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<sst xmlns="http://schemas.openxmlformats.org/spreadsheetml/2006/main" count="835" uniqueCount="217">
  <si>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</si>
  <si>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</si>
  <si>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</si>
  <si>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</si>
  <si>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</si>
  <si>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</si>
  <si>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</si>
  <si>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</si>
  <si>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</si>
  <si>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</si>
  <si>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</si>
  <si>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</si>
  <si>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</si>
  <si>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</si>
  <si>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</si>
  <si>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</si>
  <si>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</si>
  <si>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</si>
  <si>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</si>
  <si>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</si>
  <si>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</si>
  <si>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</si>
  <si>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</si>
  <si>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</si>
  <si>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</si>
  <si>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</si>
  <si>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</si>
  <si>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</si>
  <si>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</si>
  <si>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</si>
  <si>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</si>
  <si>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</si>
  <si>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</si>
  <si>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</si>
  <si>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</si>
  <si>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</si>
  <si>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</si>
  <si>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</si>
  <si>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</si>
  <si>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</si>
  <si>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</si>
  <si>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</si>
  <si>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</si>
  <si>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</si>
  <si>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</si>
  <si>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</si>
  <si>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</si>
  <si>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</si>
  <si>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</si>
  <si>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</si>
  <si>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</si>
  <si>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</si>
  <si>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</si>
  <si>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</si>
  <si>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</si>
  <si>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</si>
  <si>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</si>
  <si>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</si>
  <si>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</si>
  <si>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</si>
  <si>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</si>
  <si>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</si>
  <si>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</si>
  <si>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</si>
  <si>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</si>
  <si>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</si>
  <si>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</si>
  <si>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</si>
  <si>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</si>
  <si>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</si>
  <si>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</si>
  <si>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</si>
  <si>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</si>
  <si>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</si>
  <si>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</si>
  <si>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</si>
  <si>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</si>
  <si>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</si>
  <si>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</si>
  <si>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</si>
  <si>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</si>
  <si>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</si>
  <si>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</si>
  <si>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</si>
  <si>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</si>
  <si>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</si>
  <si>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</si>
  <si>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</si>
  <si>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</si>
  <si>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</si>
  <si>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</si>
  <si>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</si>
  <si>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</si>
  <si>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</si>
  <si>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</si>
  <si>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</si>
  <si>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</si>
  <si>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</si>
  <si>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</si>
  <si>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</si>
  <si>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</si>
  <si>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</si>
  <si>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</si>
  <si>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</si>
  <si>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</si>
  <si>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</si>
  <si>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</si>
  <si>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</si>
  <si>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</si>
  <si>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</si>
  <si>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</si>
  <si>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</si>
  <si>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</si>
  <si>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</si>
  <si>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</si>
  <si>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</si>
  <si>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</si>
  <si>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</si>
  <si>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</si>
  <si>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</si>
  <si>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</si>
  <si>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</si>
  <si>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</si>
  <si>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</si>
  <si>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</si>
  <si>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</si>
  <si>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</si>
  <si>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</si>
  <si>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</si>
  <si>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</si>
  <si>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</si>
  <si>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</si>
  <si>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</si>
  <si>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</si>
  <si>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</si>
  <si>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</si>
  <si>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</si>
  <si>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</si>
  <si>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</si>
  <si>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</si>
  <si>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</si>
  <si>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</si>
  <si>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</si>
  <si>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</si>
  <si>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</si>
  <si>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</si>
  <si>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</si>
  <si>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</si>
  <si>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</si>
  <si>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</si>
  <si>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</si>
  <si>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</si>
  <si>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</si>
  <si>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</si>
  <si>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</si>
  <si>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</si>
  <si>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</si>
  <si>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</si>
  <si>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</si>
  <si>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</si>
  <si>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</si>
  <si>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</si>
  <si>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</si>
  <si>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</si>
  <si>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</si>
  <si>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</si>
  <si>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</si>
  <si>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</si>
  <si>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</si>
  <si>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</si>
  <si>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</si>
  <si>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</si>
  <si>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</si>
  <si>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</si>
  <si>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</si>
  <si>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</si>
  <si>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</si>
  <si>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</si>
  <si>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</si>
  <si>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EMIS10</t>
  </si>
  <si>
    <t>Guyana</t>
  </si>
  <si>
    <t>MoE/UNICEF Cost Analysis of the Operation and Maintainence of Child Friendly schools (MoE database 2009-10)</t>
  </si>
  <si>
    <t>Facility estimates (%)</t>
  </si>
  <si>
    <t>Excellent access or running water through pipes but needs minor repairs</t>
  </si>
  <si>
    <t>Excellent access to potable water (good)</t>
  </si>
  <si>
    <t>Running water through the pipes (fair)</t>
  </si>
  <si>
    <t>Not working (poor)</t>
  </si>
  <si>
    <t xml:space="preserve">Data include primary schools only. A rough estimate for improved is calculated based on the wording of the facility conditions. </t>
  </si>
  <si>
    <t>Yes</t>
  </si>
  <si>
    <t xml:space="preserve">Basic estimate used </t>
  </si>
  <si>
    <t>Toilets in good physical condition</t>
  </si>
  <si>
    <t>Estimated from toilets in good physical condition</t>
  </si>
  <si>
    <t xml:space="preserve">No handwashing data. </t>
  </si>
  <si>
    <r>
      <t>b</t>
    </r>
    <r>
      <rPr>
        <sz val="10"/>
        <rFont val="Arial"/>
        <family val="2"/>
      </rPr>
      <t>Percentage of population residing in urban areas, Source: UN Population Division (2014)</t>
    </r>
  </si>
  <si>
    <r>
      <t>c</t>
    </r>
    <r>
      <rPr>
        <sz val="10"/>
        <rFont val="Arial"/>
        <family val="2"/>
      </rPr>
      <t>Source: UNESCO Institute for Statistics (2016)</t>
    </r>
  </si>
  <si>
    <t>Data include primary schools only. The proportion of schools with toilets in various conditions are reported. Only those toilets in good physical condition are considered 'usable' based on the SDG definition of 'usable' (accessible, private and functional) and likelihood that 'minor' repairs may include a broken lock, broken flushing mechanism, etc . In the absence of additional information, this value is used to estimate basic service based on the stringent criteria used.</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</si>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</sst>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4">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0" fillId="0" borderId="2" xfId="0" applyBorder="true" applyAlignment="true">
      <alignment vertical="center"/>
    </xf>
    <xf numFmtId="164" fontId="67" fillId="2"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0" fillId="0" borderId="0" xfId="0"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8EB5-4DC2-A1F1-8B634AC50636}"/>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EB5-4DC2-A1F1-8B634AC50636}"/>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EB5-4DC2-A1F1-8B634AC50636}"/>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EB5-4DC2-A1F1-8B634AC50636}"/>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EB5-4DC2-A1F1-8B634AC50636}"/>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EB5-4DC2-A1F1-8B634AC50636}"/>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EB5-4DC2-A1F1-8B634AC50636}"/>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8EB5-4DC2-A1F1-8B634AC50636}"/>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8EB5-4DC2-A1F1-8B634AC50636}"/>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22B-4130-9CE8-067120FA90F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22B-4130-9CE8-067120FA90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22B-4130-9CE8-067120FA90F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22B-4130-9CE8-067120FA90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622B-4130-9CE8-067120FA90F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22B-4130-9CE8-067120FA90F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22B-4130-9CE8-067120FA90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22B-4130-9CE8-067120FA90FF}"/>
            </c:ext>
          </c:extLst>
        </c:ser>
        <c:dLbls>
          <c:showLegendKey val="0"/>
          <c:showVal val="0"/>
          <c:showCatName val="0"/>
          <c:showSerName val="0"/>
          <c:showPercent val="0"/>
          <c:showBubbleSize val="0"/>
        </c:dLbls>
        <c:axId val="385153280"/>
        <c:axId val="389058560"/>
      </c:scatterChart>
      <c:valAx>
        <c:axId val="3851532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58560"/>
        <c:crosses val="autoZero"/>
        <c:crossBetween val="midCat"/>
        <c:majorUnit val="5"/>
      </c:valAx>
      <c:valAx>
        <c:axId val="3890585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32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F46-42CF-B752-0FE1E905E952}"/>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F46-42CF-B752-0FE1E905E9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F46-42CF-B752-0FE1E905E952}"/>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8F46-42CF-B752-0FE1E905E95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F46-42CF-B752-0FE1E905E952}"/>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F46-42CF-B752-0FE1E905E9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8F46-42CF-B752-0FE1E905E952}"/>
            </c:ext>
          </c:extLst>
        </c:ser>
        <c:dLbls>
          <c:showLegendKey val="0"/>
          <c:showVal val="0"/>
          <c:showCatName val="0"/>
          <c:showSerName val="0"/>
          <c:showPercent val="0"/>
          <c:showBubbleSize val="0"/>
        </c:dLbls>
        <c:axId val="74575232"/>
        <c:axId val="74577024"/>
      </c:scatterChart>
      <c:valAx>
        <c:axId val="745752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7024"/>
        <c:crosses val="autoZero"/>
        <c:crossBetween val="midCat"/>
        <c:majorUnit val="5"/>
      </c:valAx>
      <c:valAx>
        <c:axId val="74577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52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8B76-4477-9CC1-7522AD7F84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B76-4477-9CC1-7522AD7F84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83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83</c:v>
                </c:pt>
                <c:pt idx="7">
                  <c:v>83</c:v>
                </c:pt>
                <c:pt idx="8">
                  <c:v>83</c:v>
                </c:pt>
                <c:pt idx="9">
                  <c:v>83</c:v>
                </c:pt>
                <c:pt idx="10">
                  <c:v>83</c:v>
                </c:pt>
                <c:pt idx="11">
                  <c:v>83</c:v>
                </c:pt>
                <c:pt idx="12">
                  <c:v>83</c:v>
                </c:pt>
                <c:pt idx="13">
                  <c:v>83</c:v>
                </c:pt>
                <c:pt idx="14">
                  <c:v>83</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71</c:v>
                </c:pt>
                <c:pt idx="7">
                  <c:v>71</c:v>
                </c:pt>
                <c:pt idx="8">
                  <c:v>71</c:v>
                </c:pt>
                <c:pt idx="9">
                  <c:v>71</c:v>
                </c:pt>
                <c:pt idx="10">
                  <c:v>71</c:v>
                </c:pt>
                <c:pt idx="11">
                  <c:v>71</c:v>
                </c:pt>
                <c:pt idx="12">
                  <c:v>71</c:v>
                </c:pt>
                <c:pt idx="13">
                  <c:v>71</c:v>
                </c:pt>
                <c:pt idx="14">
                  <c:v>71</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8B76-4477-9CC1-7522AD7F84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71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95</c:v>
                </c:pt>
                <c:pt idx="7">
                  <c:v>95</c:v>
                </c:pt>
                <c:pt idx="8">
                  <c:v>95</c:v>
                </c:pt>
                <c:pt idx="9">
                  <c:v>95</c:v>
                </c:pt>
                <c:pt idx="10">
                  <c:v>95</c:v>
                </c:pt>
                <c:pt idx="11">
                  <c:v>95</c:v>
                </c:pt>
                <c:pt idx="12">
                  <c:v>95</c:v>
                </c:pt>
                <c:pt idx="13">
                  <c:v>95</c:v>
                </c:pt>
                <c:pt idx="14">
                  <c:v>95</c:v>
                </c:pt>
                <c:pt idx="15">
                  <c:v>#N/A</c:v>
                </c:pt>
                <c:pt idx="16">
                  <c:v>#N/A</c:v>
                </c:pt>
              </c:numCache>
            </c:numRef>
          </c:yVal>
          <c:smooth val="0"/>
          <c:extLst xmlns:c16r2="http://schemas.microsoft.com/office/drawing/2015/06/chart">
            <c:ext xmlns:c16="http://schemas.microsoft.com/office/drawing/2014/chart" uri="{C3380CC4-5D6E-409C-BE32-E72D297353CC}">
              <c16:uniqueId val="{00000006-8B76-4477-9CC1-7522AD7F84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8B76-4477-9CC1-7522AD7F84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B76-4477-9CC1-7522AD7F84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95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8B76-4477-9CC1-7522AD7F84EB}"/>
            </c:ext>
          </c:extLst>
        </c:ser>
        <c:dLbls>
          <c:showLegendKey val="0"/>
          <c:showVal val="0"/>
          <c:showCatName val="0"/>
          <c:showSerName val="0"/>
          <c:showPercent val="0"/>
          <c:showBubbleSize val="0"/>
        </c:dLbls>
        <c:axId val="75145216"/>
        <c:axId val="75146752"/>
      </c:scatterChart>
      <c:valAx>
        <c:axId val="751452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6752"/>
        <c:crosses val="autoZero"/>
        <c:crossBetween val="midCat"/>
        <c:majorUnit val="5"/>
      </c:valAx>
      <c:valAx>
        <c:axId val="75146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048-40C9-85EC-79A4B0D1A67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048-40C9-85EC-79A4B0D1A6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048-40C9-85EC-79A4B0D1A67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48-40C9-85EC-79A4B0D1A6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048-40C9-85EC-79A4B0D1A67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048-40C9-85EC-79A4B0D1A67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048-40C9-85EC-79A4B0D1A6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048-40C9-85EC-79A4B0D1A679}"/>
            </c:ext>
          </c:extLst>
        </c:ser>
        <c:dLbls>
          <c:showLegendKey val="0"/>
          <c:showVal val="0"/>
          <c:showCatName val="0"/>
          <c:showSerName val="0"/>
          <c:showPercent val="0"/>
          <c:showBubbleSize val="0"/>
        </c:dLbls>
        <c:axId val="84450688"/>
        <c:axId val="84464768"/>
      </c:scatterChart>
      <c:valAx>
        <c:axId val="844506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4768"/>
        <c:crosses val="autoZero"/>
        <c:crossBetween val="midCat"/>
        <c:majorUnit val="5"/>
      </c:valAx>
      <c:valAx>
        <c:axId val="8446476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06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58A-4179-906D-AA2E9A2F35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58A-4179-906D-AA2E9A2F35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58A-4179-906D-AA2E9A2F35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958A-4179-906D-AA2E9A2F35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58A-4179-906D-AA2E9A2F35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58A-4179-906D-AA2E9A2F35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958A-4179-906D-AA2E9A2F3581}"/>
            </c:ext>
          </c:extLst>
        </c:ser>
        <c:dLbls>
          <c:showLegendKey val="0"/>
          <c:showVal val="0"/>
          <c:showCatName val="0"/>
          <c:showSerName val="0"/>
          <c:showPercent val="0"/>
          <c:showBubbleSize val="0"/>
        </c:dLbls>
        <c:axId val="84708736"/>
        <c:axId val="84710528"/>
      </c:scatterChart>
      <c:valAx>
        <c:axId val="84708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0528"/>
        <c:crosses val="autoZero"/>
        <c:crossBetween val="midCat"/>
        <c:majorUnit val="5"/>
      </c:valAx>
      <c:valAx>
        <c:axId val="8471052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87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48C-4D2F-86EB-9C8694D1A6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48C-4D2F-86EB-9C8694D1A6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17</c:v>
                </c:pt>
                <c:pt idx="7">
                  <c:v>17</c:v>
                </c:pt>
                <c:pt idx="8">
                  <c:v>17</c:v>
                </c:pt>
                <c:pt idx="9">
                  <c:v>17</c:v>
                </c:pt>
                <c:pt idx="10">
                  <c:v>17</c:v>
                </c:pt>
                <c:pt idx="11">
                  <c:v>17</c:v>
                </c:pt>
                <c:pt idx="12">
                  <c:v>17</c:v>
                </c:pt>
                <c:pt idx="13">
                  <c:v>17</c:v>
                </c:pt>
                <c:pt idx="14">
                  <c:v>17</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648C-4D2F-86EB-9C8694D1A6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98</c:v>
                </c:pt>
                <c:pt idx="7">
                  <c:v>98</c:v>
                </c:pt>
                <c:pt idx="8">
                  <c:v>98</c:v>
                </c:pt>
                <c:pt idx="9">
                  <c:v>98</c:v>
                </c:pt>
                <c:pt idx="10">
                  <c:v>98</c:v>
                </c:pt>
                <c:pt idx="11">
                  <c:v>98</c:v>
                </c:pt>
                <c:pt idx="12">
                  <c:v>98</c:v>
                </c:pt>
                <c:pt idx="13">
                  <c:v>98</c:v>
                </c:pt>
                <c:pt idx="14">
                  <c:v>98</c:v>
                </c:pt>
                <c:pt idx="15">
                  <c:v>#N/A</c:v>
                </c:pt>
                <c:pt idx="16">
                  <c:v>#N/A</c:v>
                </c:pt>
              </c:numCache>
            </c:numRef>
          </c:yVal>
          <c:smooth val="0"/>
          <c:extLst xmlns:c16r2="http://schemas.microsoft.com/office/drawing/2015/06/chart">
            <c:ext xmlns:c16="http://schemas.microsoft.com/office/drawing/2014/chart" uri="{C3380CC4-5D6E-409C-BE32-E72D297353CC}">
              <c16:uniqueId val="{00000006-648C-4D2F-86EB-9C8694D1A6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648C-4D2F-86EB-9C8694D1A6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48C-4D2F-86EB-9C8694D1A6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98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648C-4D2F-86EB-9C8694D1A6EB}"/>
            </c:ext>
          </c:extLst>
        </c:ser>
        <c:dLbls>
          <c:showLegendKey val="0"/>
          <c:showVal val="0"/>
          <c:showCatName val="0"/>
          <c:showSerName val="0"/>
          <c:showPercent val="0"/>
          <c:showBubbleSize val="0"/>
        </c:dLbls>
        <c:axId val="84840448"/>
        <c:axId val="84841984"/>
      </c:scatterChart>
      <c:valAx>
        <c:axId val="84840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1984"/>
        <c:crosses val="autoZero"/>
        <c:crossBetween val="midCat"/>
        <c:majorUnit val="5"/>
      </c:valAx>
      <c:valAx>
        <c:axId val="848419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04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FE4-4D0B-A336-DA6486886BC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FE4-4D0B-A336-DA6486886B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FE4-4D0B-A336-DA6486886BC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FE4-4D0B-A336-DA6486886B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FE4-4D0B-A336-DA6486886BC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FE4-4D0B-A336-DA6486886B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576320"/>
        <c:axId val="85594496"/>
      </c:scatterChart>
      <c:valAx>
        <c:axId val="855763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4496"/>
        <c:crosses val="autoZero"/>
        <c:crossBetween val="midCat"/>
        <c:majorUnit val="5"/>
      </c:valAx>
      <c:valAx>
        <c:axId val="85594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7632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C8E-4D36-B7EA-1F87AC26455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C8E-4D36-B7EA-1F87AC26455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C8E-4D36-B7EA-1F87AC2645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C8E-4D36-B7EA-1F87AC26455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680128"/>
        <c:axId val="85681664"/>
      </c:scatterChart>
      <c:valAx>
        <c:axId val="856801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1664"/>
        <c:crosses val="autoZero"/>
        <c:crossBetween val="midCat"/>
        <c:majorUnit val="5"/>
      </c:valAx>
      <c:valAx>
        <c:axId val="8568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01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786-4151-99BB-79D74BC487B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786-4151-99BB-79D74BC487B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786-4151-99BB-79D74BC487B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786-4151-99BB-79D74BC487B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5885696"/>
        <c:axId val="85887232"/>
      </c:scatterChart>
      <c:valAx>
        <c:axId val="858856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7232"/>
        <c:crosses val="autoZero"/>
        <c:crossBetween val="midCat"/>
        <c:majorUnit val="5"/>
      </c:valAx>
      <c:valAx>
        <c:axId val="858872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56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73-4376-9061-73E39422644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73-4376-9061-73E3942264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73-4376-9061-73E39422644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73-4376-9061-73E3942264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73-4376-9061-73E39422644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073-4376-9061-73E3942264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479616"/>
        <c:axId val="86481152"/>
      </c:scatterChart>
      <c:valAx>
        <c:axId val="86479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1152"/>
        <c:crosses val="autoZero"/>
        <c:crossBetween val="midCat"/>
        <c:majorUnit val="5"/>
      </c:valAx>
      <c:valAx>
        <c:axId val="864811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96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71</c:v>
                </c:pt>
                <c:pt idx="1">
                  <c:v>0</c:v>
                </c:pt>
                <c:pt idx="2">
                  <c:v>0</c:v>
                </c:pt>
                <c:pt idx="3">
                  <c:v>0</c:v>
                </c:pt>
                <c:pt idx="4">
                  <c:v>71</c:v>
                </c:pt>
                <c:pt idx="5">
                  <c:v>0</c:v>
                </c:pt>
              </c:numCache>
            </c:numRef>
          </c:val>
          <c:extLst xmlns:c16r2="http://schemas.microsoft.com/office/drawing/2015/06/chart">
            <c:ext xmlns:c16="http://schemas.microsoft.com/office/drawing/2014/chart" uri="{C3380CC4-5D6E-409C-BE32-E72D297353CC}">
              <c16:uniqueId val="{00000000-E5B8-40DE-B4D3-D183A28D4717}"/>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12</c:v>
                </c:pt>
                <c:pt idx="1">
                  <c:v>0</c:v>
                </c:pt>
                <c:pt idx="2">
                  <c:v>0</c:v>
                </c:pt>
                <c:pt idx="3">
                  <c:v>0</c:v>
                </c:pt>
                <c:pt idx="4">
                  <c:v>12</c:v>
                </c:pt>
                <c:pt idx="5">
                  <c:v>0</c:v>
                </c:pt>
              </c:numCache>
            </c:numRef>
          </c:val>
          <c:extLst xmlns:c16r2="http://schemas.microsoft.com/office/drawing/2015/06/chart">
            <c:ext xmlns:c16="http://schemas.microsoft.com/office/drawing/2014/chart" uri="{C3380CC4-5D6E-409C-BE32-E72D297353CC}">
              <c16:uniqueId val="{00000001-E5B8-40DE-B4D3-D183A28D4717}"/>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17</c:v>
                </c:pt>
                <c:pt idx="1">
                  <c:v>0</c:v>
                </c:pt>
                <c:pt idx="2">
                  <c:v>0</c:v>
                </c:pt>
                <c:pt idx="3">
                  <c:v>0</c:v>
                </c:pt>
                <c:pt idx="4">
                  <c:v>17</c:v>
                </c:pt>
                <c:pt idx="5">
                  <c:v>0</c:v>
                </c:pt>
              </c:numCache>
            </c:numRef>
          </c:val>
          <c:extLst xmlns:c16r2="http://schemas.microsoft.com/office/drawing/2015/06/chart">
            <c:ext xmlns:c16="http://schemas.microsoft.com/office/drawing/2014/chart" uri="{C3380CC4-5D6E-409C-BE32-E72D297353CC}">
              <c16:uniqueId val="{00000002-E5B8-40DE-B4D3-D183A28D4717}"/>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F3D-407F-BCCA-22E1F33D0D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F3D-407F-BCCA-22E1F33D0D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F3D-407F-BCCA-22E1F33D0D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F3D-407F-BCCA-22E1F33D0D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6546304"/>
        <c:axId val="86547840"/>
      </c:scatterChart>
      <c:valAx>
        <c:axId val="865463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7840"/>
        <c:crosses val="autoZero"/>
        <c:crossBetween val="midCat"/>
        <c:majorUnit val="5"/>
      </c:valAx>
      <c:valAx>
        <c:axId val="86547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63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D49-44F6-AD52-436D5D26A69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D49-44F6-AD52-436D5D26A69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D49-44F6-AD52-436D5D26A69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D49-44F6-AD52-436D5D26A69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D49-44F6-AD52-436D5D26A69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365120"/>
        <c:axId val="89366912"/>
      </c:scatterChart>
      <c:valAx>
        <c:axId val="89365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6912"/>
        <c:crosses val="autoZero"/>
        <c:crossBetween val="midCat"/>
        <c:majorUnit val="5"/>
      </c:valAx>
      <c:valAx>
        <c:axId val="893669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51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17</c:v>
                </c:pt>
                <c:pt idx="1">
                  <c:v>0</c:v>
                </c:pt>
                <c:pt idx="2">
                  <c:v>0</c:v>
                </c:pt>
                <c:pt idx="3">
                  <c:v>0</c:v>
                </c:pt>
                <c:pt idx="4">
                  <c:v>17</c:v>
                </c:pt>
                <c:pt idx="5">
                  <c:v>0</c:v>
                </c:pt>
              </c:numCache>
            </c:numRef>
          </c:val>
          <c:extLst xmlns:c16r2="http://schemas.microsoft.com/office/drawing/2015/06/chart">
            <c:ext xmlns:c16="http://schemas.microsoft.com/office/drawing/2014/chart" uri="{C3380CC4-5D6E-409C-BE32-E72D297353CC}">
              <c16:uniqueId val="{00000000-A36D-4D42-B73B-DCD891FEA7BE}"/>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81</c:v>
                </c:pt>
                <c:pt idx="1">
                  <c:v>0</c:v>
                </c:pt>
                <c:pt idx="2">
                  <c:v>0</c:v>
                </c:pt>
                <c:pt idx="3">
                  <c:v>0</c:v>
                </c:pt>
                <c:pt idx="4">
                  <c:v>81</c:v>
                </c:pt>
                <c:pt idx="5">
                  <c:v>0</c:v>
                </c:pt>
              </c:numCache>
            </c:numRef>
          </c:val>
          <c:extLst xmlns:c16r2="http://schemas.microsoft.com/office/drawing/2015/06/chart">
            <c:ext xmlns:c16="http://schemas.microsoft.com/office/drawing/2014/chart" uri="{C3380CC4-5D6E-409C-BE32-E72D297353CC}">
              <c16:uniqueId val="{00000001-A36D-4D42-B73B-DCD891FEA7BE}"/>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2</c:v>
                </c:pt>
                <c:pt idx="1">
                  <c:v>0</c:v>
                </c:pt>
                <c:pt idx="2">
                  <c:v>0</c:v>
                </c:pt>
                <c:pt idx="3">
                  <c:v>0</c:v>
                </c:pt>
                <c:pt idx="4">
                  <c:v>2</c:v>
                </c:pt>
                <c:pt idx="5">
                  <c:v>0</c:v>
                </c:pt>
              </c:numCache>
            </c:numRef>
          </c:val>
          <c:extLst xmlns:c16r2="http://schemas.microsoft.com/office/drawing/2015/06/chart">
            <c:ext xmlns:c16="http://schemas.microsoft.com/office/drawing/2014/chart" uri="{C3380CC4-5D6E-409C-BE32-E72D297353CC}">
              <c16:uniqueId val="{00000002-A36D-4D42-B73B-DCD891FEA7BE}"/>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95</c:v>
                </c:pt>
                <c:pt idx="7">
                  <c:v>95</c:v>
                </c:pt>
                <c:pt idx="8">
                  <c:v>95</c:v>
                </c:pt>
                <c:pt idx="9">
                  <c:v>95</c:v>
                </c:pt>
                <c:pt idx="10">
                  <c:v>95</c:v>
                </c:pt>
                <c:pt idx="11">
                  <c:v>95</c:v>
                </c:pt>
                <c:pt idx="12">
                  <c:v>95</c:v>
                </c:pt>
                <c:pt idx="13">
                  <c:v>95</c:v>
                </c:pt>
                <c:pt idx="14">
                  <c:v>95</c:v>
                </c:pt>
                <c:pt idx="15">
                  <c:v>#N/A</c:v>
                </c:pt>
                <c:pt idx="16">
                  <c:v>#N/A</c:v>
                </c:pt>
              </c:numCache>
            </c:numRef>
          </c:yVal>
          <c:smooth val="0"/>
          <c:extLst xmlns:c16r2="http://schemas.microsoft.com/office/drawing/2015/06/chart">
            <c:ext xmlns:c16="http://schemas.microsoft.com/office/drawing/2014/chart" uri="{C3380CC4-5D6E-409C-BE32-E72D297353CC}">
              <c16:uniqueId val="{00000000-2743-45EC-83F5-0D2117CAC286}"/>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2743-45EC-83F5-0D2117CAC28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43-45EC-83F5-0D2117CAC2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95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2743-45EC-83F5-0D2117CAC286}"/>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83</c:v>
                </c:pt>
                <c:pt idx="7">
                  <c:v>83</c:v>
                </c:pt>
                <c:pt idx="8">
                  <c:v>83</c:v>
                </c:pt>
                <c:pt idx="9">
                  <c:v>83</c:v>
                </c:pt>
                <c:pt idx="10">
                  <c:v>83</c:v>
                </c:pt>
                <c:pt idx="11">
                  <c:v>83</c:v>
                </c:pt>
                <c:pt idx="12">
                  <c:v>83</c:v>
                </c:pt>
                <c:pt idx="13">
                  <c:v>83</c:v>
                </c:pt>
                <c:pt idx="14">
                  <c:v>83</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83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71</c:v>
                </c:pt>
                <c:pt idx="7">
                  <c:v>71</c:v>
                </c:pt>
                <c:pt idx="8">
                  <c:v>71</c:v>
                </c:pt>
                <c:pt idx="9">
                  <c:v>71</c:v>
                </c:pt>
                <c:pt idx="10">
                  <c:v>71</c:v>
                </c:pt>
                <c:pt idx="11">
                  <c:v>71</c:v>
                </c:pt>
                <c:pt idx="12">
                  <c:v>71</c:v>
                </c:pt>
                <c:pt idx="13">
                  <c:v>71</c:v>
                </c:pt>
                <c:pt idx="14">
                  <c:v>71</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2743-45EC-83F5-0D2117CAC28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743-45EC-83F5-0D2117CAC2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71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43552"/>
        <c:axId val="90745088"/>
      </c:scatterChart>
      <c:valAx>
        <c:axId val="907435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45088"/>
        <c:crosses val="autoZero"/>
        <c:crossBetween val="midCat"/>
        <c:majorUnit val="5"/>
      </c:valAx>
      <c:valAx>
        <c:axId val="907450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4355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BE2-4B13-9C79-99C02F7034F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BE2-4B13-9C79-99C02F7034F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BE2-4B13-9C79-99C02F7034F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BE2-4B13-9C79-99C02F7034F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3BE2-4B13-9C79-99C02F7034F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BE2-4B13-9C79-99C02F7034F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BE2-4B13-9C79-99C02F7034F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3BE2-4B13-9C79-99C02F7034F3}"/>
            </c:ext>
          </c:extLst>
        </c:ser>
        <c:dLbls>
          <c:showLegendKey val="0"/>
          <c:showVal val="0"/>
          <c:showCatName val="0"/>
          <c:showSerName val="0"/>
          <c:showPercent val="0"/>
          <c:showBubbleSize val="0"/>
        </c:dLbls>
        <c:axId val="99031296"/>
        <c:axId val="99037184"/>
      </c:scatterChart>
      <c:valAx>
        <c:axId val="990312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37184"/>
        <c:crosses val="autoZero"/>
        <c:crossBetween val="midCat"/>
        <c:majorUnit val="5"/>
      </c:valAx>
      <c:valAx>
        <c:axId val="990371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312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DE3-4AFF-BF7E-C53A1F1F746C}"/>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DE3-4AFF-BF7E-C53A1F1F74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DE3-4AFF-BF7E-C53A1F1F746C}"/>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DE3-4AFF-BF7E-C53A1F1F74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FDE3-4AFF-BF7E-C53A1F1F746C}"/>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DE3-4AFF-BF7E-C53A1F1F746C}"/>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DE3-4AFF-BF7E-C53A1F1F74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FDE3-4AFF-BF7E-C53A1F1F746C}"/>
            </c:ext>
          </c:extLst>
        </c:ser>
        <c:dLbls>
          <c:showLegendKey val="0"/>
          <c:showVal val="0"/>
          <c:showCatName val="0"/>
          <c:showSerName val="0"/>
          <c:showPercent val="0"/>
          <c:showBubbleSize val="0"/>
        </c:dLbls>
        <c:axId val="131950464"/>
        <c:axId val="132149632"/>
      </c:scatterChart>
      <c:valAx>
        <c:axId val="131950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149632"/>
        <c:crosses val="autoZero"/>
        <c:crossBetween val="midCat"/>
        <c:majorUnit val="5"/>
      </c:valAx>
      <c:valAx>
        <c:axId val="1321496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50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98</c:v>
                </c:pt>
                <c:pt idx="7">
                  <c:v>98</c:v>
                </c:pt>
                <c:pt idx="8">
                  <c:v>98</c:v>
                </c:pt>
                <c:pt idx="9">
                  <c:v>98</c:v>
                </c:pt>
                <c:pt idx="10">
                  <c:v>98</c:v>
                </c:pt>
                <c:pt idx="11">
                  <c:v>98</c:v>
                </c:pt>
                <c:pt idx="12">
                  <c:v>98</c:v>
                </c:pt>
                <c:pt idx="13">
                  <c:v>98</c:v>
                </c:pt>
                <c:pt idx="14">
                  <c:v>98</c:v>
                </c:pt>
                <c:pt idx="15">
                  <c:v>#N/A</c:v>
                </c:pt>
                <c:pt idx="16">
                  <c:v>#N/A</c:v>
                </c:pt>
              </c:numCache>
            </c:numRef>
          </c:yVal>
          <c:smooth val="0"/>
          <c:extLst xmlns:c16r2="http://schemas.microsoft.com/office/drawing/2015/06/chart">
            <c:ext xmlns:c16="http://schemas.microsoft.com/office/drawing/2014/chart" uri="{C3380CC4-5D6E-409C-BE32-E72D297353CC}">
              <c16:uniqueId val="{00000000-74EC-49F5-B1EF-0A7909A69D1F}"/>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74EC-49F5-B1EF-0A7909A69D1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4EC-49F5-B1EF-0A7909A69D1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98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74EC-49F5-B1EF-0A7909A69D1F}"/>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17</c:v>
                </c:pt>
                <c:pt idx="7">
                  <c:v>17</c:v>
                </c:pt>
                <c:pt idx="8">
                  <c:v>17</c:v>
                </c:pt>
                <c:pt idx="9">
                  <c:v>17</c:v>
                </c:pt>
                <c:pt idx="10">
                  <c:v>17</c:v>
                </c:pt>
                <c:pt idx="11">
                  <c:v>17</c:v>
                </c:pt>
                <c:pt idx="12">
                  <c:v>17</c:v>
                </c:pt>
                <c:pt idx="13">
                  <c:v>17</c:v>
                </c:pt>
                <c:pt idx="14">
                  <c:v>17</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74EC-49F5-B1EF-0A7909A69D1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4EC-49F5-B1EF-0A7909A69D1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57645056"/>
        <c:axId val="161055104"/>
      </c:scatterChart>
      <c:valAx>
        <c:axId val="157645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5104"/>
        <c:crosses val="autoZero"/>
        <c:crossBetween val="midCat"/>
        <c:majorUnit val="5"/>
      </c:valAx>
      <c:valAx>
        <c:axId val="161055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4505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6CA-40AA-A88C-324EC89E990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6CA-40AA-A88C-324EC89E990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6CA-40AA-A88C-324EC89E990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66CA-40AA-A88C-324EC89E990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6CA-40AA-A88C-324EC89E990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6CA-40AA-A88C-324EC89E990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66CA-40AA-A88C-324EC89E990E}"/>
            </c:ext>
          </c:extLst>
        </c:ser>
        <c:dLbls>
          <c:showLegendKey val="0"/>
          <c:showVal val="0"/>
          <c:showCatName val="0"/>
          <c:showSerName val="0"/>
          <c:showPercent val="0"/>
          <c:showBubbleSize val="0"/>
        </c:dLbls>
        <c:axId val="194506112"/>
        <c:axId val="196408448"/>
      </c:scatterChart>
      <c:valAx>
        <c:axId val="1945061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08448"/>
        <c:crosses val="autoZero"/>
        <c:crossBetween val="midCat"/>
        <c:majorUnit val="5"/>
      </c:valAx>
      <c:valAx>
        <c:axId val="196408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061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A3-4713-9C98-A77633DC13F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A3-4713-9C98-A77633DC13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1A3-4713-9C98-A77633DC13F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A1A3-4713-9C98-A77633DC13F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A3-4713-9C98-A77633DC13F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1A3-4713-9C98-A77633DC13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A1A3-4713-9C98-A77633DC13FB}"/>
            </c:ext>
          </c:extLst>
        </c:ser>
        <c:dLbls>
          <c:showLegendKey val="0"/>
          <c:showVal val="0"/>
          <c:showCatName val="0"/>
          <c:showSerName val="0"/>
          <c:showPercent val="0"/>
          <c:showBubbleSize val="0"/>
        </c:dLbls>
        <c:axId val="300072320"/>
        <c:axId val="303985792"/>
      </c:scatterChart>
      <c:valAx>
        <c:axId val="3000723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5792"/>
        <c:crosses val="autoZero"/>
        <c:crossBetween val="midCat"/>
        <c:majorUnit val="5"/>
      </c:valAx>
      <c:valAx>
        <c:axId val="303985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23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82207708975"/>
  </sheetPr>
  <dimension ref="A1:R46"/>
  <sheetViews>
    <sheetView showGridLines="false" tabSelected="true" zoomScale="90" zoomScaleNormal="90" zoomScalePageLayoutView="123" workbookViewId="0"/>
  </sheetViews>
  <sheetFormatPr defaultColWidth="7.75" defaultRowHeight="12.75" x14ac:dyDescent="0.2"/>
  <cols>
    <col min="1" max="1" width="5" style="198" customWidth="true"/>
    <col min="2" max="2" width="2.375" style="198" customWidth="true"/>
    <col min="3" max="3" width="58" style="198" customWidth="true"/>
    <col min="4" max="4" width="7.75" style="198" customWidth="true"/>
    <col min="5" max="16384" width="7.75" style="198"/>
  </cols>
  <sheetData>
    <row r="1" ht="44.1" customHeight="true" x14ac:dyDescent="0.25">
      <c r="A1" s="31"/>
      <c r="B1" s="32"/>
      <c r="C1" s="32"/>
      <c r="D1" s="32"/>
      <c r="E1" s="197"/>
      <c r="F1" s="197"/>
      <c r="G1" s="197"/>
      <c r="H1" s="197"/>
      <c r="I1" s="197"/>
      <c r="J1" s="197"/>
      <c r="K1" s="197"/>
      <c r="L1" s="197"/>
      <c r="M1" s="197"/>
      <c r="N1" s="197"/>
      <c r="O1" s="197"/>
      <c r="P1" s="197"/>
      <c r="Q1" s="197"/>
      <c r="R1" s="197"/>
    </row>
    <row r="2" ht="23.25" x14ac:dyDescent="0.35">
      <c r="A2" s="32"/>
      <c r="B2" s="32"/>
      <c r="C2" s="34"/>
      <c r="D2" s="32"/>
      <c r="E2" s="197"/>
      <c r="F2" s="197"/>
      <c r="G2" s="32"/>
      <c r="H2" s="197"/>
      <c r="I2" s="197"/>
      <c r="J2" s="197"/>
      <c r="K2" s="197"/>
      <c r="L2" s="197"/>
      <c r="M2" s="197"/>
      <c r="N2" s="197"/>
      <c r="O2" s="197"/>
      <c r="P2" s="197"/>
      <c r="Q2" s="197"/>
      <c r="R2" s="197"/>
    </row>
    <row r="3" ht="15" x14ac:dyDescent="0.2">
      <c r="A3" s="32"/>
      <c r="B3" s="32"/>
      <c r="C3" s="32"/>
      <c r="D3" s="32"/>
      <c r="F3" s="32"/>
      <c r="G3" s="32"/>
      <c r="H3" s="199"/>
      <c r="I3" s="199"/>
      <c r="J3" s="199"/>
      <c r="K3" s="199"/>
      <c r="L3" s="197"/>
      <c r="M3" s="197"/>
      <c r="N3" s="197"/>
      <c r="O3" s="197"/>
      <c r="P3" s="197"/>
      <c r="Q3" s="197"/>
      <c r="R3" s="197"/>
    </row>
    <row r="4" ht="40.5" x14ac:dyDescent="0.2">
      <c r="A4" s="32"/>
      <c r="B4" s="32"/>
      <c r="C4" s="200" t="s">
        <v>163</v>
      </c>
      <c r="D4" s="32"/>
      <c r="E4" s="201"/>
      <c r="F4" s="197"/>
      <c r="G4" s="32"/>
      <c r="H4" s="197"/>
      <c r="I4" s="197"/>
      <c r="J4" s="197"/>
      <c r="K4" s="197"/>
      <c r="L4" s="197"/>
      <c r="M4" s="197"/>
      <c r="N4" s="197"/>
      <c r="O4" s="197"/>
      <c r="P4" s="197"/>
      <c r="Q4" s="197"/>
      <c r="R4" s="197"/>
    </row>
    <row r="5" ht="20.25" x14ac:dyDescent="0.2">
      <c r="A5" s="32"/>
      <c r="B5" s="32"/>
      <c r="C5" s="200"/>
      <c r="D5" s="32"/>
      <c r="E5" s="201"/>
      <c r="F5" s="197"/>
      <c r="G5" s="32"/>
      <c r="H5" s="197"/>
      <c r="I5" s="197"/>
      <c r="J5" s="197"/>
      <c r="K5" s="197"/>
      <c r="L5" s="197"/>
      <c r="M5" s="197"/>
      <c r="N5" s="197"/>
      <c r="O5" s="197"/>
      <c r="P5" s="197"/>
      <c r="Q5" s="197"/>
      <c r="R5" s="197"/>
    </row>
    <row r="6" ht="15" x14ac:dyDescent="0.2">
      <c r="A6" s="32"/>
      <c r="B6" s="32"/>
      <c r="C6" s="35" t="s">
        <v>170</v>
      </c>
      <c r="D6" s="197"/>
      <c r="E6" s="197"/>
      <c r="F6" s="197"/>
      <c r="G6" s="197"/>
      <c r="H6" s="197"/>
      <c r="I6" s="197"/>
      <c r="J6" s="197"/>
      <c r="K6" s="197"/>
      <c r="L6" s="197"/>
      <c r="M6" s="197"/>
      <c r="N6" s="197"/>
      <c r="O6" s="197"/>
      <c r="P6" s="197"/>
      <c r="Q6" s="197"/>
      <c r="R6" s="197"/>
    </row>
    <row r="7" ht="26.25" x14ac:dyDescent="0.4">
      <c r="A7" s="32"/>
      <c r="B7" s="32"/>
      <c r="C7" s="202" t="str">
        <f>'Water Data'!C1</f>
        <v>Guyana</v>
      </c>
      <c r="D7" s="197"/>
      <c r="E7" s="197"/>
      <c r="F7" s="197"/>
      <c r="G7" s="197"/>
      <c r="H7" s="197"/>
      <c r="I7" s="197"/>
      <c r="J7" s="197"/>
      <c r="K7" s="197"/>
      <c r="L7" s="197"/>
      <c r="M7" s="197"/>
      <c r="N7" s="197"/>
      <c r="O7" s="197"/>
      <c r="P7" s="197"/>
      <c r="Q7" s="197"/>
      <c r="R7" s="197"/>
    </row>
    <row r="8" ht="15" x14ac:dyDescent="0.2">
      <c r="A8" s="32"/>
      <c r="B8" s="32"/>
      <c r="C8" s="32"/>
      <c r="D8" s="197"/>
      <c r="E8" s="197"/>
      <c r="F8" s="197"/>
      <c r="G8" s="197"/>
      <c r="H8" s="197"/>
      <c r="I8" s="197"/>
      <c r="J8" s="197"/>
      <c r="K8" s="197"/>
      <c r="L8" s="197"/>
      <c r="M8" s="197"/>
      <c r="N8" s="197"/>
      <c r="O8" s="197"/>
      <c r="P8" s="197"/>
      <c r="Q8" s="197"/>
      <c r="R8" s="197"/>
    </row>
    <row r="9" ht="15" x14ac:dyDescent="0.2">
      <c r="A9" s="32"/>
      <c r="B9" s="32"/>
      <c r="C9" s="583" t="s">
        <v>216</v>
      </c>
      <c r="D9" s="197"/>
      <c r="E9" s="197"/>
      <c r="F9" s="197"/>
      <c r="G9" s="197"/>
      <c r="H9" s="197"/>
      <c r="I9" s="197"/>
      <c r="J9" s="197"/>
      <c r="K9" s="197"/>
      <c r="L9" s="197"/>
      <c r="M9" s="197"/>
      <c r="N9" s="197"/>
      <c r="O9" s="197"/>
      <c r="P9" s="197"/>
      <c r="Q9" s="197"/>
      <c r="R9" s="197"/>
    </row>
    <row r="10" ht="15" x14ac:dyDescent="0.2">
      <c r="A10" s="32"/>
      <c r="B10" s="32"/>
      <c r="C10" s="35"/>
      <c r="D10" s="197"/>
      <c r="E10" s="197"/>
      <c r="F10" s="197"/>
      <c r="G10" s="197"/>
      <c r="H10" s="197"/>
      <c r="I10" s="197"/>
      <c r="J10" s="197"/>
      <c r="K10" s="197"/>
      <c r="L10" s="197"/>
      <c r="M10" s="197"/>
      <c r="N10" s="197"/>
      <c r="O10" s="197"/>
      <c r="P10" s="197"/>
      <c r="Q10" s="197"/>
      <c r="R10" s="197"/>
    </row>
    <row r="11" ht="15.95" customHeight="true" x14ac:dyDescent="0.2">
      <c r="A11" s="32"/>
      <c r="C11" s="204" t="s">
        <v>33</v>
      </c>
      <c r="D11" s="205"/>
      <c r="E11" s="206"/>
      <c r="F11" s="205"/>
      <c r="G11" s="205"/>
      <c r="H11" s="197"/>
      <c r="I11" s="197"/>
      <c r="J11" s="197"/>
      <c r="K11" s="197"/>
      <c r="L11" s="197"/>
      <c r="M11" s="197"/>
      <c r="N11" s="197"/>
      <c r="O11" s="197"/>
      <c r="P11" s="197"/>
      <c r="Q11" s="197"/>
      <c r="R11" s="197"/>
    </row>
    <row r="12" ht="9" customHeight="true" x14ac:dyDescent="0.2">
      <c r="A12" s="32"/>
      <c r="B12" s="197"/>
      <c r="C12" s="207"/>
      <c r="D12" s="205"/>
      <c r="E12" s="206"/>
      <c r="F12" s="205"/>
      <c r="G12" s="205"/>
      <c r="H12" s="197"/>
      <c r="I12" s="197"/>
      <c r="J12" s="197"/>
      <c r="K12" s="197"/>
      <c r="L12" s="197"/>
      <c r="M12" s="197"/>
      <c r="N12" s="197"/>
      <c r="O12" s="197"/>
      <c r="P12" s="197"/>
      <c r="Q12" s="197"/>
      <c r="R12" s="197"/>
    </row>
    <row r="13" ht="24.95" customHeight="true" x14ac:dyDescent="0.25">
      <c r="A13" s="32"/>
      <c r="B13" s="197"/>
      <c r="C13" s="208" t="s">
        <v>164</v>
      </c>
      <c r="D13" s="205"/>
      <c r="E13" s="206"/>
      <c r="F13" s="205"/>
      <c r="G13" s="205"/>
      <c r="H13" s="197"/>
      <c r="I13" s="197"/>
      <c r="J13" s="197"/>
      <c r="K13" s="197"/>
      <c r="L13" s="197"/>
      <c r="M13" s="197"/>
      <c r="N13" s="197"/>
      <c r="O13" s="197"/>
      <c r="P13" s="197"/>
      <c r="Q13" s="197"/>
      <c r="R13" s="197"/>
    </row>
    <row r="14" ht="21.95" customHeight="true" x14ac:dyDescent="0.2">
      <c r="A14" s="32"/>
      <c r="B14" s="209"/>
      <c r="C14" s="210" t="s">
        <v>171</v>
      </c>
      <c r="D14" s="205"/>
      <c r="E14" s="206"/>
      <c r="F14" s="205"/>
      <c r="G14" s="205"/>
      <c r="H14" s="197"/>
      <c r="I14" s="197"/>
      <c r="J14" s="197"/>
      <c r="K14" s="197"/>
      <c r="L14" s="197"/>
      <c r="M14" s="197"/>
      <c r="N14" s="197"/>
      <c r="O14" s="197"/>
      <c r="P14" s="197"/>
      <c r="Q14" s="197"/>
      <c r="R14" s="197"/>
    </row>
    <row r="15" ht="15" x14ac:dyDescent="0.2">
      <c r="A15" s="32"/>
      <c r="B15" s="209"/>
      <c r="C15" s="242" t="s">
        <v>172</v>
      </c>
      <c r="D15" s="205"/>
      <c r="E15" s="206"/>
      <c r="F15" s="205"/>
      <c r="G15" s="205"/>
      <c r="H15" s="197"/>
      <c r="I15" s="197"/>
      <c r="J15" s="197"/>
      <c r="K15" s="197"/>
      <c r="L15" s="197"/>
      <c r="M15" s="197"/>
      <c r="N15" s="197"/>
      <c r="O15" s="197"/>
      <c r="P15" s="197"/>
      <c r="Q15" s="197"/>
      <c r="R15" s="197"/>
    </row>
    <row r="16" ht="15" x14ac:dyDescent="0.2">
      <c r="A16" s="32"/>
      <c r="B16" s="209"/>
      <c r="C16" s="210" t="s">
        <v>173</v>
      </c>
      <c r="D16" s="205"/>
      <c r="E16" s="206"/>
      <c r="F16" s="205"/>
      <c r="G16" s="205"/>
      <c r="H16" s="197"/>
      <c r="I16" s="197"/>
      <c r="J16" s="197"/>
      <c r="K16" s="197"/>
      <c r="L16" s="197"/>
      <c r="M16" s="197"/>
      <c r="N16" s="197"/>
      <c r="O16" s="197"/>
      <c r="P16" s="197"/>
      <c r="Q16" s="197"/>
      <c r="R16" s="197"/>
    </row>
    <row r="17" ht="26.1" customHeight="true" x14ac:dyDescent="0.2">
      <c r="A17" s="32"/>
      <c r="B17" s="206"/>
      <c r="C17" s="211"/>
      <c r="D17" s="205"/>
      <c r="E17" s="209"/>
      <c r="F17" s="205"/>
      <c r="G17" s="205"/>
      <c r="H17" s="197"/>
      <c r="I17" s="197"/>
      <c r="J17" s="197"/>
      <c r="K17" s="197"/>
      <c r="L17" s="197"/>
      <c r="M17" s="197"/>
      <c r="N17" s="197"/>
      <c r="O17" s="197"/>
      <c r="P17" s="197"/>
      <c r="Q17" s="197"/>
      <c r="R17" s="197"/>
    </row>
    <row r="18" ht="15.75" x14ac:dyDescent="0.25">
      <c r="A18" s="32"/>
      <c r="B18" s="206"/>
      <c r="C18" s="241" t="s">
        <v>34</v>
      </c>
      <c r="D18" s="205"/>
      <c r="E18" s="212"/>
      <c r="F18" s="205"/>
      <c r="G18" s="205"/>
      <c r="H18" s="197"/>
      <c r="I18" s="197"/>
      <c r="J18" s="197"/>
      <c r="K18" s="197"/>
      <c r="L18" s="197"/>
      <c r="M18" s="197"/>
      <c r="N18" s="197"/>
      <c r="O18" s="197"/>
      <c r="P18" s="197"/>
      <c r="Q18" s="197"/>
      <c r="R18" s="197"/>
    </row>
    <row r="19" ht="15" x14ac:dyDescent="0.2">
      <c r="A19" s="32"/>
      <c r="B19" s="206"/>
      <c r="C19" s="213" t="s">
        <v>165</v>
      </c>
      <c r="D19" s="205"/>
      <c r="E19" s="214"/>
      <c r="F19" s="205"/>
      <c r="G19" s="205"/>
      <c r="H19" s="197"/>
      <c r="I19" s="197"/>
      <c r="J19" s="197"/>
      <c r="K19" s="197"/>
      <c r="L19" s="197"/>
      <c r="M19" s="197"/>
      <c r="N19" s="197"/>
      <c r="O19" s="197"/>
      <c r="P19" s="197"/>
      <c r="Q19" s="197"/>
      <c r="R19" s="197"/>
    </row>
    <row r="20" ht="15" x14ac:dyDescent="0.2">
      <c r="A20" s="32"/>
      <c r="B20" s="206"/>
      <c r="C20" s="213" t="s">
        <v>166</v>
      </c>
      <c r="D20" s="205"/>
      <c r="E20" s="215"/>
      <c r="F20" s="205"/>
      <c r="G20" s="205"/>
      <c r="H20" s="197"/>
      <c r="I20" s="197"/>
      <c r="J20" s="197"/>
      <c r="K20" s="197"/>
      <c r="L20" s="197"/>
      <c r="M20" s="197"/>
      <c r="N20" s="197"/>
      <c r="O20" s="197"/>
      <c r="P20" s="197"/>
      <c r="Q20" s="197"/>
      <c r="R20" s="197"/>
    </row>
    <row r="21" ht="15" x14ac:dyDescent="0.2">
      <c r="A21" s="32"/>
      <c r="B21" s="206"/>
      <c r="C21" s="213" t="s">
        <v>167</v>
      </c>
      <c r="D21" s="205"/>
      <c r="E21" s="216"/>
      <c r="F21" s="205"/>
      <c r="G21" s="205"/>
      <c r="H21" s="197"/>
      <c r="I21" s="197"/>
      <c r="J21" s="197"/>
      <c r="K21" s="197"/>
      <c r="L21" s="197"/>
      <c r="M21" s="197"/>
      <c r="N21" s="197"/>
      <c r="O21" s="197"/>
      <c r="P21" s="197"/>
      <c r="Q21" s="197"/>
      <c r="R21" s="197"/>
    </row>
    <row r="22" ht="15" x14ac:dyDescent="0.2">
      <c r="A22" s="32"/>
      <c r="B22" s="206"/>
      <c r="C22" s="213" t="s">
        <v>168</v>
      </c>
      <c r="D22" s="205"/>
      <c r="E22" s="205"/>
      <c r="F22" s="205"/>
      <c r="G22" s="205"/>
      <c r="H22" s="197"/>
      <c r="I22" s="197"/>
      <c r="J22" s="197"/>
      <c r="K22" s="197"/>
      <c r="L22" s="197"/>
      <c r="M22" s="197"/>
      <c r="N22" s="197"/>
      <c r="O22" s="197"/>
      <c r="P22" s="197"/>
      <c r="Q22" s="197"/>
      <c r="R22" s="197"/>
    </row>
    <row r="23" ht="15" x14ac:dyDescent="0.2">
      <c r="A23" s="32"/>
      <c r="B23" s="206"/>
      <c r="C23" s="213" t="s">
        <v>169</v>
      </c>
      <c r="D23" s="205"/>
      <c r="E23" s="205"/>
      <c r="F23" s="205"/>
      <c r="G23" s="205"/>
      <c r="H23" s="197"/>
      <c r="I23" s="197"/>
      <c r="J23" s="197"/>
      <c r="K23" s="197"/>
      <c r="L23" s="197"/>
      <c r="M23" s="197"/>
      <c r="N23" s="197"/>
      <c r="O23" s="197"/>
      <c r="P23" s="197"/>
      <c r="Q23" s="197"/>
      <c r="R23" s="197"/>
    </row>
    <row r="24" ht="15" x14ac:dyDescent="0.2">
      <c r="A24" s="32"/>
      <c r="B24" s="206"/>
      <c r="C24" s="217"/>
      <c r="D24" s="205"/>
      <c r="E24" s="205"/>
      <c r="F24" s="205"/>
      <c r="G24" s="205"/>
      <c r="H24" s="197"/>
      <c r="I24" s="197"/>
      <c r="J24" s="197"/>
      <c r="K24" s="197"/>
      <c r="L24" s="197"/>
      <c r="M24" s="197"/>
      <c r="N24" s="197"/>
      <c r="O24" s="197"/>
      <c r="P24" s="197"/>
      <c r="Q24" s="197"/>
      <c r="R24" s="197"/>
    </row>
    <row r="25" ht="15.95" customHeight="true" x14ac:dyDescent="0.2">
      <c r="A25" s="218"/>
      <c r="B25" s="218"/>
      <c r="C25" s="219"/>
      <c r="D25" s="32"/>
      <c r="E25" s="197"/>
      <c r="F25" s="197"/>
      <c r="G25" s="197"/>
      <c r="H25" s="197"/>
      <c r="I25" s="197"/>
      <c r="J25" s="197"/>
      <c r="K25" s="197"/>
      <c r="L25" s="197"/>
      <c r="M25" s="197"/>
      <c r="N25" s="197"/>
      <c r="O25" s="197"/>
      <c r="P25" s="197"/>
      <c r="Q25" s="197"/>
      <c r="R25" s="197"/>
    </row>
    <row r="26" ht="23.25" x14ac:dyDescent="0.2">
      <c r="A26" s="218"/>
      <c r="B26" s="218"/>
      <c r="C26" s="218"/>
      <c r="D26" s="32"/>
      <c r="E26" s="197"/>
      <c r="F26" s="197"/>
      <c r="G26" s="197"/>
      <c r="H26" s="197"/>
      <c r="I26" s="197"/>
      <c r="J26" s="197"/>
      <c r="K26" s="197"/>
      <c r="L26" s="197"/>
      <c r="M26" s="197"/>
      <c r="N26" s="197"/>
      <c r="O26" s="197"/>
      <c r="P26" s="197"/>
      <c r="Q26" s="197"/>
      <c r="R26" s="197"/>
    </row>
    <row r="27" ht="15" x14ac:dyDescent="0.2">
      <c r="A27" s="220"/>
      <c r="B27" s="221"/>
      <c r="C27" s="222"/>
      <c r="D27" s="32"/>
      <c r="E27" s="197"/>
      <c r="F27" s="197"/>
      <c r="G27" s="197"/>
      <c r="H27" s="197"/>
      <c r="I27" s="197"/>
      <c r="J27" s="197"/>
      <c r="K27" s="197"/>
      <c r="L27" s="197"/>
      <c r="M27" s="197"/>
      <c r="N27" s="197"/>
      <c r="O27" s="197"/>
      <c r="P27" s="197"/>
      <c r="Q27" s="197"/>
      <c r="R27" s="197"/>
    </row>
    <row r="28" ht="15" x14ac:dyDescent="0.2">
      <c r="A28" s="220"/>
      <c r="B28" s="221"/>
      <c r="C28" s="223"/>
      <c r="D28" s="32"/>
      <c r="E28" s="197"/>
      <c r="F28" s="197"/>
      <c r="G28" s="197"/>
      <c r="H28" s="197"/>
      <c r="I28" s="197"/>
      <c r="J28" s="197"/>
      <c r="K28" s="197"/>
      <c r="L28" s="197"/>
      <c r="M28" s="197"/>
      <c r="N28" s="197"/>
      <c r="O28" s="197"/>
      <c r="P28" s="197"/>
      <c r="Q28" s="197"/>
      <c r="R28" s="197"/>
    </row>
    <row r="29" ht="15" x14ac:dyDescent="0.2">
      <c r="A29" s="220"/>
      <c r="B29" s="221"/>
      <c r="C29" s="224"/>
      <c r="D29" s="32"/>
      <c r="E29" s="197"/>
      <c r="F29" s="197"/>
      <c r="G29" s="197"/>
      <c r="H29" s="197"/>
      <c r="I29" s="197"/>
      <c r="J29" s="197"/>
      <c r="K29" s="197"/>
      <c r="L29" s="197"/>
      <c r="M29" s="197"/>
      <c r="N29" s="197"/>
      <c r="O29" s="197"/>
      <c r="P29" s="197"/>
      <c r="Q29" s="197"/>
      <c r="R29" s="197"/>
    </row>
    <row r="30" ht="15" x14ac:dyDescent="0.2">
      <c r="A30" s="220"/>
      <c r="B30" s="221"/>
      <c r="C30" s="224"/>
      <c r="D30" s="32"/>
      <c r="E30" s="197"/>
      <c r="F30" s="197"/>
      <c r="G30" s="197"/>
      <c r="H30" s="197"/>
      <c r="I30" s="197"/>
      <c r="J30" s="197"/>
      <c r="K30" s="197"/>
      <c r="L30" s="197"/>
      <c r="M30" s="197"/>
      <c r="N30" s="197"/>
      <c r="O30" s="197"/>
      <c r="P30" s="197"/>
      <c r="Q30" s="197"/>
      <c r="R30" s="197"/>
    </row>
    <row r="31" ht="15" x14ac:dyDescent="0.2">
      <c r="A31" s="220"/>
      <c r="B31" s="221"/>
      <c r="C31" s="224"/>
      <c r="D31" s="32"/>
      <c r="E31" s="197"/>
      <c r="F31" s="197"/>
      <c r="G31" s="197"/>
      <c r="H31" s="197"/>
      <c r="I31" s="197"/>
      <c r="J31" s="197"/>
      <c r="K31" s="197"/>
      <c r="L31" s="197"/>
      <c r="M31" s="197"/>
      <c r="N31" s="197"/>
      <c r="O31" s="197"/>
      <c r="P31" s="197"/>
      <c r="Q31" s="197"/>
      <c r="R31" s="197"/>
    </row>
    <row r="32" ht="15" x14ac:dyDescent="0.2">
      <c r="A32" s="220"/>
      <c r="B32" s="221"/>
      <c r="C32" s="224"/>
      <c r="D32" s="32"/>
      <c r="E32" s="197"/>
      <c r="F32" s="197"/>
      <c r="G32" s="197"/>
      <c r="H32" s="197"/>
      <c r="I32" s="197"/>
      <c r="J32" s="197"/>
      <c r="K32" s="197"/>
      <c r="L32" s="197"/>
      <c r="M32" s="197"/>
      <c r="N32" s="197"/>
      <c r="O32" s="197"/>
      <c r="P32" s="197"/>
      <c r="Q32" s="197"/>
      <c r="R32" s="197"/>
    </row>
    <row r="33" ht="15" x14ac:dyDescent="0.2">
      <c r="A33" s="220"/>
      <c r="B33" s="221"/>
      <c r="C33" s="224"/>
      <c r="D33" s="32"/>
      <c r="E33" s="197"/>
      <c r="F33" s="197"/>
      <c r="G33" s="197"/>
      <c r="H33" s="197"/>
      <c r="I33" s="197"/>
      <c r="J33" s="197"/>
      <c r="K33" s="197"/>
      <c r="L33" s="197"/>
      <c r="M33" s="197"/>
      <c r="N33" s="197"/>
      <c r="O33" s="197"/>
      <c r="P33" s="197"/>
      <c r="Q33" s="197"/>
      <c r="R33" s="197"/>
    </row>
    <row r="34" ht="15" x14ac:dyDescent="0.2">
      <c r="A34" s="220"/>
      <c r="B34" s="221"/>
      <c r="D34" s="32"/>
      <c r="E34" s="197"/>
      <c r="F34" s="197"/>
      <c r="G34" s="197"/>
      <c r="H34" s="197"/>
      <c r="I34" s="197"/>
      <c r="J34" s="197"/>
      <c r="K34" s="197"/>
      <c r="L34" s="197"/>
      <c r="M34" s="197"/>
      <c r="N34" s="197"/>
      <c r="O34" s="197"/>
      <c r="P34" s="197"/>
      <c r="Q34" s="197"/>
      <c r="R34" s="197"/>
    </row>
    <row r="35" ht="15" x14ac:dyDescent="0.2">
      <c r="A35" s="32"/>
      <c r="B35" s="32"/>
      <c r="C35" s="32"/>
      <c r="D35" s="32"/>
      <c r="E35" s="197"/>
      <c r="F35" s="197"/>
      <c r="G35" s="197"/>
      <c r="H35" s="197"/>
      <c r="I35" s="197"/>
      <c r="J35" s="197"/>
      <c r="K35" s="197"/>
      <c r="L35" s="197"/>
      <c r="M35" s="197"/>
      <c r="N35" s="197"/>
      <c r="O35" s="197"/>
      <c r="P35" s="197"/>
      <c r="Q35" s="197"/>
      <c r="R35" s="197"/>
    </row>
    <row r="36" ht="15" x14ac:dyDescent="0.2">
      <c r="A36" s="32"/>
      <c r="B36" s="32"/>
      <c r="C36" s="32"/>
      <c r="D36" s="32"/>
      <c r="E36" s="197"/>
      <c r="F36" s="197"/>
      <c r="G36" s="197"/>
      <c r="H36" s="197"/>
      <c r="I36" s="197"/>
      <c r="J36" s="197"/>
      <c r="K36" s="197"/>
      <c r="L36" s="197"/>
      <c r="M36" s="197"/>
      <c r="N36" s="197"/>
      <c r="O36" s="197"/>
      <c r="P36" s="197"/>
      <c r="Q36" s="197"/>
      <c r="R36" s="197"/>
    </row>
    <row r="37" ht="15" x14ac:dyDescent="0.2">
      <c r="A37" s="32"/>
      <c r="B37" s="32"/>
      <c r="C37" s="32"/>
      <c r="D37" s="32"/>
    </row>
    <row r="38" ht="15" x14ac:dyDescent="0.2">
      <c r="A38" s="32"/>
      <c r="B38" s="32"/>
      <c r="C38" s="32"/>
      <c r="D38" s="32"/>
    </row>
    <row r="39" ht="15" x14ac:dyDescent="0.2">
      <c r="A39" s="32"/>
      <c r="B39" s="32"/>
      <c r="C39" s="32"/>
      <c r="D39" s="32"/>
    </row>
    <row r="40" ht="15" x14ac:dyDescent="0.2">
      <c r="A40" s="32"/>
      <c r="B40" s="32"/>
      <c r="C40" s="32"/>
      <c r="D40" s="32"/>
    </row>
    <row r="46" x14ac:dyDescent="0.2">
      <c r="L46" s="225"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53" t="s">
        <v>32</v>
      </c>
      <c r="B1" s="354" t="str">
        <f>'Water Data'!B1</f>
        <v>EMIS10</v>
      </c>
      <c r="C1" s="569" t="str">
        <f>'Water Data'!C1:H2</f>
        <v>Guyana</v>
      </c>
      <c r="D1" s="570"/>
      <c r="E1" s="570"/>
      <c r="F1" s="570"/>
      <c r="G1" s="570"/>
      <c r="H1" s="571"/>
      <c r="I1" s="24"/>
      <c r="J1" s="24"/>
    </row>
    <row r="2" x14ac:dyDescent="0.25">
      <c r="A2" s="355" t="str">
        <f>'Water Data'!A2</f>
        <v>MoE/UNICEF Cost Analysis of the Operation and Maintainence of Child Friendly schools (MoE database 2009-10)</v>
      </c>
      <c r="B2" s="356"/>
      <c r="C2" s="572"/>
      <c r="D2" s="572"/>
      <c r="E2" s="572"/>
      <c r="F2" s="572"/>
      <c r="G2" s="572"/>
      <c r="H2" s="573"/>
      <c r="I2" s="11"/>
      <c r="J2" s="11"/>
    </row>
    <row r="3" x14ac:dyDescent="0.25">
      <c r="A3" s="357" t="str">
        <f>'Water Data'!A3</f>
        <v>EMIS</v>
      </c>
      <c r="B3" s="358"/>
      <c r="C3" s="574">
        <f>'Water Data'!C3:H3</f>
        <v>2010</v>
      </c>
      <c r="D3" s="575"/>
      <c r="E3" s="575"/>
      <c r="F3" s="575"/>
      <c r="G3" s="575"/>
      <c r="H3" s="576"/>
      <c r="I3" s="11"/>
      <c r="J3" s="11"/>
    </row>
    <row r="4" s="4" customFormat="true" ht="18" customHeight="true" x14ac:dyDescent="0.25">
      <c r="A4" s="359" t="s">
        <v>204</v>
      </c>
      <c r="B4" s="360" t="s">
        <v>28</v>
      </c>
      <c r="C4" s="361" t="s">
        <v>7</v>
      </c>
      <c r="D4" s="361" t="s">
        <v>1</v>
      </c>
      <c r="E4" s="361" t="s">
        <v>2</v>
      </c>
      <c r="F4" s="361" t="s">
        <v>16</v>
      </c>
      <c r="G4" s="361" t="s">
        <v>17</v>
      </c>
      <c r="H4" s="362" t="s">
        <v>18</v>
      </c>
      <c r="I4" s="25"/>
      <c r="J4" s="25"/>
      <c r="K4" s="310"/>
      <c r="U4" s="310"/>
      <c r="AE4" s="310"/>
      <c r="AO4" s="310"/>
      <c r="AY4" s="310"/>
      <c r="AZ4" s="310"/>
      <c r="BA4" s="419"/>
      <c r="BB4" s="419"/>
      <c r="BC4" s="419"/>
      <c r="BD4" s="419"/>
      <c r="BE4" s="419"/>
      <c r="BF4" s="419"/>
      <c r="BI4" s="310"/>
      <c r="BS4" s="310"/>
      <c r="CC4" s="310"/>
      <c r="CM4" s="310"/>
      <c r="CW4" s="310"/>
      <c r="DG4" s="310"/>
      <c r="DQ4" s="310"/>
      <c r="EA4" s="310"/>
      <c r="EK4" s="310"/>
      <c r="EU4" s="310"/>
      <c r="FE4" s="310"/>
      <c r="FO4" s="310"/>
      <c r="FY4" s="310"/>
      <c r="GI4" s="310"/>
      <c r="GS4" s="310"/>
      <c r="HC4" s="310"/>
      <c r="HM4" s="310"/>
      <c r="HW4" s="310"/>
    </row>
    <row r="5" s="4" customFormat="true" x14ac:dyDescent="0.25">
      <c r="A5" s="309"/>
      <c r="B5" s="165" t="s">
        <v>3</v>
      </c>
      <c r="C5" s="7"/>
      <c r="D5" s="7"/>
      <c r="E5" s="7"/>
      <c r="F5" s="7"/>
      <c r="G5" s="7"/>
      <c r="H5" s="27"/>
      <c r="I5" s="25"/>
      <c r="J5" s="25"/>
      <c r="K5" s="310"/>
      <c r="U5" s="310"/>
      <c r="AE5" s="310"/>
      <c r="AO5" s="310"/>
      <c r="AY5" s="310"/>
      <c r="AZ5" s="310"/>
      <c r="BA5" s="419"/>
      <c r="BB5" s="419"/>
      <c r="BC5" s="419"/>
      <c r="BD5" s="419"/>
      <c r="BE5" s="419"/>
      <c r="BF5" s="419"/>
      <c r="BI5" s="310"/>
      <c r="BS5" s="310"/>
      <c r="CC5" s="310"/>
      <c r="CM5" s="310"/>
      <c r="CW5" s="310"/>
      <c r="DG5" s="310"/>
      <c r="DQ5" s="310"/>
      <c r="EA5" s="310"/>
      <c r="EK5" s="310"/>
      <c r="EU5" s="310"/>
      <c r="FE5" s="310"/>
      <c r="FO5" s="310"/>
      <c r="FY5" s="310"/>
      <c r="GI5" s="310"/>
      <c r="GS5" s="310"/>
      <c r="HC5" s="310"/>
      <c r="HM5" s="310"/>
      <c r="HW5" s="310"/>
    </row>
    <row r="6" s="4" customFormat="true" x14ac:dyDescent="0.25">
      <c r="A6" s="309"/>
      <c r="B6" s="165" t="s">
        <v>25</v>
      </c>
      <c r="C6" s="7"/>
      <c r="D6" s="7"/>
      <c r="E6" s="7"/>
      <c r="F6" s="7"/>
      <c r="G6" s="7"/>
      <c r="H6" s="27"/>
      <c r="I6" s="25"/>
      <c r="J6" s="25"/>
      <c r="K6" s="310"/>
      <c r="U6" s="310"/>
      <c r="AE6" s="310"/>
      <c r="AO6" s="310"/>
      <c r="AY6" s="310"/>
      <c r="AZ6" s="310"/>
      <c r="BA6" s="419"/>
      <c r="BB6" s="419"/>
      <c r="BC6" s="419"/>
      <c r="BD6" s="419"/>
      <c r="BE6" s="419"/>
      <c r="BF6" s="419"/>
      <c r="BI6" s="310"/>
      <c r="BS6" s="310"/>
      <c r="CC6" s="310"/>
      <c r="CM6" s="310"/>
      <c r="CW6" s="310"/>
      <c r="DG6" s="310"/>
      <c r="DQ6" s="310"/>
      <c r="EA6" s="310"/>
      <c r="EK6" s="310"/>
      <c r="EU6" s="310"/>
      <c r="FE6" s="310"/>
      <c r="FO6" s="310"/>
      <c r="FY6" s="310"/>
      <c r="GI6" s="310"/>
      <c r="GS6" s="310"/>
      <c r="HC6" s="310"/>
      <c r="HM6" s="310"/>
      <c r="HW6" s="310"/>
    </row>
    <row r="7" s="4" customFormat="true" hidden="true" x14ac:dyDescent="0.25">
      <c r="A7" s="321"/>
      <c r="B7" s="166" t="s">
        <v>26</v>
      </c>
      <c r="C7" s="20"/>
      <c r="D7" s="7"/>
      <c r="E7" s="7"/>
      <c r="F7" s="7"/>
      <c r="G7" s="7"/>
      <c r="H7" s="27"/>
      <c r="I7" s="25"/>
      <c r="J7" s="25"/>
      <c r="K7" s="310"/>
      <c r="U7" s="310"/>
      <c r="AE7" s="310"/>
      <c r="AO7" s="310"/>
      <c r="AY7" s="310"/>
      <c r="AZ7" s="310"/>
      <c r="BA7" s="419"/>
      <c r="BB7" s="419"/>
      <c r="BC7" s="419"/>
      <c r="BD7" s="419"/>
      <c r="BE7" s="419"/>
      <c r="BF7" s="419"/>
      <c r="BI7" s="310"/>
      <c r="BS7" s="310"/>
      <c r="CC7" s="310"/>
      <c r="CM7" s="310"/>
      <c r="CW7" s="310"/>
      <c r="DG7" s="310"/>
      <c r="DQ7" s="310"/>
      <c r="EA7" s="310"/>
      <c r="EK7" s="310"/>
      <c r="EU7" s="310"/>
      <c r="FE7" s="310"/>
      <c r="FO7" s="310"/>
      <c r="FY7" s="310"/>
      <c r="GI7" s="310"/>
      <c r="GS7" s="310"/>
      <c r="HC7" s="310"/>
      <c r="HM7" s="310"/>
      <c r="HW7" s="310"/>
    </row>
    <row r="8" s="4" customFormat="true" x14ac:dyDescent="0.25">
      <c r="A8" s="309"/>
      <c r="B8" s="166" t="s">
        <v>160</v>
      </c>
      <c r="C8" s="150"/>
      <c r="D8" s="7"/>
      <c r="E8" s="7"/>
      <c r="F8" s="7"/>
      <c r="G8" s="7"/>
      <c r="H8" s="27"/>
      <c r="I8" s="25"/>
      <c r="J8" s="25"/>
      <c r="K8" s="310"/>
      <c r="U8" s="310"/>
      <c r="AE8" s="310"/>
      <c r="AO8" s="310"/>
      <c r="AY8" s="310"/>
      <c r="AZ8" s="310"/>
      <c r="BA8" s="419"/>
      <c r="BB8" s="419"/>
      <c r="BC8" s="419"/>
      <c r="BD8" s="419"/>
      <c r="BE8" s="419"/>
      <c r="BF8" s="419"/>
      <c r="BI8" s="310"/>
      <c r="BS8" s="310"/>
      <c r="CC8" s="310"/>
      <c r="CM8" s="310"/>
      <c r="CW8" s="310"/>
      <c r="DG8" s="310"/>
      <c r="DQ8" s="310"/>
      <c r="EA8" s="310"/>
      <c r="EK8" s="310"/>
      <c r="EU8" s="310"/>
      <c r="FE8" s="310"/>
      <c r="FO8" s="310"/>
      <c r="FY8" s="310"/>
      <c r="GI8" s="310"/>
      <c r="GS8" s="310"/>
      <c r="HC8" s="310"/>
      <c r="HM8" s="310"/>
      <c r="HW8" s="310"/>
    </row>
    <row r="9" s="4" customFormat="true" x14ac:dyDescent="0.25">
      <c r="A9" s="321"/>
      <c r="B9" s="166" t="s">
        <v>161</v>
      </c>
      <c r="C9" s="20"/>
      <c r="D9" s="7"/>
      <c r="E9" s="7"/>
      <c r="F9" s="7"/>
      <c r="G9" s="7"/>
      <c r="H9" s="27"/>
      <c r="I9" s="25"/>
      <c r="J9" s="25"/>
      <c r="K9" s="310"/>
      <c r="U9" s="310"/>
      <c r="AE9" s="310"/>
      <c r="AO9" s="310"/>
      <c r="AY9" s="310"/>
      <c r="AZ9" s="310"/>
      <c r="BA9" s="419"/>
      <c r="BB9" s="419"/>
      <c r="BC9" s="419"/>
      <c r="BD9" s="419"/>
      <c r="BE9" s="419"/>
      <c r="BF9" s="419"/>
      <c r="BI9" s="310"/>
      <c r="BS9" s="310"/>
      <c r="CC9" s="310"/>
      <c r="CM9" s="310"/>
      <c r="CW9" s="310"/>
      <c r="DG9" s="310"/>
      <c r="DQ9" s="310"/>
      <c r="EA9" s="310"/>
      <c r="EK9" s="310"/>
      <c r="EU9" s="310"/>
      <c r="FE9" s="310"/>
      <c r="FO9" s="310"/>
      <c r="FY9" s="310"/>
      <c r="GI9" s="310"/>
      <c r="GS9" s="310"/>
      <c r="HC9" s="310"/>
      <c r="HM9" s="310"/>
      <c r="HW9" s="310"/>
    </row>
    <row r="10" s="4" customFormat="true" x14ac:dyDescent="0.25">
      <c r="A10" s="309"/>
      <c r="B10" s="166" t="s">
        <v>207</v>
      </c>
      <c r="C10" s="20"/>
      <c r="D10" s="7"/>
      <c r="E10" s="7"/>
      <c r="F10" s="7"/>
      <c r="G10" s="7"/>
      <c r="H10" s="27"/>
      <c r="I10" s="25"/>
      <c r="J10" s="25"/>
      <c r="K10" s="310"/>
      <c r="U10" s="310"/>
      <c r="AE10" s="310"/>
      <c r="AO10" s="310"/>
      <c r="AY10" s="310"/>
      <c r="AZ10" s="310"/>
      <c r="BA10" s="419"/>
      <c r="BB10" s="419"/>
      <c r="BC10" s="419"/>
      <c r="BD10" s="419"/>
      <c r="BE10" s="419"/>
      <c r="BF10" s="419"/>
      <c r="BI10" s="310"/>
      <c r="BS10" s="310"/>
      <c r="CC10" s="310"/>
      <c r="CM10" s="310"/>
      <c r="CW10" s="310"/>
      <c r="DG10" s="310"/>
      <c r="DQ10" s="310"/>
      <c r="EA10" s="310"/>
      <c r="EK10" s="310"/>
      <c r="EU10" s="310"/>
      <c r="FE10" s="310"/>
      <c r="FO10" s="310"/>
      <c r="FY10" s="310"/>
      <c r="GI10" s="310"/>
      <c r="GS10" s="310"/>
      <c r="HC10" s="310"/>
      <c r="HM10" s="310"/>
      <c r="HW10" s="310"/>
    </row>
    <row r="11" s="2" customFormat="true" ht="86.45" customHeight="true" x14ac:dyDescent="0.25">
      <c r="A11" s="313" t="s">
        <v>12</v>
      </c>
      <c r="B11" s="577" t="s">
        <v>192</v>
      </c>
      <c r="C11" s="577"/>
      <c r="D11" s="577"/>
      <c r="E11" s="577"/>
      <c r="F11" s="577"/>
      <c r="G11" s="577"/>
      <c r="H11" s="578"/>
      <c r="I11" s="11"/>
      <c r="J11" s="11"/>
      <c r="K11" s="320"/>
      <c r="U11" s="320"/>
      <c r="AE11" s="320"/>
      <c r="AO11" s="320"/>
      <c r="AY11" s="320"/>
      <c r="AZ11" s="559"/>
      <c r="BA11" s="559"/>
      <c r="BB11" s="559"/>
      <c r="BC11" s="559"/>
      <c r="BD11" s="559"/>
      <c r="BE11" s="559"/>
      <c r="BF11" s="559"/>
      <c r="BI11" s="320"/>
      <c r="BS11" s="320"/>
      <c r="CC11" s="320"/>
      <c r="CM11" s="320"/>
      <c r="CW11" s="320"/>
      <c r="DG11" s="320"/>
      <c r="DQ11" s="320"/>
      <c r="EA11" s="320"/>
      <c r="EK11" s="320"/>
      <c r="EU11" s="320"/>
      <c r="FE11" s="320"/>
      <c r="FO11" s="320"/>
      <c r="FY11" s="320"/>
      <c r="GI11" s="320"/>
      <c r="GS11" s="320"/>
      <c r="HC11" s="320"/>
      <c r="HM11" s="320"/>
      <c r="HW11" s="320"/>
    </row>
    <row r="12" s="2" customFormat="true" ht="15.6" customHeight="true" x14ac:dyDescent="0.25">
      <c r="A12" s="313"/>
      <c r="B12" s="257" t="s">
        <v>139</v>
      </c>
      <c r="C12" s="90"/>
      <c r="D12" s="90"/>
      <c r="E12" s="90"/>
      <c r="F12" s="90"/>
      <c r="G12" s="90"/>
      <c r="H12" s="256"/>
      <c r="I12" s="11"/>
      <c r="J12" s="11"/>
      <c r="K12" s="320"/>
      <c r="U12" s="320"/>
      <c r="AE12" s="320"/>
      <c r="AO12" s="320"/>
      <c r="AY12" s="320"/>
      <c r="AZ12" s="320"/>
      <c r="BA12" s="422"/>
      <c r="BB12" s="422"/>
      <c r="BC12" s="422"/>
      <c r="BD12" s="422"/>
      <c r="BE12" s="422"/>
      <c r="BF12" s="422"/>
      <c r="BI12" s="320"/>
      <c r="BS12" s="320"/>
      <c r="CC12" s="320"/>
      <c r="CM12" s="320"/>
      <c r="CW12" s="320"/>
      <c r="DG12" s="320"/>
      <c r="DQ12" s="320"/>
      <c r="EA12" s="320"/>
      <c r="EK12" s="320"/>
      <c r="EU12" s="320"/>
      <c r="FE12" s="320"/>
      <c r="FO12" s="320"/>
      <c r="FY12" s="320"/>
      <c r="GI12" s="320"/>
      <c r="GS12" s="320"/>
      <c r="HC12" s="320"/>
      <c r="HM12" s="320"/>
      <c r="HW12" s="320"/>
    </row>
    <row r="13" s="2" customFormat="true" ht="15" customHeight="true" x14ac:dyDescent="0.25">
      <c r="A13" s="313"/>
      <c r="B13" s="257" t="s">
        <v>145</v>
      </c>
      <c r="C13" s="90"/>
      <c r="D13" s="90"/>
      <c r="E13" s="90"/>
      <c r="F13" s="90"/>
      <c r="G13" s="90"/>
      <c r="H13" s="255"/>
      <c r="I13" s="11"/>
      <c r="J13" s="11"/>
      <c r="K13" s="320"/>
      <c r="U13" s="320"/>
      <c r="AE13" s="320"/>
      <c r="AO13" s="320"/>
      <c r="AY13" s="320"/>
      <c r="AZ13" s="320"/>
      <c r="BA13" s="422"/>
      <c r="BB13" s="422"/>
      <c r="BC13" s="422"/>
      <c r="BD13" s="422"/>
      <c r="BE13" s="422"/>
      <c r="BF13" s="422"/>
      <c r="BI13" s="320"/>
      <c r="BS13" s="320"/>
      <c r="CC13" s="320"/>
      <c r="CM13" s="320"/>
      <c r="CW13" s="320"/>
      <c r="DG13" s="320"/>
      <c r="DQ13" s="320"/>
      <c r="EA13" s="320"/>
      <c r="EK13" s="320"/>
      <c r="EU13" s="320"/>
      <c r="FE13" s="320"/>
      <c r="FO13" s="320"/>
      <c r="FY13" s="320"/>
      <c r="GI13" s="320"/>
      <c r="GS13" s="320"/>
      <c r="HC13" s="320"/>
      <c r="HM13" s="320"/>
      <c r="HW13" s="320"/>
    </row>
    <row r="14" s="2" customFormat="true" ht="15" customHeight="true" x14ac:dyDescent="0.25">
      <c r="A14" s="313"/>
      <c r="B14" s="257" t="s">
        <v>116</v>
      </c>
      <c r="C14" s="90"/>
      <c r="D14" s="90"/>
      <c r="E14" s="90"/>
      <c r="F14" s="90"/>
      <c r="G14" s="90"/>
      <c r="H14" s="255"/>
      <c r="I14" s="11"/>
      <c r="J14" s="11"/>
      <c r="K14" s="320"/>
      <c r="U14" s="320"/>
      <c r="AE14" s="320"/>
      <c r="AO14" s="320"/>
      <c r="AY14" s="320"/>
      <c r="AZ14" s="320"/>
      <c r="BA14" s="422"/>
      <c r="BB14" s="422"/>
      <c r="BC14" s="422"/>
      <c r="BD14" s="422"/>
      <c r="BE14" s="422"/>
      <c r="BF14" s="422"/>
      <c r="BI14" s="320"/>
      <c r="BS14" s="320"/>
      <c r="CC14" s="320"/>
      <c r="CM14" s="320"/>
      <c r="CW14" s="320"/>
      <c r="DG14" s="320"/>
      <c r="DQ14" s="320"/>
      <c r="EA14" s="320"/>
      <c r="EK14" s="320"/>
      <c r="EU14" s="320"/>
      <c r="FE14" s="320"/>
      <c r="FO14" s="320"/>
      <c r="FY14" s="320"/>
      <c r="GI14" s="320"/>
      <c r="GS14" s="320"/>
      <c r="HC14" s="320"/>
      <c r="HM14" s="320"/>
      <c r="HW14" s="320"/>
    </row>
    <row r="15" ht="15.75" customHeight="true" x14ac:dyDescent="0.25">
      <c r="A15" s="314"/>
      <c r="B15" s="167" t="s">
        <v>23</v>
      </c>
      <c r="C15" s="10"/>
      <c r="D15" s="10"/>
      <c r="E15" s="10"/>
      <c r="F15" s="143"/>
      <c r="G15" s="144"/>
      <c r="H15" s="145"/>
      <c r="I15" s="11"/>
      <c r="J15" s="11"/>
      <c r="BA15" s="421"/>
      <c r="BB15" s="421"/>
      <c r="BC15" s="421"/>
      <c r="BD15" s="421"/>
      <c r="BE15" s="421"/>
      <c r="BF15" s="421"/>
    </row>
    <row r="16" ht="15.75" customHeight="true" thickBot="true" x14ac:dyDescent="0.3">
      <c r="A16" s="315"/>
      <c r="B16" s="168" t="s">
        <v>20</v>
      </c>
      <c r="C16" s="147"/>
      <c r="D16" s="147"/>
      <c r="E16" s="147"/>
      <c r="F16" s="147"/>
      <c r="G16" s="147"/>
      <c r="H16" s="148"/>
      <c r="I16" s="26"/>
      <c r="J16" s="26"/>
      <c r="BA16" s="421"/>
      <c r="BB16" s="421"/>
      <c r="BC16" s="421"/>
      <c r="BD16" s="421"/>
      <c r="BE16" s="421"/>
      <c r="BF16" s="421"/>
    </row>
    <row r="17" s="3" customFormat="true" x14ac:dyDescent="0.25">
      <c r="A17" s="316"/>
      <c r="K17" s="316"/>
      <c r="U17" s="316"/>
      <c r="AE17" s="316"/>
      <c r="AO17" s="316"/>
      <c r="AY17" s="316"/>
      <c r="AZ17" s="316"/>
      <c r="BI17" s="316"/>
      <c r="BS17" s="316"/>
      <c r="CC17" s="316"/>
      <c r="CM17" s="316"/>
      <c r="CW17" s="316"/>
      <c r="DG17" s="316"/>
      <c r="DQ17" s="316"/>
      <c r="EA17" s="316"/>
      <c r="EK17" s="316"/>
      <c r="EU17" s="316"/>
      <c r="FE17" s="316"/>
      <c r="FO17" s="316"/>
      <c r="FY17" s="316"/>
      <c r="GI17" s="316"/>
      <c r="GS17" s="316"/>
      <c r="HC17" s="316"/>
      <c r="HM17" s="316"/>
      <c r="HW17" s="316"/>
    </row>
    <row r="18" s="3" customFormat="true" x14ac:dyDescent="0.25">
      <c r="A18" s="316"/>
      <c r="K18" s="316"/>
      <c r="U18" s="316"/>
      <c r="AE18" s="316"/>
      <c r="AO18" s="316"/>
      <c r="AY18" s="316"/>
      <c r="AZ18" s="316"/>
      <c r="BI18" s="316"/>
      <c r="BS18" s="316"/>
      <c r="CC18" s="316"/>
      <c r="CM18" s="316"/>
      <c r="CW18" s="316"/>
      <c r="DG18" s="316"/>
      <c r="DQ18" s="316"/>
      <c r="EA18" s="316"/>
      <c r="EK18" s="316"/>
      <c r="EU18" s="316"/>
      <c r="FE18" s="316"/>
      <c r="FO18" s="316"/>
      <c r="FY18" s="316"/>
      <c r="GI18" s="316"/>
      <c r="GS18" s="316"/>
      <c r="HC18" s="316"/>
      <c r="HM18" s="316"/>
      <c r="HW18" s="316"/>
    </row>
    <row r="19" s="3" customFormat="true" x14ac:dyDescent="0.25">
      <c r="A19" s="316"/>
      <c r="K19" s="316"/>
      <c r="U19" s="316"/>
      <c r="AE19" s="316"/>
      <c r="AO19" s="316"/>
      <c r="AY19" s="316"/>
      <c r="AZ19" s="316"/>
      <c r="BI19" s="316"/>
      <c r="BS19" s="316"/>
      <c r="CC19" s="316"/>
      <c r="CM19" s="316"/>
      <c r="CW19" s="316"/>
      <c r="DG19" s="316"/>
      <c r="DQ19" s="316"/>
      <c r="EA19" s="316"/>
      <c r="EK19" s="316"/>
      <c r="EU19" s="316"/>
      <c r="FE19" s="316"/>
      <c r="FO19" s="316"/>
      <c r="FY19" s="316"/>
      <c r="GI19" s="316"/>
      <c r="GS19" s="316"/>
      <c r="HC19" s="316"/>
      <c r="HM19" s="316"/>
      <c r="HW19" s="316"/>
    </row>
    <row r="20" s="3" customFormat="true" x14ac:dyDescent="0.25">
      <c r="A20" s="316"/>
      <c r="K20" s="316"/>
      <c r="U20" s="316"/>
      <c r="AE20" s="316"/>
      <c r="AO20" s="316"/>
      <c r="AY20" s="316"/>
      <c r="AZ20" s="316"/>
      <c r="BI20" s="316"/>
      <c r="BS20" s="316"/>
      <c r="CC20" s="316"/>
      <c r="CM20" s="316"/>
      <c r="CW20" s="316"/>
      <c r="DG20" s="316"/>
      <c r="DQ20" s="316"/>
      <c r="EA20" s="316"/>
      <c r="EK20" s="316"/>
      <c r="EU20" s="316"/>
      <c r="FE20" s="316"/>
      <c r="FO20" s="316"/>
      <c r="FY20" s="316"/>
      <c r="GI20" s="316"/>
      <c r="GS20" s="316"/>
      <c r="HC20" s="316"/>
      <c r="HM20" s="316"/>
      <c r="HW20" s="316"/>
    </row>
    <row r="21" s="3" customFormat="true" x14ac:dyDescent="0.25">
      <c r="A21" s="316"/>
      <c r="K21" s="316"/>
      <c r="U21" s="316"/>
      <c r="AE21" s="316"/>
      <c r="AO21" s="316"/>
      <c r="AY21" s="316"/>
      <c r="AZ21" s="316"/>
      <c r="BI21" s="316"/>
      <c r="BS21" s="316"/>
      <c r="CC21" s="316"/>
      <c r="CM21" s="316"/>
      <c r="CW21" s="316"/>
      <c r="DG21" s="316"/>
      <c r="DQ21" s="316"/>
      <c r="EA21" s="316"/>
      <c r="EK21" s="316"/>
      <c r="EU21" s="316"/>
      <c r="FE21" s="316"/>
      <c r="FO21" s="316"/>
      <c r="FY21" s="316"/>
      <c r="GI21" s="316"/>
      <c r="GS21" s="316"/>
      <c r="HC21" s="316"/>
      <c r="HM21" s="316"/>
      <c r="HW21" s="316"/>
    </row>
    <row r="22" s="3" customFormat="true" x14ac:dyDescent="0.25">
      <c r="A22" s="316"/>
      <c r="K22" s="316"/>
      <c r="U22" s="316"/>
      <c r="AE22" s="316"/>
      <c r="AO22" s="316"/>
      <c r="AY22" s="316"/>
      <c r="AZ22" s="316"/>
      <c r="BI22" s="316"/>
      <c r="BS22" s="316"/>
      <c r="CC22" s="316"/>
      <c r="CM22" s="316"/>
      <c r="CW22" s="316"/>
      <c r="DG22" s="316"/>
      <c r="DQ22" s="316"/>
      <c r="EA22" s="316"/>
      <c r="EK22" s="316"/>
      <c r="EU22" s="316"/>
      <c r="FE22" s="316"/>
      <c r="FO22" s="316"/>
      <c r="FY22" s="316"/>
      <c r="GI22" s="316"/>
      <c r="GS22" s="316"/>
      <c r="HC22" s="316"/>
      <c r="HM22" s="316"/>
      <c r="HW22" s="316"/>
    </row>
    <row r="23" s="3" customFormat="true" x14ac:dyDescent="0.25">
      <c r="A23" s="316"/>
      <c r="K23" s="316"/>
      <c r="U23" s="316"/>
      <c r="AE23" s="316"/>
      <c r="AO23" s="316"/>
      <c r="AY23" s="316"/>
      <c r="AZ23" s="316"/>
      <c r="BI23" s="316"/>
      <c r="BS23" s="316"/>
      <c r="CC23" s="316"/>
      <c r="CM23" s="316"/>
      <c r="CW23" s="316"/>
      <c r="DG23" s="316"/>
      <c r="DQ23" s="316"/>
      <c r="EA23" s="316"/>
      <c r="EK23" s="316"/>
      <c r="EU23" s="316"/>
      <c r="FE23" s="316"/>
      <c r="FO23" s="316"/>
      <c r="FY23" s="316"/>
      <c r="GI23" s="316"/>
      <c r="GS23" s="316"/>
      <c r="HC23" s="316"/>
      <c r="HM23" s="316"/>
      <c r="HW23" s="316"/>
    </row>
    <row r="24" s="3" customFormat="true" x14ac:dyDescent="0.25">
      <c r="A24" s="316"/>
      <c r="K24" s="316"/>
      <c r="U24" s="316"/>
      <c r="AE24" s="316"/>
      <c r="AO24" s="316"/>
      <c r="AY24" s="316"/>
      <c r="AZ24" s="316"/>
      <c r="BI24" s="316"/>
      <c r="BS24" s="316"/>
      <c r="CC24" s="316"/>
      <c r="CM24" s="316"/>
      <c r="CW24" s="316"/>
      <c r="DG24" s="316"/>
      <c r="DQ24" s="316"/>
      <c r="EA24" s="316"/>
      <c r="EK24" s="316"/>
      <c r="EU24" s="316"/>
      <c r="FE24" s="316"/>
      <c r="FO24" s="316"/>
      <c r="FY24" s="316"/>
      <c r="GI24" s="316"/>
      <c r="GS24" s="316"/>
      <c r="HC24" s="316"/>
      <c r="HM24" s="316"/>
      <c r="HW24" s="316"/>
    </row>
    <row r="25" s="3" customFormat="true" x14ac:dyDescent="0.25">
      <c r="A25" s="316"/>
      <c r="K25" s="316"/>
      <c r="U25" s="316"/>
      <c r="AE25" s="316"/>
      <c r="AO25" s="316"/>
      <c r="AY25" s="316"/>
      <c r="AZ25" s="316"/>
      <c r="BI25" s="316"/>
      <c r="BS25" s="316"/>
      <c r="CC25" s="316"/>
      <c r="CM25" s="316"/>
      <c r="CW25" s="316"/>
      <c r="DG25" s="316"/>
      <c r="DQ25" s="316"/>
      <c r="EA25" s="316"/>
      <c r="EK25" s="316"/>
      <c r="EU25" s="316"/>
      <c r="FE25" s="316"/>
      <c r="FO25" s="316"/>
      <c r="FY25" s="316"/>
      <c r="GI25" s="316"/>
      <c r="GS25" s="316"/>
      <c r="HC25" s="316"/>
      <c r="HM25" s="316"/>
      <c r="HW25" s="316"/>
    </row>
    <row r="26" s="3" customFormat="true" x14ac:dyDescent="0.25">
      <c r="A26" s="316"/>
      <c r="K26" s="316"/>
      <c r="U26" s="316"/>
      <c r="AE26" s="316"/>
      <c r="AO26" s="316"/>
      <c r="AY26" s="316"/>
      <c r="AZ26" s="316"/>
      <c r="BI26" s="316"/>
      <c r="BS26" s="316"/>
      <c r="CC26" s="316"/>
      <c r="CM26" s="316"/>
      <c r="CW26" s="316"/>
      <c r="DG26" s="316"/>
      <c r="DQ26" s="316"/>
      <c r="EA26" s="316"/>
      <c r="EK26" s="316"/>
      <c r="EU26" s="316"/>
      <c r="FE26" s="316"/>
      <c r="FO26" s="316"/>
      <c r="FY26" s="316"/>
      <c r="GI26" s="316"/>
      <c r="GS26" s="316"/>
      <c r="HC26" s="316"/>
      <c r="HM26" s="316"/>
      <c r="HW26" s="316"/>
    </row>
    <row r="27" s="3" customFormat="true" x14ac:dyDescent="0.25">
      <c r="A27" s="316"/>
      <c r="K27" s="316"/>
      <c r="U27" s="316"/>
      <c r="AE27" s="316"/>
      <c r="AO27" s="316"/>
      <c r="AY27" s="316"/>
      <c r="AZ27" s="316"/>
      <c r="BI27" s="316"/>
      <c r="BS27" s="316"/>
      <c r="CC27" s="316"/>
      <c r="CM27" s="316"/>
      <c r="CW27" s="316"/>
      <c r="DG27" s="316"/>
      <c r="DQ27" s="316"/>
      <c r="EA27" s="316"/>
      <c r="EK27" s="316"/>
      <c r="EU27" s="316"/>
      <c r="FE27" s="316"/>
      <c r="FO27" s="316"/>
      <c r="FY27" s="316"/>
      <c r="GI27" s="316"/>
      <c r="GS27" s="316"/>
      <c r="HC27" s="316"/>
      <c r="HM27" s="316"/>
      <c r="HW27" s="316"/>
    </row>
    <row r="28" s="3" customFormat="true" x14ac:dyDescent="0.25">
      <c r="A28" s="316"/>
      <c r="K28" s="316"/>
      <c r="U28" s="316"/>
      <c r="AE28" s="316"/>
      <c r="AO28" s="316"/>
      <c r="AY28" s="316"/>
      <c r="AZ28" s="316"/>
      <c r="BI28" s="316"/>
      <c r="BS28" s="316"/>
      <c r="CC28" s="316"/>
      <c r="CM28" s="316"/>
      <c r="CW28" s="316"/>
      <c r="DG28" s="316"/>
      <c r="DQ28" s="316"/>
      <c r="EA28" s="316"/>
      <c r="EK28" s="316"/>
      <c r="EU28" s="316"/>
      <c r="FE28" s="316"/>
      <c r="FO28" s="316"/>
      <c r="FY28" s="316"/>
      <c r="GI28" s="316"/>
      <c r="GS28" s="316"/>
      <c r="HC28" s="316"/>
      <c r="HM28" s="316"/>
      <c r="HW28" s="316"/>
    </row>
    <row r="29" s="3" customFormat="true" x14ac:dyDescent="0.25">
      <c r="A29" s="316"/>
      <c r="K29" s="316"/>
      <c r="U29" s="316"/>
      <c r="AE29" s="316"/>
      <c r="AO29" s="316"/>
      <c r="AY29" s="316"/>
      <c r="AZ29" s="316"/>
      <c r="BI29" s="316"/>
      <c r="BS29" s="316"/>
      <c r="CC29" s="316"/>
      <c r="CM29" s="316"/>
      <c r="CW29" s="316"/>
      <c r="DG29" s="316"/>
      <c r="DQ29" s="316"/>
      <c r="EA29" s="316"/>
      <c r="EK29" s="316"/>
      <c r="EU29" s="316"/>
      <c r="FE29" s="316"/>
      <c r="FO29" s="316"/>
      <c r="FY29" s="316"/>
      <c r="GI29" s="316"/>
      <c r="GS29" s="316"/>
      <c r="HC29" s="316"/>
      <c r="HM29" s="316"/>
      <c r="HW29" s="316"/>
    </row>
    <row r="30" s="3" customFormat="true" x14ac:dyDescent="0.25">
      <c r="A30" s="316"/>
      <c r="K30" s="316"/>
      <c r="U30" s="316"/>
      <c r="AE30" s="316"/>
      <c r="AO30" s="316"/>
      <c r="AY30" s="316"/>
      <c r="AZ30" s="316"/>
      <c r="BI30" s="316"/>
      <c r="BS30" s="316"/>
      <c r="CC30" s="316"/>
      <c r="CM30" s="316"/>
      <c r="CW30" s="316"/>
      <c r="DG30" s="316"/>
      <c r="DQ30" s="316"/>
      <c r="EA30" s="316"/>
      <c r="EK30" s="316"/>
      <c r="EU30" s="316"/>
      <c r="FE30" s="316"/>
      <c r="FO30" s="316"/>
      <c r="FY30" s="316"/>
      <c r="GI30" s="316"/>
      <c r="GS30" s="316"/>
      <c r="HC30" s="316"/>
      <c r="HM30" s="316"/>
      <c r="HW30" s="316"/>
    </row>
    <row r="31" s="3" customFormat="true" x14ac:dyDescent="0.25">
      <c r="A31" s="316"/>
      <c r="K31" s="316"/>
      <c r="U31" s="316"/>
      <c r="AE31" s="316"/>
      <c r="AO31" s="316"/>
      <c r="AY31" s="316"/>
      <c r="AZ31" s="316"/>
      <c r="BI31" s="316"/>
      <c r="BS31" s="316"/>
      <c r="CC31" s="316"/>
      <c r="CM31" s="316"/>
      <c r="CW31" s="316"/>
      <c r="DG31" s="316"/>
      <c r="DQ31" s="316"/>
      <c r="EA31" s="316"/>
      <c r="EK31" s="316"/>
      <c r="EU31" s="316"/>
      <c r="FE31" s="316"/>
      <c r="FO31" s="316"/>
      <c r="FY31" s="316"/>
      <c r="GI31" s="316"/>
      <c r="GS31" s="316"/>
      <c r="HC31" s="316"/>
      <c r="HM31" s="316"/>
      <c r="HW31" s="316"/>
    </row>
    <row r="32" s="3" customFormat="true" x14ac:dyDescent="0.25">
      <c r="A32" s="316"/>
      <c r="K32" s="316"/>
      <c r="U32" s="316"/>
      <c r="AE32" s="316"/>
      <c r="AO32" s="316"/>
      <c r="AY32" s="316"/>
      <c r="AZ32" s="316"/>
      <c r="BI32" s="316"/>
      <c r="BS32" s="316"/>
      <c r="CC32" s="316"/>
      <c r="CM32" s="316"/>
      <c r="CW32" s="316"/>
      <c r="DG32" s="316"/>
      <c r="DQ32" s="316"/>
      <c r="EA32" s="316"/>
      <c r="EK32" s="316"/>
      <c r="EU32" s="316"/>
      <c r="FE32" s="316"/>
      <c r="FO32" s="316"/>
      <c r="FY32" s="316"/>
      <c r="GI32" s="316"/>
      <c r="GS32" s="316"/>
      <c r="HC32" s="316"/>
      <c r="HM32" s="316"/>
      <c r="HW32" s="316"/>
    </row>
    <row r="33" s="3" customFormat="true" x14ac:dyDescent="0.25">
      <c r="A33" s="316"/>
      <c r="K33" s="316"/>
      <c r="U33" s="316"/>
      <c r="AE33" s="316"/>
      <c r="AO33" s="316"/>
      <c r="AY33" s="316"/>
      <c r="AZ33" s="316"/>
      <c r="BI33" s="316"/>
      <c r="BS33" s="316"/>
      <c r="CC33" s="316"/>
      <c r="CM33" s="316"/>
      <c r="CW33" s="316"/>
      <c r="DG33" s="316"/>
      <c r="DQ33" s="316"/>
      <c r="EA33" s="316"/>
      <c r="EK33" s="316"/>
      <c r="EU33" s="316"/>
      <c r="FE33" s="316"/>
      <c r="FO33" s="316"/>
      <c r="FY33" s="316"/>
      <c r="GI33" s="316"/>
      <c r="GS33" s="316"/>
      <c r="HC33" s="316"/>
      <c r="HM33" s="316"/>
      <c r="HW33" s="316"/>
    </row>
    <row r="34" s="3" customFormat="true" x14ac:dyDescent="0.25">
      <c r="A34" s="316"/>
      <c r="K34" s="316"/>
      <c r="U34" s="316"/>
      <c r="AE34" s="316"/>
      <c r="AO34" s="316"/>
      <c r="AY34" s="316"/>
      <c r="AZ34" s="316"/>
      <c r="BI34" s="316"/>
      <c r="BS34" s="316"/>
      <c r="CC34" s="316"/>
      <c r="CM34" s="316"/>
      <c r="CW34" s="316"/>
      <c r="DG34" s="316"/>
      <c r="DQ34" s="316"/>
      <c r="EA34" s="316"/>
      <c r="EK34" s="316"/>
      <c r="EU34" s="316"/>
      <c r="FE34" s="316"/>
      <c r="FO34" s="316"/>
      <c r="FY34" s="316"/>
      <c r="GI34" s="316"/>
      <c r="GS34" s="316"/>
      <c r="HC34" s="316"/>
      <c r="HM34" s="316"/>
      <c r="HW34" s="316"/>
    </row>
    <row r="35" s="3" customFormat="true" x14ac:dyDescent="0.25">
      <c r="A35" s="316"/>
      <c r="K35" s="316"/>
      <c r="U35" s="316"/>
      <c r="AE35" s="316"/>
      <c r="AO35" s="316"/>
      <c r="AY35" s="316"/>
      <c r="AZ35" s="316"/>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9"/>
    <col min="3" max="7" width="11.75" style="269" customWidth="true"/>
    <col min="8" max="16384" width="9" style="269"/>
  </cols>
  <sheetData>
    <row r="2" ht="20.25" x14ac:dyDescent="0.2">
      <c r="B2" s="265" t="str">
        <f>+Introduction!C7</f>
        <v>Guyana</v>
      </c>
      <c r="C2" s="266"/>
      <c r="D2" s="267"/>
      <c r="E2" s="267"/>
      <c r="F2" s="267"/>
      <c r="G2" s="268"/>
    </row>
    <row r="3" x14ac:dyDescent="0.2">
      <c r="B3" s="579" t="s">
        <v>213</v>
      </c>
      <c r="C3" s="579"/>
      <c r="D3" s="579"/>
      <c r="E3" s="579"/>
      <c r="F3" s="579"/>
      <c r="G3" s="580"/>
    </row>
    <row r="4" ht="13.5" x14ac:dyDescent="0.2">
      <c r="B4" s="270" t="s">
        <v>4</v>
      </c>
      <c r="C4" s="270" t="s">
        <v>61</v>
      </c>
      <c r="D4" s="270" t="s">
        <v>65</v>
      </c>
      <c r="E4" s="270" t="s">
        <v>62</v>
      </c>
      <c r="F4" s="270" t="s">
        <v>63</v>
      </c>
      <c r="G4" s="270" t="s">
        <v>64</v>
      </c>
    </row>
    <row r="5" x14ac:dyDescent="0.2">
      <c r="B5" s="426">
        <v>2000</v>
      </c>
      <c r="C5" s="443">
        <v>222697</v>
      </c>
      <c r="D5" s="444">
        <v>28.694000244140625</v>
      </c>
      <c r="E5" s="445">
        <v>40909</v>
      </c>
      <c r="F5" s="446">
        <v>106736</v>
      </c>
      <c r="G5" s="447">
        <v>75052</v>
      </c>
    </row>
    <row r="6" x14ac:dyDescent="0.2">
      <c r="B6" s="427">
        <v>2001</v>
      </c>
      <c r="C6" s="448">
        <v>225234</v>
      </c>
      <c r="D6" s="449">
        <v>28.606000900268555</v>
      </c>
      <c r="E6" s="450">
        <v>40707</v>
      </c>
      <c r="F6" s="451">
        <v>110671</v>
      </c>
      <c r="G6" s="452">
        <v>73856</v>
      </c>
    </row>
    <row r="7" x14ac:dyDescent="0.2">
      <c r="B7" s="428">
        <v>2002</v>
      </c>
      <c r="C7" s="453">
        <v>228391</v>
      </c>
      <c r="D7" s="454">
        <v>28.517999649047852</v>
      </c>
      <c r="E7" s="455">
        <v>40049</v>
      </c>
      <c r="F7" s="456">
        <v>113900</v>
      </c>
      <c r="G7" s="457">
        <v>74442</v>
      </c>
    </row>
    <row r="8" x14ac:dyDescent="0.2">
      <c r="B8" s="429">
        <v>2003</v>
      </c>
      <c r="C8" s="458">
        <v>231203</v>
      </c>
      <c r="D8" s="459">
        <v>28.430999755859375</v>
      </c>
      <c r="E8" s="460">
        <v>38874</v>
      </c>
      <c r="F8" s="461">
        <v>116193</v>
      </c>
      <c r="G8" s="462">
        <v>76136</v>
      </c>
    </row>
    <row r="9" x14ac:dyDescent="0.2">
      <c r="B9" s="430">
        <v>2004</v>
      </c>
      <c r="C9" s="463">
        <v>233567</v>
      </c>
      <c r="D9" s="464">
        <v>28.357999801635742</v>
      </c>
      <c r="E9" s="465">
        <v>37432</v>
      </c>
      <c r="F9" s="466">
        <v>117226</v>
      </c>
      <c r="G9" s="467">
        <v>78909</v>
      </c>
    </row>
    <row r="10" x14ac:dyDescent="0.2">
      <c r="B10" s="431">
        <v>2005</v>
      </c>
      <c r="C10" s="468">
        <v>235660</v>
      </c>
      <c r="D10" s="469">
        <v>28.301000595092773</v>
      </c>
      <c r="E10" s="470">
        <v>36085</v>
      </c>
      <c r="F10" s="471">
        <v>116704</v>
      </c>
      <c r="G10" s="472">
        <v>82871</v>
      </c>
    </row>
    <row r="11" x14ac:dyDescent="0.2">
      <c r="B11" s="432">
        <v>2006</v>
      </c>
      <c r="C11" s="473">
        <v>237580</v>
      </c>
      <c r="D11" s="474">
        <v>28.257999420166016</v>
      </c>
      <c r="E11" s="475">
        <v>35279</v>
      </c>
      <c r="F11" s="476">
        <v>114774</v>
      </c>
      <c r="G11" s="477">
        <v>87527</v>
      </c>
    </row>
    <row r="12" x14ac:dyDescent="0.2">
      <c r="B12" s="433">
        <v>2007</v>
      </c>
      <c r="C12" s="478">
        <v>234531</v>
      </c>
      <c r="D12" s="479">
        <v>28.231000900268555</v>
      </c>
      <c r="E12" s="480">
        <v>34171</v>
      </c>
      <c r="F12" s="481">
        <v>111166</v>
      </c>
      <c r="G12" s="482">
        <v>89194</v>
      </c>
    </row>
    <row r="13" x14ac:dyDescent="0.2">
      <c r="B13" s="434">
        <v>2008</v>
      </c>
      <c r="C13" s="483">
        <v>231317</v>
      </c>
      <c r="D13" s="484">
        <v>28.218000411987305</v>
      </c>
      <c r="E13" s="485">
        <v>33222</v>
      </c>
      <c r="F13" s="486">
        <v>107941</v>
      </c>
      <c r="G13" s="487">
        <v>90154</v>
      </c>
    </row>
    <row r="14" x14ac:dyDescent="0.2">
      <c r="B14" s="435">
        <v>2009</v>
      </c>
      <c r="C14" s="488">
        <v>227893</v>
      </c>
      <c r="D14" s="489">
        <v>28.221000671386719</v>
      </c>
      <c r="E14" s="490">
        <v>32413</v>
      </c>
      <c r="F14" s="491">
        <v>105097</v>
      </c>
      <c r="G14" s="492">
        <v>90383</v>
      </c>
    </row>
    <row r="15" x14ac:dyDescent="0.2">
      <c r="B15" s="436">
        <v>2010</v>
      </c>
      <c r="C15" s="493">
        <v>224050</v>
      </c>
      <c r="D15" s="494">
        <v>28.23900032043457</v>
      </c>
      <c r="E15" s="495">
        <v>31702</v>
      </c>
      <c r="F15" s="496">
        <v>102642</v>
      </c>
      <c r="G15" s="497">
        <v>89706</v>
      </c>
    </row>
    <row r="16" x14ac:dyDescent="0.2">
      <c r="B16" s="437">
        <v>2011</v>
      </c>
      <c r="C16" s="498">
        <v>220002</v>
      </c>
      <c r="D16" s="499">
        <v>28.270999908447266</v>
      </c>
      <c r="E16" s="500">
        <v>31025</v>
      </c>
      <c r="F16" s="501">
        <v>100598</v>
      </c>
      <c r="G16" s="502">
        <v>88379</v>
      </c>
    </row>
    <row r="17" x14ac:dyDescent="0.2">
      <c r="B17" s="438">
        <v>2012</v>
      </c>
      <c r="C17" s="503">
        <v>215662</v>
      </c>
      <c r="D17" s="504">
        <v>28.319000244140625</v>
      </c>
      <c r="E17" s="505">
        <v>30299</v>
      </c>
      <c r="F17" s="506">
        <v>98339</v>
      </c>
      <c r="G17" s="507">
        <v>87024</v>
      </c>
    </row>
    <row r="18" x14ac:dyDescent="0.2">
      <c r="B18" s="439">
        <v>2013</v>
      </c>
      <c r="C18" s="508">
        <v>211814</v>
      </c>
      <c r="D18" s="509">
        <v>28.381999969482422</v>
      </c>
      <c r="E18" s="510">
        <v>29684</v>
      </c>
      <c r="F18" s="511">
        <v>96218</v>
      </c>
      <c r="G18" s="512">
        <v>85912</v>
      </c>
    </row>
    <row r="19" x14ac:dyDescent="0.2">
      <c r="B19" s="440">
        <v>2014</v>
      </c>
      <c r="C19" s="513">
        <v>208290</v>
      </c>
      <c r="D19" s="514">
        <v>28.458999633789063</v>
      </c>
      <c r="E19" s="515">
        <v>29199</v>
      </c>
      <c r="F19" s="516">
        <v>94214</v>
      </c>
      <c r="G19" s="517">
        <v>84877</v>
      </c>
    </row>
    <row r="20" x14ac:dyDescent="0.2">
      <c r="B20" s="441">
        <v>2015</v>
      </c>
      <c r="C20" s="518">
        <v>205028</v>
      </c>
      <c r="D20" s="519">
        <v>28.552999496459961</v>
      </c>
      <c r="E20" s="520">
        <v>28871</v>
      </c>
      <c r="F20" s="521">
        <v>92285</v>
      </c>
      <c r="G20" s="522">
        <v>83872</v>
      </c>
    </row>
    <row r="21" x14ac:dyDescent="0.2">
      <c r="B21" s="442">
        <v>2016</v>
      </c>
      <c r="C21" s="523">
        <v>202023</v>
      </c>
      <c r="D21" s="524">
        <v>28.660999298095703</v>
      </c>
      <c r="E21" s="525">
        <v>28735</v>
      </c>
      <c r="F21" s="526">
        <v>90425</v>
      </c>
      <c r="G21" s="527">
        <v>82863</v>
      </c>
    </row>
    <row r="22" ht="14.25" x14ac:dyDescent="0.2">
      <c r="B22" s="282" t="s">
        <v>215</v>
      </c>
      <c r="G22" s="271"/>
    </row>
    <row r="23" ht="14.25" x14ac:dyDescent="0.2">
      <c r="B23" s="282" t="s">
        <v>193</v>
      </c>
    </row>
    <row r="24" ht="14.25" x14ac:dyDescent="0.2">
      <c r="B24" s="282" t="s">
        <v>194</v>
      </c>
    </row>
    <row r="27" x14ac:dyDescent="0.2">
      <c r="B27" s="272"/>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7" customWidth="true"/>
    <col min="2" max="2" width="12.375" style="37" customWidth="true"/>
    <col min="3" max="8" width="9" style="37" customWidth="true"/>
    <col min="9" max="9" width="12.375" style="37" customWidth="true"/>
    <col min="10" max="15" width="9" style="37" customWidth="true"/>
    <col min="16" max="16" width="12.375" style="37" customWidth="true"/>
    <col min="17" max="22" width="9" style="37" customWidth="true"/>
    <col min="23" max="38" width="9" style="37"/>
    <col min="39" max="16384" width="9" style="43"/>
  </cols>
  <sheetData>
    <row r="1" s="37" customFormat="true" x14ac:dyDescent="0.2">
      <c r="A1" s="528" t="s">
        <v>171</v>
      </c>
      <c r="B1" s="528"/>
      <c r="C1" s="528"/>
      <c r="D1" s="528"/>
      <c r="E1" s="528"/>
      <c r="F1" s="528"/>
      <c r="G1" s="528"/>
      <c r="H1" s="528"/>
      <c r="I1" s="528"/>
      <c r="J1" s="528"/>
      <c r="K1" s="528"/>
      <c r="L1" s="528"/>
      <c r="M1" s="528"/>
      <c r="N1" s="528"/>
      <c r="O1" s="528"/>
      <c r="P1" s="528"/>
      <c r="Q1" s="528"/>
      <c r="R1" s="528"/>
      <c r="S1" s="528"/>
      <c r="T1" s="528"/>
      <c r="U1" s="528"/>
      <c r="V1" s="528"/>
    </row>
    <row r="2" s="37" customFormat="true" x14ac:dyDescent="0.2">
      <c r="A2" s="528"/>
      <c r="B2" s="528"/>
      <c r="C2" s="528"/>
      <c r="D2" s="528"/>
      <c r="E2" s="528"/>
      <c r="F2" s="528"/>
      <c r="G2" s="528"/>
      <c r="H2" s="528"/>
      <c r="I2" s="528"/>
      <c r="J2" s="528"/>
      <c r="K2" s="528"/>
      <c r="L2" s="528"/>
      <c r="M2" s="528"/>
      <c r="N2" s="528"/>
      <c r="O2" s="528"/>
      <c r="P2" s="528"/>
      <c r="Q2" s="528"/>
      <c r="R2" s="528"/>
      <c r="S2" s="528"/>
      <c r="T2" s="528"/>
      <c r="U2" s="528"/>
      <c r="V2" s="528"/>
    </row>
    <row r="3" s="37" customFormat="true" ht="18" x14ac:dyDescent="0.2">
      <c r="A3" s="252"/>
      <c r="B3" s="252"/>
      <c r="C3" s="252"/>
      <c r="D3" s="252"/>
      <c r="E3" s="252"/>
      <c r="F3" s="252"/>
      <c r="G3" s="252"/>
      <c r="H3" s="252"/>
      <c r="I3" s="252"/>
      <c r="J3" s="252"/>
      <c r="K3" s="252"/>
      <c r="L3" s="252"/>
      <c r="M3" s="252"/>
      <c r="N3" s="252"/>
      <c r="O3" s="252"/>
      <c r="P3" s="252"/>
      <c r="Q3" s="252"/>
      <c r="R3" s="252"/>
      <c r="S3" s="252"/>
      <c r="T3" s="252"/>
      <c r="U3" s="252"/>
      <c r="V3" s="252"/>
    </row>
    <row r="4" ht="15.75" x14ac:dyDescent="0.25">
      <c r="B4" s="250" t="s">
        <v>13</v>
      </c>
      <c r="E4" s="38"/>
      <c r="I4" s="38" t="s">
        <v>14</v>
      </c>
      <c r="P4" s="251" t="s">
        <v>15</v>
      </c>
    </row>
    <row r="6" x14ac:dyDescent="0.2">
      <c r="G6" s="39"/>
      <c r="H6" s="39"/>
      <c r="I6" s="39"/>
      <c r="K6" s="39"/>
      <c r="L6" s="39"/>
    </row>
    <row r="7" ht="15.75" x14ac:dyDescent="0.2">
      <c r="G7" s="39"/>
      <c r="H7" s="39"/>
      <c r="I7" s="39"/>
      <c r="K7" s="40"/>
      <c r="L7" s="39"/>
    </row>
    <row r="8" x14ac:dyDescent="0.2">
      <c r="G8" s="39"/>
      <c r="H8" s="39"/>
      <c r="I8" s="39"/>
      <c r="K8" s="39"/>
      <c r="L8" s="39"/>
    </row>
    <row r="9" x14ac:dyDescent="0.2">
      <c r="G9" s="39"/>
      <c r="H9" s="39"/>
      <c r="I9" s="39"/>
      <c r="K9" s="39"/>
      <c r="L9" s="39"/>
    </row>
    <row r="10" x14ac:dyDescent="0.2">
      <c r="G10" s="39"/>
      <c r="H10" s="39"/>
      <c r="I10" s="39"/>
      <c r="K10" s="39"/>
      <c r="L10" s="39"/>
    </row>
    <row r="11" x14ac:dyDescent="0.2">
      <c r="G11" s="39"/>
      <c r="H11" s="39"/>
      <c r="I11" s="39"/>
      <c r="K11" s="39"/>
      <c r="L11" s="39"/>
    </row>
    <row r="12" x14ac:dyDescent="0.2">
      <c r="G12" s="39"/>
      <c r="H12" s="39"/>
      <c r="I12" s="39"/>
      <c r="K12" s="39"/>
      <c r="L12" s="39"/>
    </row>
    <row r="13" x14ac:dyDescent="0.2">
      <c r="G13" s="39"/>
      <c r="H13" s="39"/>
      <c r="I13" s="39"/>
      <c r="K13" s="39"/>
      <c r="L13" s="39"/>
    </row>
    <row r="14" x14ac:dyDescent="0.2">
      <c r="G14" s="39"/>
      <c r="H14" s="39"/>
      <c r="I14" s="39"/>
      <c r="K14" s="39"/>
      <c r="L14" s="39"/>
    </row>
    <row r="15" x14ac:dyDescent="0.2">
      <c r="G15" s="39"/>
      <c r="H15" s="39"/>
      <c r="I15" s="39"/>
      <c r="K15" s="39"/>
      <c r="L15" s="39"/>
    </row>
    <row r="16" x14ac:dyDescent="0.2">
      <c r="G16" s="39"/>
      <c r="H16" s="39"/>
      <c r="I16" s="39"/>
      <c r="K16" s="39"/>
      <c r="L16" s="39"/>
    </row>
    <row r="17" x14ac:dyDescent="0.2">
      <c r="G17" s="39"/>
      <c r="H17" s="39"/>
      <c r="I17" s="39"/>
      <c r="K17" s="39"/>
      <c r="L17" s="39"/>
    </row>
    <row r="18" x14ac:dyDescent="0.2">
      <c r="G18" s="39"/>
      <c r="H18" s="39"/>
      <c r="I18" s="39"/>
      <c r="K18" s="39"/>
      <c r="L18" s="39"/>
    </row>
    <row r="19" x14ac:dyDescent="0.2">
      <c r="G19" s="39"/>
      <c r="H19" s="39"/>
      <c r="I19" s="39"/>
      <c r="K19" s="39"/>
      <c r="L19" s="39"/>
    </row>
    <row r="20" x14ac:dyDescent="0.2">
      <c r="G20" s="39"/>
      <c r="H20" s="39"/>
      <c r="I20" s="39"/>
      <c r="K20" s="39"/>
      <c r="L20" s="39"/>
    </row>
    <row r="21" x14ac:dyDescent="0.2">
      <c r="G21" s="39"/>
      <c r="H21" s="39"/>
      <c r="I21" s="39"/>
      <c r="K21" s="39"/>
      <c r="L21" s="39"/>
    </row>
    <row r="23" x14ac:dyDescent="0.2">
      <c r="B23" s="41"/>
    </row>
    <row r="25" x14ac:dyDescent="0.2">
      <c r="B25" s="243"/>
      <c r="C25" s="243" t="str">
        <f>+IF(OR((C28="National*"),(D28="Urban*"),(E28="Rural*"),(F28="Pre-primary*"),(G28="Primary*"),(H28="Secondary^"),(C28="National*^"),(D28="Urban*^"),(E28="Rural*^"),(F28="Pre-primary*^"),(G28="Primary*^"),(H28="Secondary*^")),"*No basic service estimate available","")</f>
        <v/>
      </c>
      <c r="J25" s="243" t="str">
        <f>+IF(OR((J28="National*"),(K28="Urban*"),(L28="Rural*"),(M28="Pre-primary*"),(N28="Primary*"),(O28="Secondary^"),(J28="National*^"),(K28="Urban*^"),(L28="Rural*^"),(M28="Pre-primary*^"),(N28="Primary*^"),(O28="Secondary*^")),"*No basic service estimate available","")</f>
        <v/>
      </c>
      <c r="Q25" s="243" t="str">
        <f>+IF(OR((Q28="National*"),(R28="Urban*"),(S28="Rural*"),(T28="Pre-primary*"),(U28="Primary*"),(V28="Secondary^"),(Q28="National*^"),(R28="Urban*^"),(S28="Rural*^"),(T28="Pre-primary*^"),(U28="Primary*^"),(V28="Secondary*^")),"*No basic service estimate available","")</f>
        <v/>
      </c>
    </row>
    <row r="26" ht="15.75" thickBot="true" x14ac:dyDescent="0.25">
      <c r="B26" s="41"/>
      <c r="C26" s="273" t="str">
        <f>+IF(OR((C28="National*^"),(D28="Urban*^"),(E28="Rural*^"),(F28="Pre-primary*^"),(G28="Primary*^"),(H28="Secondary*^")),"^Facilities that cannot be classified as improved or unimproved are treated as limited","")</f>
        <v/>
      </c>
      <c r="J26" s="273" t="str">
        <f>+IF(OR((J28="National*^"),(K28="Urban*^"),(L28="Rural*^"),(M28="Pre-primary*^"),(N28="Primary*^"),(O28="Secondary*^")),"^Facilities that cannot be classified as improved or unimproved are treated as limited","")</f>
        <v/>
      </c>
      <c r="Q26" s="273" t="str">
        <f>+IF(OR((Q28="National*^"),(R28="Urban*^"),(S28="Rural*^"),(T28="Pre-primary*^"),(U28="Primary*^"),(V28="Secondary*^")),"^Facilities that cannot be classified as having water or not are treated as limited","")</f>
        <v/>
      </c>
    </row>
    <row r="27" x14ac:dyDescent="0.2">
      <c r="B27" s="532" t="str">
        <f>+'Water Data'!C1</f>
        <v>Guyana</v>
      </c>
      <c r="C27" s="534" t="s">
        <v>13</v>
      </c>
      <c r="D27" s="534"/>
      <c r="E27" s="534"/>
      <c r="F27" s="534"/>
      <c r="G27" s="534"/>
      <c r="H27" s="534"/>
      <c r="I27" s="535" t="str">
        <f>B27</f>
        <v>Guyana</v>
      </c>
      <c r="J27" s="529" t="s">
        <v>14</v>
      </c>
      <c r="K27" s="529"/>
      <c r="L27" s="529"/>
      <c r="M27" s="529"/>
      <c r="N27" s="529"/>
      <c r="O27" s="529"/>
      <c r="P27" s="537" t="str">
        <f>I27</f>
        <v>Guyana</v>
      </c>
      <c r="Q27" s="530" t="s">
        <v>15</v>
      </c>
      <c r="R27" s="530"/>
      <c r="S27" s="530"/>
      <c r="T27" s="530"/>
      <c r="U27" s="530"/>
      <c r="V27" s="531"/>
      <c r="AM27" s="37"/>
      <c r="AN27" s="37"/>
      <c r="AO27" s="37"/>
      <c r="AP27" s="37"/>
      <c r="AQ27" s="37"/>
      <c r="AR27" s="37"/>
      <c r="AS27" s="37"/>
      <c r="AT27" s="37"/>
      <c r="AU27" s="37"/>
    </row>
    <row r="28" x14ac:dyDescent="0.2">
      <c r="B28" s="533"/>
      <c r="C28" s="274" t="str">
        <f>IF(AND(C30="-",C31="-",C32="-"), "National",IF(C30="-",IF(AND(ISERROR(Estimates!F20),ISNUMBER(C32)),"National*^", "National*"), "National"))</f>
        <v>National</v>
      </c>
      <c r="D28" s="274" t="str">
        <f>IF(AND(D30="-",D31="-",D32="-"), "Urban",IF(D30="-",IF(AND(ISERROR(Estimates!F37),ISNUMBER(D32)),"Urban*^", "Urban*"), "Urban"))</f>
        <v>Urban</v>
      </c>
      <c r="E28" s="274" t="str">
        <f>IF(AND(E30="-",E31="-",E32="-"), "Rural",IF(E30="-",IF(AND(ISERROR(Estimates!F54),ISNUMBER(E32)),"Rural*^", "Rural*"), "Rural"))</f>
        <v>Rural</v>
      </c>
      <c r="F28" s="274" t="str">
        <f>IF(AND(F30="-",F31="-",F32="-"), "Pre-primary",IF(F30="-",IF(AND(ISERROR(Estimates!F71),ISNUMBER(F32)),"Pre-primary*^", "Pre-primary*"), "Pre-primary"))</f>
        <v>Pre-primary</v>
      </c>
      <c r="G28" s="274" t="str">
        <f>IF(AND(G30="-",G31="-",G32="-"), "Primary",IF(G30="-",IF(AND(ISERROR(Estimates!F88),ISNUMBER(G32)),"Primary*^", "Primary*"), "Primary"))</f>
        <v>Primary</v>
      </c>
      <c r="H28" s="274" t="str">
        <f>IF(AND(H30="-",H31="-",H32="-"), "Secondary",IF(H30="-",IF(AND(ISERROR(Estimates!F105),ISNUMBER(H32)),"Secondary*^", "Secondary*"), "Secondary"))</f>
        <v>Secondary</v>
      </c>
      <c r="I28" s="536"/>
      <c r="J28" s="274" t="str">
        <f>IF(AND(J30="-",J31="-",J32="-"), "National",IF(J30="-",IF(AND(ISERROR(Estimates!K20),ISNUMBER(J32)),"National*^", "National*"), "National"))</f>
        <v>National</v>
      </c>
      <c r="K28" s="274" t="str">
        <f>IF(AND(K30="-",K31="-",K32="-"), "Urban",IF(K30="-",IF(AND(ISERROR(Estimates!K37),ISNUMBER(K32)),"Urban*^", "Urban*"), "Urban"))</f>
        <v>Urban</v>
      </c>
      <c r="L28" s="274" t="str">
        <f>IF(AND(L30="-",L31="-",L32="-"), "Rural",IF(L30="-",IF(AND(ISERROR(Estimates!K54),ISNUMBER(L32)),"Rural*^", "Rural*"), "Rural"))</f>
        <v>Rural</v>
      </c>
      <c r="M28" s="274" t="str">
        <f>IF(AND(M30="-",M31="-",M32="-"), "Pre-primary",IF(M30="-",IF(AND(ISERROR(Estimates!K71),ISNUMBER(M32)),"Pre-primary*^", "Pre-primary*"), "Pre-primary"))</f>
        <v>Pre-primary</v>
      </c>
      <c r="N28" s="274" t="str">
        <f>IF(AND(N30="-",N31="-",N32="-"), "Primary",IF(N30="-",IF(AND(ISERROR(Estimates!K88),ISNUMBER(N32)),"Primary*^", "Primary*"), "Primary"))</f>
        <v>Primary</v>
      </c>
      <c r="O28" s="274" t="str">
        <f>IF(AND(O30="-",O31="-",O32="-"), "Secondary",IF(O30="-",IF(AND(ISERROR(Estimates!K105),ISNUMBER(O32)),"Secondary*^", "Secondary*"), "Secondary"))</f>
        <v>Secondary</v>
      </c>
      <c r="P28" s="538"/>
      <c r="Q28" s="274" t="str">
        <f>IF(AND(Q30="-",Q31="-",Q32="-"), "National",IF(Q30="-",IF(AND(ISERROR(Estimates!P20),ISNUMBER(Q32)),"National*^", "National*"), "National"))</f>
        <v>National</v>
      </c>
      <c r="R28" s="274" t="str">
        <f>IF(AND(R30="-",R31="-",R32="-"), "Urban",IF(R30="-",IF(AND(ISERROR(Estimates!P37),ISNUMBER(R32)),"Urban*^", "Urban*"), "Urban"))</f>
        <v>Urban</v>
      </c>
      <c r="S28" s="274" t="str">
        <f>IF(AND(S30="-",S31="-",S32="-"), "Rural",IF(S30="-",IF(AND(ISERROR(Estimates!P54),ISNUMBER(S32)),"Rural*^", "Rural*"), "Rural"))</f>
        <v>Rural</v>
      </c>
      <c r="T28" s="274" t="str">
        <f>IF(AND(T30="-",T31="-",T32="-"), "Pre-primary",IF(T30="-",IF(AND(ISERROR(Estimates!P71),ISNUMBER(T32)),"Pre-primary*^", "Pre-primary*"), "Pre-primary"))</f>
        <v>Pre-primary</v>
      </c>
      <c r="U28" s="274" t="str">
        <f>IF(AND(U30="-",U31="-",U32="-"), "Primary",IF(U30="-",IF(AND(ISERROR(Estimates!P88),ISNUMBER(U32)),"Primary*^", "Primary*"), "Primary"))</f>
        <v>Primary</v>
      </c>
      <c r="V28" s="275" t="str">
        <f>IF(AND(V30="-",V31="-",V32="-"), "Secondary",IF(V30="-",IF(AND(ISERROR(Estimates!P105),ISNUMBER(V32)),"Secondary*^", "Secondary*"), "Secondary"))</f>
        <v>Secondary</v>
      </c>
      <c r="AM28" s="37"/>
      <c r="AN28" s="37"/>
      <c r="AO28" s="37"/>
      <c r="AP28" s="37"/>
      <c r="AQ28" s="37"/>
      <c r="AR28" s="37"/>
      <c r="AS28" s="37"/>
      <c r="AT28" s="37"/>
      <c r="AU28" s="37"/>
    </row>
    <row r="29" ht="15.75" thickBot="true" x14ac:dyDescent="0.25">
      <c r="B29" s="533"/>
      <c r="C29" s="276">
        <f>IF(ISNUMBER(Regressions!B4), Regressions!B4, "-")</f>
        <v>2014</v>
      </c>
      <c r="D29" s="274">
        <f>C29</f>
        <v>2014</v>
      </c>
      <c r="E29" s="274">
        <f>D29</f>
        <v>2014</v>
      </c>
      <c r="F29" s="274">
        <f>E29</f>
        <v>2014</v>
      </c>
      <c r="G29" s="274">
        <f>F29</f>
        <v>2014</v>
      </c>
      <c r="H29" s="274">
        <f>G29</f>
        <v>2014</v>
      </c>
      <c r="I29" s="536"/>
      <c r="J29" s="276">
        <f>IF(ISNUMBER(Regressions!K4), Regressions!K4, "-")</f>
        <v>2014</v>
      </c>
      <c r="K29" s="274">
        <f>J29</f>
        <v>2014</v>
      </c>
      <c r="L29" s="274">
        <f>J29</f>
        <v>2014</v>
      </c>
      <c r="M29" s="274">
        <f>K29</f>
        <v>2014</v>
      </c>
      <c r="N29" s="274">
        <f>L29</f>
        <v>2014</v>
      </c>
      <c r="O29" s="274">
        <f>M29</f>
        <v>2014</v>
      </c>
      <c r="P29" s="538"/>
      <c r="Q29" s="276">
        <f>IF(ISNUMBER(Regressions!T4), Regressions!T4, "-")</f>
        <v>2016</v>
      </c>
      <c r="R29" s="276">
        <f>Q29</f>
        <v>2016</v>
      </c>
      <c r="S29" s="276">
        <f>R29</f>
        <v>2016</v>
      </c>
      <c r="T29" s="276">
        <f>S29</f>
        <v>2016</v>
      </c>
      <c r="U29" s="276">
        <f>T29</f>
        <v>2016</v>
      </c>
      <c r="V29" s="277">
        <f>U29</f>
        <v>2016</v>
      </c>
      <c r="AM29" s="37"/>
      <c r="AN29" s="37"/>
      <c r="AO29" s="37"/>
      <c r="AP29" s="37"/>
      <c r="AQ29" s="37"/>
      <c r="AR29" s="37"/>
      <c r="AS29" s="37"/>
      <c r="AT29" s="37"/>
      <c r="AU29" s="37"/>
    </row>
    <row r="30" x14ac:dyDescent="0.2">
      <c r="B30" s="285" t="s">
        <v>175</v>
      </c>
      <c r="C30" s="286">
        <f>IF(ISNUMBER(Regressions!C4), Regressions!C4, "-")</f>
        <v>71</v>
      </c>
      <c r="D30" s="287" t="str">
        <f>IF(ISNUMBER(Regressions!D4), Regressions!D4, "-")</f>
        <v>-</v>
      </c>
      <c r="E30" s="287" t="str">
        <f>IF(ISNUMBER(Regressions!E4), Regressions!E4, "-")</f>
        <v>-</v>
      </c>
      <c r="F30" s="287" t="str">
        <f>IF(ISNUMBER(Regressions!F4), Regressions!F4, "-")</f>
        <v>-</v>
      </c>
      <c r="G30" s="287">
        <f>IF(ISNUMBER(Regressions!G4), Regressions!G4, "-")</f>
        <v>71</v>
      </c>
      <c r="H30" s="287" t="str">
        <f>IF(ISNUMBER(Regressions!H4), Regressions!H4, "-")</f>
        <v>-</v>
      </c>
      <c r="I30" s="290" t="s">
        <v>175</v>
      </c>
      <c r="J30" s="291">
        <f>IF(ISNUMBER(Regressions!L4), Regressions!L4, "-")</f>
        <v>17</v>
      </c>
      <c r="K30" s="292" t="str">
        <f>IF(ISNUMBER(Regressions!M4), Regressions!M4, "-")</f>
        <v>-</v>
      </c>
      <c r="L30" s="292" t="str">
        <f>IF(ISNUMBER(Regressions!N4), Regressions!N4, "-")</f>
        <v>-</v>
      </c>
      <c r="M30" s="292" t="str">
        <f>IF(ISNUMBER(Regressions!O4), Regressions!O4, "-")</f>
        <v>-</v>
      </c>
      <c r="N30" s="292">
        <f>IF(ISNUMBER(Regressions!P4), Regressions!P4, "-")</f>
        <v>17</v>
      </c>
      <c r="O30" s="292" t="str">
        <f>IF(ISNUMBER(Regressions!Q4), Regressions!Q4, "-")</f>
        <v>-</v>
      </c>
      <c r="P30" s="295" t="s">
        <v>175</v>
      </c>
      <c r="Q30" s="296" t="str">
        <f>IF(ISNUMBER(Regressions!U4), Regressions!U4, "-")</f>
        <v>-</v>
      </c>
      <c r="R30" s="297" t="str">
        <f>IF(ISNUMBER(Regressions!V4), Regressions!V4, "-")</f>
        <v>-</v>
      </c>
      <c r="S30" s="297" t="str">
        <f>IF(ISNUMBER(Regressions!W4), Regressions!W4, "-")</f>
        <v>-</v>
      </c>
      <c r="T30" s="297" t="str">
        <f>IF(ISNUMBER(Regressions!X4), Regressions!X4, "-")</f>
        <v>-</v>
      </c>
      <c r="U30" s="297" t="str">
        <f>IF(ISNUMBER(Regressions!Y4), Regressions!Y4, "-")</f>
        <v>-</v>
      </c>
      <c r="V30" s="298" t="str">
        <f>IF(ISNUMBER(Regressions!Z4), Regressions!Z4, "-")</f>
        <v>-</v>
      </c>
      <c r="AM30" s="37"/>
      <c r="AN30" s="37"/>
      <c r="AO30" s="37"/>
      <c r="AP30" s="37"/>
      <c r="AQ30" s="37"/>
      <c r="AR30" s="37"/>
      <c r="AS30" s="37"/>
      <c r="AT30" s="37"/>
      <c r="AU30" s="37"/>
    </row>
    <row r="31" x14ac:dyDescent="0.2">
      <c r="B31" s="283" t="s">
        <v>176</v>
      </c>
      <c r="C31" s="278">
        <f>IF(ISNUMBER(Regressions!C5),Regressions!C5,"-")</f>
        <v>12</v>
      </c>
      <c r="D31" s="278" t="str">
        <f>IF(ISNUMBER(Regressions!D5),Regressions!D5,"-")</f>
        <v>-</v>
      </c>
      <c r="E31" s="278" t="str">
        <f>IF(ISNUMBER(Regressions!E5),Regressions!E5,"-")</f>
        <v>-</v>
      </c>
      <c r="F31" s="278" t="str">
        <f>IF(ISNUMBER(Regressions!F5),Regressions!F5,"-")</f>
        <v>-</v>
      </c>
      <c r="G31" s="278">
        <f>IF(ISNUMBER(Regressions!G5),Regressions!G5,"-")</f>
        <v>12</v>
      </c>
      <c r="H31" s="278" t="str">
        <f>IF(ISNUMBER(Regressions!H5),Regressions!H5,"-")</f>
        <v>-</v>
      </c>
      <c r="I31" s="288" t="s">
        <v>176</v>
      </c>
      <c r="J31" s="278">
        <f>IF(ISNUMBER(Regressions!L5),Regressions!L5,"-")</f>
        <v>81</v>
      </c>
      <c r="K31" s="278" t="str">
        <f>IF(ISNUMBER(Regressions!M5),Regressions!M5,"-")</f>
        <v>-</v>
      </c>
      <c r="L31" s="278" t="str">
        <f>IF(ISNUMBER(Regressions!N5),Regressions!N5,"-")</f>
        <v>-</v>
      </c>
      <c r="M31" s="278" t="str">
        <f>IF(ISNUMBER(Regressions!O5),Regressions!O5,"-")</f>
        <v>-</v>
      </c>
      <c r="N31" s="278">
        <f>IF(ISNUMBER(Regressions!P5),Regressions!P5,"-")</f>
        <v>81</v>
      </c>
      <c r="O31" s="278" t="str">
        <f>IF(ISNUMBER(Regressions!Q5),Regressions!Q5,"-")</f>
        <v>-</v>
      </c>
      <c r="P31" s="293" t="s">
        <v>176</v>
      </c>
      <c r="Q31" s="278" t="str">
        <f>IF(ISNUMBER(Regressions!U5),Regressions!U5,"-")</f>
        <v>-</v>
      </c>
      <c r="R31" s="278" t="str">
        <f>IF(ISNUMBER(Regressions!V5),Regressions!V5,"-")</f>
        <v>-</v>
      </c>
      <c r="S31" s="278" t="str">
        <f>IF(ISNUMBER(Regressions!W5),Regressions!W5,"-")</f>
        <v>-</v>
      </c>
      <c r="T31" s="278" t="str">
        <f>IF(ISNUMBER(Regressions!X5),Regressions!X5,"-")</f>
        <v>-</v>
      </c>
      <c r="U31" s="278" t="str">
        <f>IF(ISNUMBER(Regressions!Y5),Regressions!Y5,"-")</f>
        <v>-</v>
      </c>
      <c r="V31" s="279" t="str">
        <f>IF(ISNUMBER(Regressions!Z5),Regressions!Z5,"-")</f>
        <v>-</v>
      </c>
      <c r="AM31" s="37"/>
      <c r="AN31" s="37"/>
      <c r="AO31" s="37"/>
      <c r="AP31" s="37"/>
      <c r="AQ31" s="37"/>
      <c r="AR31" s="37"/>
      <c r="AS31" s="37"/>
      <c r="AT31" s="37"/>
      <c r="AU31" s="37"/>
    </row>
    <row r="32" ht="15.75" thickBot="true" x14ac:dyDescent="0.25">
      <c r="B32" s="284" t="s">
        <v>174</v>
      </c>
      <c r="C32" s="280">
        <f>IF(ISNUMBER(Regressions!C6), Regressions!C6, "-")</f>
        <v>17</v>
      </c>
      <c r="D32" s="280" t="str">
        <f>IF(ISNUMBER(Regressions!D6), Regressions!D6, "-")</f>
        <v>-</v>
      </c>
      <c r="E32" s="280" t="str">
        <f>IF(ISNUMBER(Regressions!E6), Regressions!E6, "-")</f>
        <v>-</v>
      </c>
      <c r="F32" s="280" t="str">
        <f>IF(ISNUMBER(Regressions!F6), Regressions!F6, "-")</f>
        <v>-</v>
      </c>
      <c r="G32" s="280">
        <f>IF(ISNUMBER(Regressions!G6), Regressions!G6, "-")</f>
        <v>17</v>
      </c>
      <c r="H32" s="280" t="str">
        <f>IF(ISNUMBER(Regressions!H6), Regressions!H6, "-")</f>
        <v>-</v>
      </c>
      <c r="I32" s="289" t="s">
        <v>174</v>
      </c>
      <c r="J32" s="280">
        <f>IF(ISNUMBER(Regressions!L6), Regressions!L6, "-")</f>
        <v>2</v>
      </c>
      <c r="K32" s="280" t="str">
        <f>IF(ISNUMBER(Regressions!M6), Regressions!M6, "-")</f>
        <v>-</v>
      </c>
      <c r="L32" s="280" t="str">
        <f>IF(ISNUMBER(Regressions!N6), Regressions!N6, "-")</f>
        <v>-</v>
      </c>
      <c r="M32" s="280" t="str">
        <f>IF(ISNUMBER(Regressions!O6), Regressions!O6, "-")</f>
        <v>-</v>
      </c>
      <c r="N32" s="280">
        <f>IF(ISNUMBER(Regressions!P6), Regressions!P6, "-")</f>
        <v>2</v>
      </c>
      <c r="O32" s="280" t="str">
        <f>IF(ISNUMBER(Regressions!Q6), Regressions!Q6, "-")</f>
        <v>-</v>
      </c>
      <c r="P32" s="294" t="s">
        <v>174</v>
      </c>
      <c r="Q32" s="280" t="str">
        <f>IF(ISNUMBER(Regressions!U6), Regressions!U6, "-")</f>
        <v>-</v>
      </c>
      <c r="R32" s="280" t="str">
        <f>IF(ISNUMBER(Regressions!V6), Regressions!V6, "-")</f>
        <v>-</v>
      </c>
      <c r="S32" s="280" t="str">
        <f>IF(ISNUMBER(Regressions!W6), Regressions!W6, "-")</f>
        <v>-</v>
      </c>
      <c r="T32" s="280" t="str">
        <f>IF(ISNUMBER(Regressions!X6), Regressions!X6, "-")</f>
        <v>-</v>
      </c>
      <c r="U32" s="280" t="str">
        <f>IF(ISNUMBER(Regressions!Y6), Regressions!Y6, "-")</f>
        <v>-</v>
      </c>
      <c r="V32" s="281" t="str">
        <f>IF(ISNUMBER(Regressions!Z6), Regressions!Z6, "-")</f>
        <v>-</v>
      </c>
      <c r="AM32" s="37"/>
      <c r="AN32" s="37"/>
      <c r="AO32" s="37"/>
      <c r="AP32" s="37"/>
      <c r="AQ32" s="37"/>
      <c r="AR32" s="37"/>
      <c r="AS32" s="37"/>
      <c r="AT32" s="37"/>
      <c r="AU32" s="37"/>
    </row>
    <row r="33" x14ac:dyDescent="0.2">
      <c r="B33" s="123"/>
      <c r="I33" s="123"/>
      <c r="P33" s="123"/>
    </row>
    <row r="34" x14ac:dyDescent="0.2">
      <c r="B34" s="253" t="s">
        <v>197</v>
      </c>
    </row>
    <row r="36" s="37" customFormat="true" ht="15.75" x14ac:dyDescent="0.25">
      <c r="B36" s="36"/>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3"/>
    <col min="32" max="32" width="5.125" style="33" customWidth="true"/>
    <col min="33" max="16384" width="9" style="33"/>
  </cols>
  <sheetData>
    <row r="1" s="45" customFormat="true" x14ac:dyDescent="0.2"/>
    <row r="2" s="45" customFormat="true" ht="15.75" x14ac:dyDescent="0.25">
      <c r="A2" s="44" t="s">
        <v>177</v>
      </c>
    </row>
    <row r="3" s="45" customFormat="true" ht="15.75" x14ac:dyDescent="0.25">
      <c r="A3" s="44"/>
    </row>
    <row r="4" s="45" customFormat="true"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row>
    <row r="5" s="45" customFormat="true" x14ac:dyDescent="0.2">
      <c r="A5" s="249"/>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row>
    <row r="6" s="45" customFormat="true" x14ac:dyDescent="0.2">
      <c r="A6" s="249"/>
      <c r="B6" s="249"/>
      <c r="C6" s="249"/>
      <c r="D6" s="249"/>
      <c r="E6" s="249"/>
      <c r="F6" s="249"/>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row>
    <row r="7" s="45" customFormat="true" x14ac:dyDescent="0.2">
      <c r="A7" s="249"/>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row>
    <row r="8" s="45" customFormat="true" x14ac:dyDescent="0.2">
      <c r="A8" s="249"/>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row>
    <row r="9" s="45" customFormat="true" x14ac:dyDescent="0.2">
      <c r="A9" s="249"/>
      <c r="B9" s="249"/>
      <c r="C9" s="249"/>
      <c r="D9" s="249"/>
      <c r="E9" s="249"/>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row>
    <row r="10" s="45" customFormat="true" x14ac:dyDescent="0.2">
      <c r="A10" s="249"/>
      <c r="B10" s="249"/>
      <c r="C10" s="249"/>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row>
    <row r="11" s="45" customFormat="true" x14ac:dyDescent="0.2">
      <c r="A11" s="249"/>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row>
    <row r="12" s="45" customFormat="true" x14ac:dyDescent="0.2">
      <c r="A12" s="249"/>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row>
    <row r="13" s="45" customFormat="true" x14ac:dyDescent="0.2">
      <c r="A13" s="249"/>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row>
    <row r="14" s="45" customFormat="true" x14ac:dyDescent="0.2">
      <c r="A14" s="249"/>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row>
    <row r="15" s="45" customFormat="true" x14ac:dyDescent="0.2">
      <c r="A15" s="249"/>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row>
    <row r="16" s="45" customFormat="true" x14ac:dyDescent="0.2">
      <c r="A16" s="249"/>
      <c r="B16" s="249"/>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row>
    <row r="17" s="45" customFormat="true" x14ac:dyDescent="0.2">
      <c r="A17" s="249"/>
      <c r="B17" s="249"/>
      <c r="C17" s="249"/>
      <c r="D17" s="249"/>
      <c r="E17" s="249"/>
      <c r="F17" s="249"/>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row>
    <row r="18" s="45" customFormat="true" x14ac:dyDescent="0.2">
      <c r="A18" s="249"/>
      <c r="B18" s="249"/>
      <c r="C18" s="249"/>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45" customFormat="true" x14ac:dyDescent="0.2">
      <c r="A19" s="249"/>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45" customFormat="true" x14ac:dyDescent="0.2">
      <c r="A20" s="249"/>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45" customFormat="true" x14ac:dyDescent="0.2">
      <c r="A21" s="249"/>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45" customFormat="true" x14ac:dyDescent="0.2">
      <c r="A22" s="249"/>
      <c r="B22" s="249"/>
      <c r="C22" s="249"/>
      <c r="D22" s="249"/>
      <c r="E22" s="249"/>
      <c r="F22" s="249"/>
      <c r="G22" s="249"/>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row>
    <row r="23" s="45" customFormat="true" x14ac:dyDescent="0.2">
      <c r="A23" s="42" t="s">
        <v>197</v>
      </c>
    </row>
    <row r="24" s="45" customFormat="true" x14ac:dyDescent="0.2">
      <c r="A24" s="42"/>
    </row>
    <row r="25" s="45" customFormat="true" x14ac:dyDescent="0.2">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row>
    <row r="26" s="45" customFormat="true" x14ac:dyDescent="0.2">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row>
    <row r="27" s="45" customFormat="true" x14ac:dyDescent="0.2">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row>
    <row r="28" s="45" customFormat="true" x14ac:dyDescent="0.2">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row>
    <row r="29" s="45" customFormat="true" x14ac:dyDescent="0.2">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row>
    <row r="30" s="45" customFormat="true" x14ac:dyDescent="0.2">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row>
    <row r="31" s="45" customFormat="true" x14ac:dyDescent="0.2">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row>
    <row r="32" s="45" customFormat="true" x14ac:dyDescent="0.2">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row>
    <row r="33" s="45" customFormat="true" x14ac:dyDescent="0.2">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row>
    <row r="34" s="45" customFormat="true" x14ac:dyDescent="0.2">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row>
    <row r="35" s="45" customFormat="true" x14ac:dyDescent="0.2">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row>
    <row r="36" s="45" customFormat="true" x14ac:dyDescent="0.2">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row>
    <row r="37" s="45" customFormat="true" x14ac:dyDescent="0.2">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row>
    <row r="38" s="45" customFormat="true" x14ac:dyDescent="0.2">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row>
    <row r="39" s="45" customFormat="true" x14ac:dyDescent="0.2">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row>
    <row r="40" s="45" customFormat="true" x14ac:dyDescent="0.2">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row>
    <row r="41" s="45" customFormat="true" x14ac:dyDescent="0.2">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row>
    <row r="42" s="45" customFormat="true" x14ac:dyDescent="0.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row>
    <row r="43" s="45" customFormat="true" x14ac:dyDescent="0.2">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row>
    <row r="44" s="45" customFormat="true" x14ac:dyDescent="0.2">
      <c r="A44" s="42" t="s">
        <v>197</v>
      </c>
      <c r="B44" s="42"/>
    </row>
    <row r="45" s="45" customFormat="true" x14ac:dyDescent="0.2"/>
    <row r="46" s="45" customFormat="true" x14ac:dyDescent="0.2">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row>
    <row r="47" s="45" customFormat="true" x14ac:dyDescent="0.2">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row>
    <row r="48" s="45" customFormat="true" x14ac:dyDescent="0.2">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row>
    <row r="49" s="45" customFormat="true" x14ac:dyDescent="0.2">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row>
    <row r="50" s="45" customFormat="true" x14ac:dyDescent="0.2">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row>
    <row r="51" s="45" customFormat="true" x14ac:dyDescent="0.2">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row>
    <row r="52" s="45" customFormat="true" x14ac:dyDescent="0.2">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row>
    <row r="53" s="45" customFormat="true" x14ac:dyDescent="0.2">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row>
    <row r="54" s="45" customFormat="true" x14ac:dyDescent="0.2">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row>
    <row r="55" s="45" customFormat="true" x14ac:dyDescent="0.2">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row>
    <row r="56" s="45" customFormat="true" x14ac:dyDescent="0.2">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row>
    <row r="57" s="45" customFormat="true" x14ac:dyDescent="0.2">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row>
    <row r="58" s="45" customFormat="true" x14ac:dyDescent="0.2">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row>
    <row r="59" s="45" customFormat="true" x14ac:dyDescent="0.2">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row>
    <row r="60" s="45" customFormat="true" x14ac:dyDescent="0.2">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row>
    <row r="61" s="45" customFormat="true" x14ac:dyDescent="0.2">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row>
    <row r="62" s="45" customFormat="true" x14ac:dyDescent="0.2">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row>
    <row r="63" s="45" customFormat="true" x14ac:dyDescent="0.2">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row>
    <row r="64" s="45" customFormat="true" x14ac:dyDescent="0.2">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row>
    <row r="65" s="45" customFormat="true" x14ac:dyDescent="0.2">
      <c r="A65" s="42" t="s">
        <v>197</v>
      </c>
      <c r="B65" s="4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3" customWidth="true"/>
    <col min="2" max="2" width="9" style="33"/>
    <col min="3" max="3" width="5.875" style="33" customWidth="true"/>
    <col min="4" max="5" width="4.125" style="33" customWidth="true"/>
    <col min="6" max="6" width="3.875" style="33" customWidth="true"/>
    <col min="7" max="7" width="4.125" style="33" customWidth="true"/>
    <col min="8" max="9" width="3.875" style="33" customWidth="true"/>
    <col min="10" max="10" width="4.125" style="33" customWidth="true"/>
    <col min="11" max="12" width="3.875" style="33" customWidth="true"/>
    <col min="13" max="13" width="4.125" style="33" customWidth="true"/>
    <col min="14" max="15" width="3.875" style="33" customWidth="true"/>
    <col min="16" max="16" width="4.125" style="33" customWidth="true"/>
    <col min="17" max="18" width="3.875" style="33" customWidth="true"/>
    <col min="19" max="19" width="4.125" style="33" customWidth="true"/>
    <col min="20" max="21" width="3.875" style="33" customWidth="true"/>
    <col min="22" max="23" width="3.875" style="104" customWidth="true"/>
    <col min="24" max="25" width="3.875" style="104" hidden="true" customWidth="true"/>
    <col min="26" max="28" width="3.875" style="104" customWidth="true"/>
    <col min="29" max="30" width="3.875" style="104" hidden="true" customWidth="true"/>
    <col min="31" max="33" width="3.875" style="104" customWidth="true"/>
    <col min="34" max="35" width="3.875" style="104" hidden="true" customWidth="true"/>
    <col min="36" max="38" width="3.875" style="104" customWidth="true"/>
    <col min="39" max="40" width="3.875" style="104" hidden="true" customWidth="true"/>
    <col min="41" max="43" width="3.875" style="104" customWidth="true"/>
    <col min="44" max="45" width="3.875" style="104" hidden="true" customWidth="true"/>
    <col min="46" max="48" width="3.875" style="104" customWidth="true"/>
    <col min="49" max="50" width="3.875" style="104" hidden="true" customWidth="true"/>
    <col min="51" max="51" width="3.875" style="104" customWidth="true"/>
    <col min="52" max="69" width="3.875" style="109" customWidth="true"/>
    <col min="70" max="16384" width="9" style="33"/>
  </cols>
  <sheetData>
    <row r="1" ht="18" x14ac:dyDescent="0.25">
      <c r="A1" s="47" t="s">
        <v>114</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row>
    <row r="2" ht="15.75" x14ac:dyDescent="0.25">
      <c r="A2" s="49"/>
      <c r="B2" s="49"/>
      <c r="C2" s="49"/>
      <c r="D2" s="106" t="s">
        <v>13</v>
      </c>
      <c r="E2" s="106"/>
      <c r="F2" s="48"/>
      <c r="G2" s="106"/>
      <c r="H2" s="48"/>
      <c r="I2" s="48"/>
      <c r="J2" s="106"/>
      <c r="K2" s="50"/>
      <c r="L2" s="50"/>
      <c r="M2" s="106"/>
      <c r="N2" s="48"/>
      <c r="O2" s="48"/>
      <c r="P2" s="106"/>
      <c r="Q2" s="48"/>
      <c r="R2" s="48"/>
      <c r="S2" s="106"/>
      <c r="T2" s="48"/>
      <c r="U2" s="48"/>
      <c r="V2" s="105" t="s">
        <v>14</v>
      </c>
      <c r="W2" s="105"/>
      <c r="X2" s="50"/>
      <c r="Y2" s="50"/>
      <c r="Z2" s="50"/>
      <c r="AA2" s="105"/>
      <c r="AB2" s="50"/>
      <c r="AC2" s="50"/>
      <c r="AD2" s="50"/>
      <c r="AE2" s="50"/>
      <c r="AF2" s="105"/>
      <c r="AG2" s="50"/>
      <c r="AH2" s="50"/>
      <c r="AI2" s="50"/>
      <c r="AJ2" s="50"/>
      <c r="AK2" s="105"/>
      <c r="AL2" s="50"/>
      <c r="AM2" s="50"/>
      <c r="AN2" s="50"/>
      <c r="AO2" s="50"/>
      <c r="AP2" s="105"/>
      <c r="AQ2" s="50"/>
      <c r="AR2" s="50"/>
      <c r="AS2" s="50"/>
      <c r="AT2" s="50"/>
      <c r="AU2" s="105"/>
      <c r="AV2" s="50"/>
      <c r="AW2" s="50"/>
      <c r="AX2" s="50"/>
      <c r="AY2" s="50"/>
      <c r="AZ2" s="107" t="s">
        <v>15</v>
      </c>
      <c r="BA2" s="107"/>
      <c r="BB2" s="107"/>
      <c r="BC2" s="107"/>
      <c r="BD2" s="107"/>
      <c r="BE2" s="107"/>
      <c r="BF2" s="107"/>
      <c r="BG2" s="107"/>
      <c r="BH2" s="107"/>
      <c r="BI2" s="107"/>
      <c r="BJ2" s="107"/>
      <c r="BK2" s="107"/>
      <c r="BL2" s="107"/>
      <c r="BM2" s="107"/>
      <c r="BN2" s="107"/>
      <c r="BO2" s="107"/>
      <c r="BP2" s="107"/>
      <c r="BQ2" s="107"/>
    </row>
    <row r="3" ht="14.25" x14ac:dyDescent="0.2">
      <c r="A3" s="53"/>
      <c r="B3" s="48"/>
      <c r="C3" s="48"/>
      <c r="D3" s="54" t="s">
        <v>7</v>
      </c>
      <c r="E3" s="54"/>
      <c r="F3" s="54"/>
      <c r="G3" s="54" t="s">
        <v>1</v>
      </c>
      <c r="I3" s="54"/>
      <c r="J3" s="54" t="s">
        <v>2</v>
      </c>
      <c r="L3" s="54"/>
      <c r="M3" s="54" t="s">
        <v>16</v>
      </c>
      <c r="O3" s="54"/>
      <c r="P3" s="54" t="s">
        <v>17</v>
      </c>
      <c r="R3" s="54"/>
      <c r="S3" s="54" t="s">
        <v>18</v>
      </c>
      <c r="U3" s="54"/>
      <c r="V3" s="54" t="s">
        <v>7</v>
      </c>
      <c r="W3" s="54"/>
      <c r="X3" s="54"/>
      <c r="Y3" s="54"/>
      <c r="Z3" s="54"/>
      <c r="AA3" s="54" t="s">
        <v>1</v>
      </c>
      <c r="AB3" s="45"/>
      <c r="AC3" s="54"/>
      <c r="AD3" s="54"/>
      <c r="AE3" s="54"/>
      <c r="AF3" s="54" t="s">
        <v>2</v>
      </c>
      <c r="AG3" s="45"/>
      <c r="AH3" s="54"/>
      <c r="AI3" s="54"/>
      <c r="AJ3" s="54"/>
      <c r="AK3" s="54" t="s">
        <v>16</v>
      </c>
      <c r="AL3" s="45"/>
      <c r="AM3" s="54"/>
      <c r="AN3" s="54"/>
      <c r="AO3" s="54"/>
      <c r="AP3" s="54" t="s">
        <v>17</v>
      </c>
      <c r="AQ3" s="45"/>
      <c r="AR3" s="54"/>
      <c r="AS3" s="54"/>
      <c r="AT3" s="54"/>
      <c r="AU3" s="54" t="s">
        <v>18</v>
      </c>
      <c r="AV3" s="45"/>
      <c r="AW3" s="54"/>
      <c r="AX3" s="54"/>
      <c r="AY3" s="54"/>
      <c r="AZ3" s="54" t="s">
        <v>7</v>
      </c>
      <c r="BA3" s="54"/>
      <c r="BB3" s="54"/>
      <c r="BC3" s="54" t="s">
        <v>1</v>
      </c>
      <c r="BD3" s="45"/>
      <c r="BE3" s="54"/>
      <c r="BF3" s="54" t="s">
        <v>2</v>
      </c>
      <c r="BG3" s="45"/>
      <c r="BH3" s="54"/>
      <c r="BI3" s="54" t="s">
        <v>16</v>
      </c>
      <c r="BJ3" s="45"/>
      <c r="BK3" s="54"/>
      <c r="BL3" s="54" t="s">
        <v>17</v>
      </c>
      <c r="BM3" s="45"/>
      <c r="BN3" s="54"/>
      <c r="BO3" s="54" t="s">
        <v>18</v>
      </c>
      <c r="BP3" s="45"/>
      <c r="BQ3" s="54"/>
    </row>
    <row r="4" ht="164.25" x14ac:dyDescent="0.2">
      <c r="A4" s="55" t="s">
        <v>5</v>
      </c>
      <c r="B4" s="55" t="s">
        <v>6</v>
      </c>
      <c r="C4" s="55" t="s">
        <v>4</v>
      </c>
      <c r="D4" s="178" t="s">
        <v>25</v>
      </c>
      <c r="E4" s="179" t="s">
        <v>19</v>
      </c>
      <c r="F4" s="170" t="s">
        <v>140</v>
      </c>
      <c r="G4" s="178" t="s">
        <v>25</v>
      </c>
      <c r="H4" s="176" t="s">
        <v>19</v>
      </c>
      <c r="I4" s="170" t="s">
        <v>140</v>
      </c>
      <c r="J4" s="178" t="s">
        <v>25</v>
      </c>
      <c r="K4" s="179" t="s">
        <v>19</v>
      </c>
      <c r="L4" s="170" t="s">
        <v>140</v>
      </c>
      <c r="M4" s="178" t="s">
        <v>25</v>
      </c>
      <c r="N4" s="176" t="s">
        <v>19</v>
      </c>
      <c r="O4" s="170" t="s">
        <v>140</v>
      </c>
      <c r="P4" s="178" t="s">
        <v>25</v>
      </c>
      <c r="Q4" s="179" t="s">
        <v>19</v>
      </c>
      <c r="R4" s="170" t="s">
        <v>140</v>
      </c>
      <c r="S4" s="178" t="s">
        <v>25</v>
      </c>
      <c r="T4" s="179" t="s">
        <v>19</v>
      </c>
      <c r="U4" s="170" t="s">
        <v>140</v>
      </c>
      <c r="V4" s="185" t="s">
        <v>25</v>
      </c>
      <c r="W4" s="183" t="s">
        <v>19</v>
      </c>
      <c r="X4" s="101" t="s">
        <v>21</v>
      </c>
      <c r="Y4" s="101" t="s">
        <v>30</v>
      </c>
      <c r="Z4" s="101" t="s">
        <v>141</v>
      </c>
      <c r="AA4" s="187" t="s">
        <v>25</v>
      </c>
      <c r="AB4" s="188" t="s">
        <v>19</v>
      </c>
      <c r="AC4" s="101" t="s">
        <v>21</v>
      </c>
      <c r="AD4" s="101" t="s">
        <v>30</v>
      </c>
      <c r="AE4" s="174" t="s">
        <v>141</v>
      </c>
      <c r="AF4" s="187" t="s">
        <v>25</v>
      </c>
      <c r="AG4" s="183" t="s">
        <v>19</v>
      </c>
      <c r="AH4" s="101" t="s">
        <v>21</v>
      </c>
      <c r="AI4" s="101" t="s">
        <v>30</v>
      </c>
      <c r="AJ4" s="101" t="s">
        <v>141</v>
      </c>
      <c r="AK4" s="187" t="s">
        <v>25</v>
      </c>
      <c r="AL4" s="188" t="s">
        <v>19</v>
      </c>
      <c r="AM4" s="101" t="s">
        <v>21</v>
      </c>
      <c r="AN4" s="101" t="s">
        <v>30</v>
      </c>
      <c r="AO4" s="174" t="s">
        <v>141</v>
      </c>
      <c r="AP4" s="187" t="s">
        <v>25</v>
      </c>
      <c r="AQ4" s="183" t="s">
        <v>19</v>
      </c>
      <c r="AR4" s="101" t="s">
        <v>21</v>
      </c>
      <c r="AS4" s="101" t="s">
        <v>30</v>
      </c>
      <c r="AT4" s="101" t="s">
        <v>141</v>
      </c>
      <c r="AU4" s="187" t="s">
        <v>25</v>
      </c>
      <c r="AV4" s="188" t="s">
        <v>19</v>
      </c>
      <c r="AW4" s="171" t="s">
        <v>21</v>
      </c>
      <c r="AX4" s="171" t="s">
        <v>30</v>
      </c>
      <c r="AY4" s="174" t="s">
        <v>141</v>
      </c>
      <c r="AZ4" s="191" t="s">
        <v>25</v>
      </c>
      <c r="BA4" s="115" t="s">
        <v>160</v>
      </c>
      <c r="BB4" s="114" t="s">
        <v>162</v>
      </c>
      <c r="BC4" s="194" t="s">
        <v>25</v>
      </c>
      <c r="BD4" s="195" t="s">
        <v>160</v>
      </c>
      <c r="BE4" s="122" t="s">
        <v>162</v>
      </c>
      <c r="BF4" s="194" t="s">
        <v>25</v>
      </c>
      <c r="BG4" s="195" t="s">
        <v>160</v>
      </c>
      <c r="BH4" s="122" t="s">
        <v>162</v>
      </c>
      <c r="BI4" s="196" t="s">
        <v>25</v>
      </c>
      <c r="BJ4" s="115" t="s">
        <v>160</v>
      </c>
      <c r="BK4" s="113" t="s">
        <v>162</v>
      </c>
      <c r="BL4" s="196" t="s">
        <v>25</v>
      </c>
      <c r="BM4" s="115" t="s">
        <v>160</v>
      </c>
      <c r="BN4" s="114" t="s">
        <v>162</v>
      </c>
      <c r="BO4" s="196" t="s">
        <v>25</v>
      </c>
      <c r="BP4" s="115" t="s">
        <v>160</v>
      </c>
      <c r="BQ4" s="114" t="s">
        <v>162</v>
      </c>
    </row>
    <row r="5" ht="50.25" x14ac:dyDescent="0.2">
      <c r="A5" s="55" t="s">
        <v>40</v>
      </c>
      <c r="B5" s="55" t="s">
        <v>41</v>
      </c>
      <c r="C5" s="55" t="s">
        <v>42</v>
      </c>
      <c r="D5" s="181" t="s">
        <v>154</v>
      </c>
      <c r="E5" s="182" t="s">
        <v>43</v>
      </c>
      <c r="F5" s="180" t="s">
        <v>66</v>
      </c>
      <c r="G5" s="181" t="s">
        <v>155</v>
      </c>
      <c r="H5" s="177" t="s">
        <v>44</v>
      </c>
      <c r="I5" s="99" t="s">
        <v>67</v>
      </c>
      <c r="J5" s="181" t="s">
        <v>156</v>
      </c>
      <c r="K5" s="177" t="s">
        <v>45</v>
      </c>
      <c r="L5" s="180" t="s">
        <v>68</v>
      </c>
      <c r="M5" s="181" t="s">
        <v>157</v>
      </c>
      <c r="N5" s="177" t="s">
        <v>96</v>
      </c>
      <c r="O5" s="99" t="s">
        <v>97</v>
      </c>
      <c r="P5" s="181" t="s">
        <v>158</v>
      </c>
      <c r="Q5" s="177" t="s">
        <v>98</v>
      </c>
      <c r="R5" s="99" t="s">
        <v>99</v>
      </c>
      <c r="S5" s="181" t="s">
        <v>159</v>
      </c>
      <c r="T5" s="177" t="s">
        <v>100</v>
      </c>
      <c r="U5" s="180" t="s">
        <v>101</v>
      </c>
      <c r="V5" s="186" t="s">
        <v>148</v>
      </c>
      <c r="W5" s="184" t="s">
        <v>46</v>
      </c>
      <c r="X5" s="102" t="s">
        <v>70</v>
      </c>
      <c r="Y5" s="102" t="s">
        <v>69</v>
      </c>
      <c r="Z5" s="102" t="s">
        <v>123</v>
      </c>
      <c r="AA5" s="189" t="s">
        <v>149</v>
      </c>
      <c r="AB5" s="184" t="s">
        <v>47</v>
      </c>
      <c r="AC5" s="102" t="s">
        <v>72</v>
      </c>
      <c r="AD5" s="102" t="s">
        <v>71</v>
      </c>
      <c r="AE5" s="190" t="s">
        <v>125</v>
      </c>
      <c r="AF5" s="189" t="s">
        <v>150</v>
      </c>
      <c r="AG5" s="184" t="s">
        <v>48</v>
      </c>
      <c r="AH5" s="102" t="s">
        <v>74</v>
      </c>
      <c r="AI5" s="102" t="s">
        <v>73</v>
      </c>
      <c r="AJ5" s="102" t="s">
        <v>126</v>
      </c>
      <c r="AK5" s="189" t="s">
        <v>151</v>
      </c>
      <c r="AL5" s="184" t="s">
        <v>75</v>
      </c>
      <c r="AM5" s="102" t="s">
        <v>77</v>
      </c>
      <c r="AN5" s="102" t="s">
        <v>76</v>
      </c>
      <c r="AO5" s="190" t="s">
        <v>127</v>
      </c>
      <c r="AP5" s="189" t="s">
        <v>152</v>
      </c>
      <c r="AQ5" s="184" t="s">
        <v>78</v>
      </c>
      <c r="AR5" s="102" t="s">
        <v>80</v>
      </c>
      <c r="AS5" s="102" t="s">
        <v>79</v>
      </c>
      <c r="AT5" s="102" t="s">
        <v>128</v>
      </c>
      <c r="AU5" s="189" t="s">
        <v>153</v>
      </c>
      <c r="AV5" s="184" t="s">
        <v>81</v>
      </c>
      <c r="AW5" s="102" t="s">
        <v>83</v>
      </c>
      <c r="AX5" s="102" t="s">
        <v>82</v>
      </c>
      <c r="AY5" s="190" t="s">
        <v>129</v>
      </c>
      <c r="AZ5" s="192" t="s">
        <v>84</v>
      </c>
      <c r="BA5" s="110" t="s">
        <v>133</v>
      </c>
      <c r="BB5" s="111" t="s">
        <v>85</v>
      </c>
      <c r="BC5" s="193" t="s">
        <v>95</v>
      </c>
      <c r="BD5" s="110" t="s">
        <v>134</v>
      </c>
      <c r="BE5" s="112" t="s">
        <v>94</v>
      </c>
      <c r="BF5" s="193" t="s">
        <v>93</v>
      </c>
      <c r="BG5" s="110" t="s">
        <v>135</v>
      </c>
      <c r="BH5" s="111" t="s">
        <v>92</v>
      </c>
      <c r="BI5" s="193" t="s">
        <v>91</v>
      </c>
      <c r="BJ5" s="110" t="s">
        <v>136</v>
      </c>
      <c r="BK5" s="112" t="s">
        <v>90</v>
      </c>
      <c r="BL5" s="193" t="s">
        <v>89</v>
      </c>
      <c r="BM5" s="110" t="s">
        <v>137</v>
      </c>
      <c r="BN5" s="111" t="s">
        <v>88</v>
      </c>
      <c r="BO5" s="193" t="s">
        <v>87</v>
      </c>
      <c r="BP5" s="110" t="s">
        <v>138</v>
      </c>
      <c r="BQ5" s="112" t="s">
        <v>86</v>
      </c>
    </row>
    <row r="6" x14ac:dyDescent="0.2">
      <c r="A6" s="56" t="str">
        <f>IF('Water Data'!B1="",NA(),'Water Data'!B1)</f>
        <v>EMIS10</v>
      </c>
      <c r="B6" s="56" t="str">
        <f>+IF('Water Data'!A3="",NA(),'Water Data'!A3)</f>
        <v>EMIS</v>
      </c>
      <c r="C6" s="56">
        <f>+IF('Water Data'!C3="",NA(),'Water Data'!C3)</f>
        <v>2010</v>
      </c>
      <c r="D6" s="57">
        <f>+IF(AND(ISNUMBER('Water Data'!C5),'Data Summary'!BS6="Yes"),100-'Water Data'!C5,NA())</f>
        <v>95</v>
      </c>
      <c r="E6" s="57">
        <f>+IF(AND(ISNUMBER('Water Data'!C7),'Data Summary'!BT6="Yes"),'Water Data'!C7,NA())</f>
        <v>83</v>
      </c>
      <c r="F6" s="57">
        <f>+IF(AND(ISNUMBER('Water Data'!C10),'Data Summary'!BU6="Yes"),'Water Data'!C10,NA())</f>
        <v>71</v>
      </c>
      <c r="G6" s="57" t="e">
        <f>+IF(AND(ISNUMBER('Water Data'!D5),'Data Summary'!BV6="Yes"),100-'Water Data'!D5,NA())</f>
        <v>#N/A</v>
      </c>
      <c r="H6" s="57" t="e">
        <f>+IF(AND(ISNUMBER('Water Data'!D7),'Data Summary'!BW6="Yes"),'Water Data'!D7,NA())</f>
        <v>#N/A</v>
      </c>
      <c r="I6" s="57" t="e">
        <f>+IF(AND(ISNUMBER('Water Data'!D10),'Data Summary'!BX6="Yes"),'Water Data'!D10,NA())</f>
        <v>#N/A</v>
      </c>
      <c r="J6" s="57" t="e">
        <f>+IF(AND(ISNUMBER('Water Data'!E5),'Data Summary'!BY6="Yes"),100-'Water Data'!E5,NA())</f>
        <v>#N/A</v>
      </c>
      <c r="K6" s="57" t="e">
        <f>+IF(AND(ISNUMBER('Water Data'!E7),'Data Summary'!BZ6="Yes"),'Water Data'!E7,NA())</f>
        <v>#N/A</v>
      </c>
      <c r="L6" s="57" t="e">
        <f>+IF(AND(ISNUMBER('Water Data'!E10),'Data Summary'!CA6="Yes"),'Water Data'!E10,NA())</f>
        <v>#N/A</v>
      </c>
      <c r="M6" s="57" t="e">
        <f>+IF(AND(ISNUMBER('Water Data'!F5),'Data Summary'!CB6="Yes"),100-'Water Data'!F5,NA())</f>
        <v>#N/A</v>
      </c>
      <c r="N6" s="57" t="e">
        <f>+IF(AND(ISNUMBER('Water Data'!F7),'Data Summary'!CC6="Yes"),'Water Data'!F7,NA())</f>
        <v>#N/A</v>
      </c>
      <c r="O6" s="57" t="e">
        <f>+IF(AND(ISNUMBER('Water Data'!F10),'Data Summary'!CD6="Yes"),'Water Data'!F10,NA())</f>
        <v>#N/A</v>
      </c>
      <c r="P6" s="57">
        <f>+IF(AND(ISNUMBER('Water Data'!G5),'Data Summary'!CE6="Yes"),100-'Water Data'!G5,NA())</f>
        <v>95</v>
      </c>
      <c r="Q6" s="57">
        <f>+IF(AND(ISNUMBER('Water Data'!G7),'Data Summary'!CF6="Yes"),'Water Data'!G7,NA())</f>
        <v>83</v>
      </c>
      <c r="R6" s="57">
        <f>+IF(AND(ISNUMBER('Water Data'!G10),'Data Summary'!CG6="Yes"),'Water Data'!G10,NA())</f>
        <v>71</v>
      </c>
      <c r="S6" s="57" t="e">
        <f>+IF(AND(ISNUMBER('Water Data'!H5),'Data Summary'!CH6="Yes"),100-'Water Data'!H5,NA())</f>
        <v>#N/A</v>
      </c>
      <c r="T6" s="57" t="e">
        <f>+IF(AND(ISNUMBER('Water Data'!H7),'Data Summary'!CI6="Yes"),'Water Data'!H7,NA())</f>
        <v>#N/A</v>
      </c>
      <c r="U6" s="57" t="e">
        <f>+IF(AND(ISNUMBER('Water Data'!H10),'Data Summary'!CJ6="Yes"),'Water Data'!H10,NA())</f>
        <v>#N/A</v>
      </c>
      <c r="V6" s="103">
        <f>+IF(AND(ISNUMBER('Sanitation Data'!C5),'Data Summary'!CK6="Yes"),100-'Sanitation Data'!C5,NA())</f>
        <v>98</v>
      </c>
      <c r="W6" s="103" t="e">
        <f>+IF(AND(ISNUMBER('Sanitation Data'!C7),'Data Summary'!CL6="Yes"),'Sanitation Data'!C7,NA())</f>
        <v>#N/A</v>
      </c>
      <c r="X6" s="103">
        <f>+IF(AND(ISNUMBER('Sanitation Data'!C11),'Data Summary'!CM6="Yes"),'Sanitation Data'!C11,NA())</f>
        <v>17</v>
      </c>
      <c r="Y6" s="103" t="e">
        <f>+IF(AND(ISNUMBER('Sanitation Data'!C12),'Data Summary'!CN6="Yes"),'Sanitation Data'!C12,NA())</f>
        <v>#N/A</v>
      </c>
      <c r="Z6" s="103">
        <f>+IF(AND(ISNUMBER('Sanitation Data'!C13),'Data Summary'!CO6="Yes"),'Sanitation Data'!C13,NA())</f>
        <v>17</v>
      </c>
      <c r="AA6" s="103" t="e">
        <f>+IF(AND(ISNUMBER('Sanitation Data'!D5),'Data Summary'!CP6="Yes"),100-'Sanitation Data'!D5,NA())</f>
        <v>#N/A</v>
      </c>
      <c r="AB6" s="103" t="e">
        <f>+IF(AND(ISNUMBER('Sanitation Data'!D7),'Data Summary'!CQ6="Yes"),'Sanitation Data'!D7,NA())</f>
        <v>#N/A</v>
      </c>
      <c r="AC6" s="103" t="e">
        <f>+IF(AND(ISNUMBER('Sanitation Data'!D11),'Data Summary'!CR6="Yes"),'Sanitation Data'!D11,NA())</f>
        <v>#N/A</v>
      </c>
      <c r="AD6" s="103" t="e">
        <f>+IF(AND(ISNUMBER('Sanitation Data'!D12),'Data Summary'!CS6="Yes"),'Sanitation Data'!D12,NA())</f>
        <v>#N/A</v>
      </c>
      <c r="AE6" s="103" t="e">
        <f>+IF(AND(ISNUMBER('Sanitation Data'!D13),'Data Summary'!CT6="Yes"),'Sanitation Data'!D13,NA())</f>
        <v>#N/A</v>
      </c>
      <c r="AF6" s="103" t="e">
        <f>+IF(AND(ISNUMBER('Sanitation Data'!E5),'Data Summary'!CU6="Yes"),100-'Sanitation Data'!E5,NA())</f>
        <v>#N/A</v>
      </c>
      <c r="AG6" s="103" t="e">
        <f>+IF(AND(ISNUMBER('Sanitation Data'!E7),'Data Summary'!CV6="Yes"),'Sanitation Data'!E7,NA())</f>
        <v>#N/A</v>
      </c>
      <c r="AH6" s="103" t="e">
        <f>+IF(AND(ISNUMBER('Sanitation Data'!E11),'Data Summary'!CW6="Yes"),'Sanitation Data'!E11,NA())</f>
        <v>#N/A</v>
      </c>
      <c r="AI6" s="103" t="e">
        <f>+IF(AND(ISNUMBER('Sanitation Data'!E12),'Data Summary'!CX6="Yes"),'Sanitation Data'!E12,NA())</f>
        <v>#N/A</v>
      </c>
      <c r="AJ6" s="103" t="e">
        <f>+IF(AND(ISNUMBER('Sanitation Data'!E13),'Data Summary'!CY6="Yes"),'Sanitation Data'!E13,NA())</f>
        <v>#N/A</v>
      </c>
      <c r="AK6" s="103" t="e">
        <f>+IF(AND(ISNUMBER('Sanitation Data'!F5),'Data Summary'!CZ6="Yes"),100-'Sanitation Data'!F5,NA())</f>
        <v>#N/A</v>
      </c>
      <c r="AL6" s="103" t="e">
        <f>+IF(AND(ISNUMBER('Sanitation Data'!F7),'Data Summary'!DA6="Yes"),'Sanitation Data'!F7,NA())</f>
        <v>#N/A</v>
      </c>
      <c r="AM6" s="103" t="e">
        <f>+IF(AND(ISNUMBER('Sanitation Data'!F11),'Data Summary'!DB6="Yes"),'Sanitation Data'!F11,NA())</f>
        <v>#N/A</v>
      </c>
      <c r="AN6" s="103" t="e">
        <f>+IF(AND(ISNUMBER('Sanitation Data'!F12),'Data Summary'!DC6="Yes"),'Sanitation Data'!F12,NA())</f>
        <v>#N/A</v>
      </c>
      <c r="AO6" s="103" t="e">
        <f>+IF(AND(ISNUMBER('Sanitation Data'!F13),'Data Summary'!DD6="Yes"),'Sanitation Data'!F13,NA())</f>
        <v>#N/A</v>
      </c>
      <c r="AP6" s="103">
        <f>+IF(AND(ISNUMBER('Sanitation Data'!G5),'Data Summary'!DE6="Yes"),100-'Sanitation Data'!G5,NA())</f>
        <v>98</v>
      </c>
      <c r="AQ6" s="103" t="e">
        <f>+IF(AND(ISNUMBER('Sanitation Data'!G7),'Data Summary'!DF6="Yes"),'Sanitation Data'!G7,NA())</f>
        <v>#N/A</v>
      </c>
      <c r="AR6" s="103">
        <f>+IF(AND(ISNUMBER('Sanitation Data'!G11),'Data Summary'!DG6="Yes"),'Sanitation Data'!G11,NA())</f>
        <v>17</v>
      </c>
      <c r="AS6" s="103" t="e">
        <f>+IF(AND(ISNUMBER('Sanitation Data'!G12),'Data Summary'!DH6="Yes"),'Sanitation Data'!G12,NA())</f>
        <v>#N/A</v>
      </c>
      <c r="AT6" s="103">
        <f>+IF(AND(ISNUMBER('Sanitation Data'!G13),'Data Summary'!DI6="Yes"),'Sanitation Data'!G13,NA())</f>
        <v>17</v>
      </c>
      <c r="AU6" s="103" t="e">
        <f>+IF(AND(ISNUMBER('Sanitation Data'!H5),'Data Summary'!DJ6="Yes"),100-'Sanitation Data'!H5,NA())</f>
        <v>#N/A</v>
      </c>
      <c r="AV6" s="103" t="e">
        <f>+IF(AND(ISNUMBER('Sanitation Data'!H7),'Data Summary'!DK6="Yes"),'Sanitation Data'!H7,NA())</f>
        <v>#N/A</v>
      </c>
      <c r="AW6" s="103" t="e">
        <f>+IF(AND(ISNUMBER('Sanitation Data'!H11),'Data Summary'!DL6="Yes"),'Sanitation Data'!H11,NA())</f>
        <v>#N/A</v>
      </c>
      <c r="AX6" s="103" t="e">
        <f>+IF(AND(ISNUMBER('Sanitation Data'!H12),'Data Summary'!DM6="Yes"),'Sanitation Data'!H12,NA())</f>
        <v>#N/A</v>
      </c>
      <c r="AY6" s="103" t="e">
        <f>+IF(AND(ISNUMBER('Sanitation Data'!H13),'Data Summary'!DN6="Yes"),'Sanitation Data'!H13,NA())</f>
        <v>#N/A</v>
      </c>
      <c r="AZ6" s="108" t="e">
        <f>+IF(AND(ISNUMBER('Hygiene Data'!C6),'Data Summary'!DO6="Yes"),'Hygiene Data'!C6,NA())</f>
        <v>#N/A</v>
      </c>
      <c r="BA6" s="108" t="e">
        <f>+IF(AND(ISNUMBER('Hygiene Data'!C8),'Data Summary'!DP6="Yes"),'Hygiene Data'!C8,NA())</f>
        <v>#N/A</v>
      </c>
      <c r="BB6" s="108" t="e">
        <f>+IF(AND(ISNUMBER('Hygiene Data'!C10),'Data Summary'!DQ6="Yes"),'Hygiene Data'!C10,NA())</f>
        <v>#N/A</v>
      </c>
      <c r="BC6" s="108" t="e">
        <f>+IF(AND(ISNUMBER('Hygiene Data'!D6),'Data Summary'!DR6="Yes"),'Hygiene Data'!D6,NA())</f>
        <v>#N/A</v>
      </c>
      <c r="BD6" s="108" t="e">
        <f>+IF(AND(ISNUMBER('Hygiene Data'!D8),'Data Summary'!DS6="Yes"),'Hygiene Data'!D8,NA())</f>
        <v>#N/A</v>
      </c>
      <c r="BE6" s="108" t="e">
        <f>+IF(AND(ISNUMBER('Hygiene Data'!D10),'Data Summary'!DT6="Yes"),'Hygiene Data'!D10,NA())</f>
        <v>#N/A</v>
      </c>
      <c r="BF6" s="108" t="e">
        <f>+IF(AND(ISNUMBER('Hygiene Data'!E6),'Data Summary'!DU6="Yes"),'Hygiene Data'!E6,NA())</f>
        <v>#N/A</v>
      </c>
      <c r="BG6" s="108" t="e">
        <f>+IF(AND(ISNUMBER('Hygiene Data'!E8),'Data Summary'!DV6="Yes"),'Hygiene Data'!E8,NA())</f>
        <v>#N/A</v>
      </c>
      <c r="BH6" s="108" t="e">
        <f>+IF(AND(ISNUMBER('Hygiene Data'!E10),'Data Summary'!DW6="Yes"),'Hygiene Data'!E10,NA())</f>
        <v>#N/A</v>
      </c>
      <c r="BI6" s="108" t="e">
        <f>+IF(AND(ISNUMBER('Hygiene Data'!F6),'Data Summary'!DX6="Yes"),'Hygiene Data'!F6,NA())</f>
        <v>#N/A</v>
      </c>
      <c r="BJ6" s="108" t="e">
        <f>+IF(AND(ISNUMBER('Hygiene Data'!F8),'Data Summary'!DY6="Yes"),'Hygiene Data'!F8,NA())</f>
        <v>#N/A</v>
      </c>
      <c r="BK6" s="108" t="e">
        <f>+IF(AND(ISNUMBER('Hygiene Data'!F10),'Data Summary'!DZ6="Yes"),'Hygiene Data'!F10,NA())</f>
        <v>#N/A</v>
      </c>
      <c r="BL6" s="108" t="e">
        <f>+IF(AND(ISNUMBER('Hygiene Data'!G6),'Data Summary'!EA6="Yes"),'Hygiene Data'!G6,NA())</f>
        <v>#N/A</v>
      </c>
      <c r="BM6" s="108" t="e">
        <f>+IF(AND(ISNUMBER('Hygiene Data'!G8),'Data Summary'!EB6="Yes"),'Hygiene Data'!G8,NA())</f>
        <v>#N/A</v>
      </c>
      <c r="BN6" s="108" t="e">
        <f>+IF(AND(ISNUMBER('Hygiene Data'!G10),'Data Summary'!EC6="Yes"),'Hygiene Data'!G10,NA())</f>
        <v>#N/A</v>
      </c>
      <c r="BO6" s="108" t="e">
        <f>+IF(AND(ISNUMBER('Hygiene Data'!H6),'Data Summary'!ED6="Yes"),'Hygiene Data'!H6,NA())</f>
        <v>#N/A</v>
      </c>
      <c r="BP6" s="108" t="e">
        <f>+IF(AND(ISNUMBER('Hygiene Data'!H8),'Data Summary'!EE6="Yes"),'Hygiene Data'!H8,NA())</f>
        <v>#N/A</v>
      </c>
      <c r="BQ6" s="108" t="e">
        <f>+IF(AND(ISNUMBER('Hygiene Data'!H10),'Data Summary'!EF6="Yes"),'Hygiene Data'!H10,NA())</f>
        <v>#N/A</v>
      </c>
    </row>
    <row r="7" x14ac:dyDescent="0.2">
      <c r="A7" s="56" t="e">
        <f ca="true">+IF(OFFSET('Water Data'!$B$1,0,10*ROW('Water Data'!B1))="",NA(),OFFSET('Water Data'!$B$1,0,10*ROW('Water Data'!B1)))</f>
        <v>#N/A</v>
      </c>
      <c r="B7" s="56" t="e">
        <f ca="true">+IF(OFFSET('Water Data'!$A$3,0,10*ROW('Water Data'!A1))="",NA(),OFFSET('Water Data'!$A$3,0,10*ROW('Water Data'!A1)))</f>
        <v>#N/A</v>
      </c>
      <c r="C7" s="56" t="e">
        <f ca="true">+IF(OFFSET('Water Data'!$C$3,0,10*ROW('Water Data'!C1))="",NA(),OFFSET('Water Data'!$C$3,0,10*ROW('Water Data'!C1)))</f>
        <v>#N/A</v>
      </c>
      <c r="D7" s="57" t="e">
        <f ca="true">+IF(AND(ISNUMBER(OFFSET('Water Data'!$C$5,0,10*ROW('Water Data'!C1))),'Data Summary'!BS7="Yes"),100-OFFSET('Water Data'!$C$5,0,10*ROW('Water Data'!C1)),NA())</f>
        <v>#N/A</v>
      </c>
      <c r="E7" s="57" t="e">
        <f ca="true">+IF(AND(ISNUMBER(OFFSET('Water Data'!$C$7,0,10*ROW('Water Data'!C1))),'Data Summary'!BT7="Yes"),OFFSET('Water Data'!$C$7,0,10*ROW('Water Data'!C1)),NA())</f>
        <v>#N/A</v>
      </c>
      <c r="F7" s="57" t="e">
        <f ca="true">+IF(AND(ISNUMBER(OFFSET('Water Data'!$C$10,0,10*ROW('Water Data'!C1))),'Data Summary'!BU7="Yes"),OFFSET('Water Data'!$C$10,0,10*ROW('Water Data'!C1)),NA())</f>
        <v>#N/A</v>
      </c>
      <c r="G7" s="57" t="e">
        <f ca="true">+IF(AND(ISNUMBER(OFFSET('Water Data'!$D$5,0,10*ROW('Water Data'!D1))),'Data Summary'!BV7="Yes"),100-OFFSET('Water Data'!$D$5,0,10*ROW('Water Data'!D1)),NA())</f>
        <v>#N/A</v>
      </c>
      <c r="H7" s="57" t="e">
        <f ca="true">+IF(AND(ISNUMBER(OFFSET('Water Data'!$D$7,0,10*ROW('Water Data'!D1))),'Data Summary'!BW7="Yes"),OFFSET('Water Data'!$D$7,0,10*ROW('Water Data'!D1)),NA())</f>
        <v>#N/A</v>
      </c>
      <c r="I7" s="57" t="e">
        <f ca="true">+IF(AND(ISNUMBER(OFFSET('Water Data'!$D$10,0,10*ROW('Water Data'!D1))),'Data Summary'!BX7="Yes"),OFFSET('Water Data'!$D$10,0,10*ROW('Water Data'!D1)),NA())</f>
        <v>#N/A</v>
      </c>
      <c r="J7" s="57" t="e">
        <f ca="true">+IF(AND(ISNUMBER(OFFSET('Water Data'!$E$5,0,10*ROW('Water Data'!E1))),'Data Summary'!BY7="Yes"),100-OFFSET('Water Data'!$E$5,0,10*ROW('Water Data'!E1)),NA())</f>
        <v>#N/A</v>
      </c>
      <c r="K7" s="57" t="e">
        <f ca="true">+IF(AND(ISNUMBER(OFFSET('Water Data'!$E$7,0,10*ROW('Water Data'!E1))),'Data Summary'!BZ7="Yes"),OFFSET('Water Data'!$E$7,0,10*ROW('Water Data'!E1)),NA())</f>
        <v>#N/A</v>
      </c>
      <c r="L7" s="57" t="e">
        <f ca="true">+IF(AND(ISNUMBER(OFFSET('Water Data'!$E$10,0,10*ROW('Water Data'!E1))),'Data Summary'!CA7="Yes"),OFFSET('Water Data'!$E$10,0,10*ROW('Water Data'!E1)),NA())</f>
        <v>#N/A</v>
      </c>
      <c r="M7" s="57" t="e">
        <f ca="true">+IF(AND(ISNUMBER(OFFSET('Water Data'!$F$5,0,10*ROW('Water Data'!F1))),'Data Summary'!CB7="Yes"),100-OFFSET('Water Data'!$F$5,0,10*ROW('Water Data'!F1)),NA())</f>
        <v>#N/A</v>
      </c>
      <c r="N7" s="57" t="e">
        <f ca="true">+IF(AND(ISNUMBER(OFFSET('Water Data'!$F$7,0,10*ROW('Water Data'!F1))),'Data Summary'!CC7="Yes"),OFFSET('Water Data'!$F$7,0,10*ROW('Water Data'!F1)),NA())</f>
        <v>#N/A</v>
      </c>
      <c r="O7" s="57" t="e">
        <f ca="true">+IF(AND(ISNUMBER(OFFSET('Water Data'!$F$10,0,10*ROW('Water Data'!F1))),'Data Summary'!CD7="Yes"),OFFSET('Water Data'!$F$10,0,10*ROW('Water Data'!F1)),NA())</f>
        <v>#N/A</v>
      </c>
      <c r="P7" s="57" t="e">
        <f ca="true">+IF(AND(ISNUMBER(OFFSET('Water Data'!$G$5,0,10*ROW('Water Data'!G1))),'Data Summary'!CE7="Yes"),100-OFFSET('Water Data'!$G$5,0,10*ROW('Water Data'!G1)),NA())</f>
        <v>#N/A</v>
      </c>
      <c r="Q7" s="57" t="e">
        <f ca="true">+IF(AND(ISNUMBER(OFFSET('Water Data'!$G$7,0,10*ROW('Water Data'!G1))),'Data Summary'!CF7="Yes"),OFFSET('Water Data'!$G$7,0,10*ROW('Water Data'!G1)),NA())</f>
        <v>#N/A</v>
      </c>
      <c r="R7" s="57" t="e">
        <f ca="true">+IF(AND(ISNUMBER(OFFSET('Water Data'!$G$10,0,10*ROW('Water Data'!G1))),'Data Summary'!CG7="Yes"),OFFSET('Water Data'!$G$10,0,10*ROW('Water Data'!G1)),NA())</f>
        <v>#N/A</v>
      </c>
      <c r="S7" s="57" t="e">
        <f ca="true">+IF(AND(ISNUMBER(OFFSET('Water Data'!$H$5,0,10*ROW('Water Data'!H1))),'Data Summary'!CH7="Yes"),100-OFFSET('Water Data'!$H$5,0,10*ROW('Water Data'!H1)),NA())</f>
        <v>#N/A</v>
      </c>
      <c r="T7" s="57" t="e">
        <f ca="true">+IF(AND(ISNUMBER(OFFSET('Water Data'!$H$7,0,10*ROW('Water Data'!H1))),'Data Summary'!CI7="Yes"),OFFSET('Water Data'!$H$7,0,10*ROW('Water Data'!H1)),NA())</f>
        <v>#N/A</v>
      </c>
      <c r="U7" s="57" t="e">
        <f ca="true">+IF(AND(ISNUMBER(OFFSET('Water Data'!$H$10,0,10*ROW('Water Data'!H1))),'Data Summary'!CJ7="Yes"),OFFSET('Water Data'!$H$10,0,10*ROW('Water Data'!H1)),NA())</f>
        <v>#N/A</v>
      </c>
      <c r="V7" s="103" t="e">
        <f ca="true">+IF(AND(ISNUMBER(OFFSET('Sanitation Data'!$C$5,0,10*ROW('Sanitation Data'!C1))),'Data Summary'!CK7="Yes"),100-OFFSET('Sanitation Data'!$C$5,0,10*ROW('Sanitation Data'!C1)),NA())</f>
        <v>#N/A</v>
      </c>
      <c r="W7" s="103" t="e">
        <f ca="true">+IF(AND(ISNUMBER(OFFSET('Sanitation Data'!$C$7,0,10*ROW('Sanitation Data'!C1))),'Data Summary'!CL7="Yes"),OFFSET('Sanitation Data'!$C$7,0,10*ROW('Sanitation Data'!C1)),NA())</f>
        <v>#N/A</v>
      </c>
      <c r="X7" s="103" t="e">
        <f ca="true">+IF(AND(ISNUMBER(OFFSET('Sanitation Data'!$C$11,0,10*ROW('Sanitation Data'!C1))),'Data Summary'!CM7="Yes"),OFFSET('Sanitation Data'!$C$11,0,10*ROW('Sanitation Data'!C1)),NA())</f>
        <v>#N/A</v>
      </c>
      <c r="Y7" s="103" t="e">
        <f ca="true">+IF(AND(ISNUMBER(OFFSET('Sanitation Data'!$C$12,0,10*ROW('Sanitation Data'!C1))),'Data Summary'!CN7="Yes"),OFFSET('Sanitation Data'!$C$12,0,10*ROW('Sanitation Data'!C1)),NA())</f>
        <v>#N/A</v>
      </c>
      <c r="Z7" s="103" t="e">
        <f ca="true">+IF(AND(ISNUMBER(OFFSET('Sanitation Data'!$C$13,0,10*ROW('Sanitation Data'!C1))),'Data Summary'!CO7="Yes"),OFFSET('Sanitation Data'!$C$13,0,10*ROW('Sanitation Data'!C1)),NA())</f>
        <v>#N/A</v>
      </c>
      <c r="AA7" s="103" t="e">
        <f ca="true">+IF(AND(ISNUMBER(OFFSET('Sanitation Data'!$D$5,0,10*ROW('Sanitation Data'!D1))),'Data Summary'!CP7="Yes"),100-OFFSET('Sanitation Data'!$D$5,0,10*ROW('Sanitation Data'!D1)),NA())</f>
        <v>#N/A</v>
      </c>
      <c r="AB7" s="103" t="e">
        <f ca="true">+IF(AND(ISNUMBER(OFFSET('Sanitation Data'!$D$7,0,10*ROW('Sanitation Data'!D1))),'Data Summary'!CQ7="Yes"),OFFSET('Sanitation Data'!$D$7,0,10*ROW('Sanitation Data'!D1)),NA())</f>
        <v>#N/A</v>
      </c>
      <c r="AC7" s="103" t="e">
        <f ca="true">+IF(AND(ISNUMBER(OFFSET('Sanitation Data'!$D$11,0,10*ROW('Sanitation Data'!D1))),'Data Summary'!CR7="Yes"),OFFSET('Sanitation Data'!$D$11,0,10*ROW('Sanitation Data'!D1)),NA())</f>
        <v>#N/A</v>
      </c>
      <c r="AD7" s="103" t="e">
        <f ca="true">+IF(AND(ISNUMBER(OFFSET('Sanitation Data'!$D$12,0,10*ROW('Sanitation Data'!D1))),'Data Summary'!CS7="Yes"),OFFSET('Sanitation Data'!$D$12,0,10*ROW('Sanitation Data'!D1)),NA())</f>
        <v>#N/A</v>
      </c>
      <c r="AE7" s="103" t="e">
        <f ca="true">+IF(AND(ISNUMBER(OFFSET('Sanitation Data'!$D$13,0,10*ROW('Sanitation Data'!D1))),'Data Summary'!CT7="Yes"),OFFSET('Sanitation Data'!$D$13,0,10*ROW('Sanitation Data'!D1)),NA())</f>
        <v>#N/A</v>
      </c>
      <c r="AF7" s="103" t="e">
        <f ca="true">+IF(AND(ISNUMBER(OFFSET('Sanitation Data'!$E$5,0,10*ROW('Sanitation Data'!E1))),'Data Summary'!CU7="Yes"),100-OFFSET('Sanitation Data'!$E$5,0,10*ROW('Sanitation Data'!E1)),NA())</f>
        <v>#N/A</v>
      </c>
      <c r="AG7" s="103" t="e">
        <f ca="true">+IF(AND(ISNUMBER(OFFSET('Sanitation Data'!$E$7,0,10*ROW('Sanitation Data'!E1))),'Data Summary'!CV7="Yes"),OFFSET('Sanitation Data'!$E$7,0,10*ROW('Sanitation Data'!E1)),NA())</f>
        <v>#N/A</v>
      </c>
      <c r="AH7" s="103" t="e">
        <f ca="true">+IF(AND(ISNUMBER(OFFSET('Sanitation Data'!$E$11,0,10*ROW('Sanitation Data'!E1))),'Data Summary'!CW7="Yes"),OFFSET('Sanitation Data'!$E$11,0,10*ROW('Sanitation Data'!E1)),NA())</f>
        <v>#N/A</v>
      </c>
      <c r="AI7" s="103" t="e">
        <f ca="true">+IF(AND(ISNUMBER(OFFSET('Sanitation Data'!$E$12,0,10*ROW('Sanitation Data'!E1))),'Data Summary'!CX7="Yes"),OFFSET('Sanitation Data'!$E$12,0,10*ROW('Sanitation Data'!E1)),NA())</f>
        <v>#N/A</v>
      </c>
      <c r="AJ7" s="103" t="e">
        <f ca="true">+IF(AND(ISNUMBER(OFFSET('Sanitation Data'!$E$13,0,10*ROW('Sanitation Data'!E1))),'Data Summary'!CY7="Yes"),OFFSET('Sanitation Data'!$E$13,0,10*ROW('Sanitation Data'!E1)),NA())</f>
        <v>#N/A</v>
      </c>
      <c r="AK7" s="103" t="e">
        <f ca="true">+IF(AND(ISNUMBER(OFFSET('Sanitation Data'!$F$5,0,10*ROW('Sanitation Data'!F1))),'Data Summary'!CZ7="Yes"),100-OFFSET('Sanitation Data'!$F$5,0,10*ROW('Sanitation Data'!F1)),NA())</f>
        <v>#N/A</v>
      </c>
      <c r="AL7" s="103" t="e">
        <f ca="true">+IF(AND(ISNUMBER(OFFSET('Sanitation Data'!$F$7,0,10*ROW('Sanitation Data'!F1))),'Data Summary'!DA7="Yes"),OFFSET('Sanitation Data'!$F$7,0,10*ROW('Sanitation Data'!F1)),NA())</f>
        <v>#N/A</v>
      </c>
      <c r="AM7" s="103" t="e">
        <f ca="true">+IF(AND(ISNUMBER(OFFSET('Sanitation Data'!$F$11,0,10*ROW('Sanitation Data'!F1))),'Data Summary'!DB7="Yes"),OFFSET('Sanitation Data'!$F$11,0,10*ROW('Sanitation Data'!F1)),NA())</f>
        <v>#N/A</v>
      </c>
      <c r="AN7" s="103" t="e">
        <f ca="true">+IF(AND(ISNUMBER(OFFSET('Sanitation Data'!$F$12,0,10*ROW('Sanitation Data'!F1))),'Data Summary'!DC7="Yes"),OFFSET('Sanitation Data'!$F$12,0,10*ROW('Sanitation Data'!F1)),NA())</f>
        <v>#N/A</v>
      </c>
      <c r="AO7" s="103" t="e">
        <f ca="true">+IF(AND(ISNUMBER(OFFSET('Sanitation Data'!$F$13,0,10*ROW('Sanitation Data'!F1))),'Data Summary'!DD7="Yes"),OFFSET('Sanitation Data'!$F$13,0,10*ROW('Sanitation Data'!F1)),NA())</f>
        <v>#N/A</v>
      </c>
      <c r="AP7" s="103" t="e">
        <f ca="true">+IF(AND(ISNUMBER(OFFSET('Sanitation Data'!$G$5,0,10*ROW('Sanitation Data'!G1))),'Data Summary'!DE7="Yes"),100-OFFSET('Sanitation Data'!$G$5,0,10*ROW('Sanitation Data'!G1)),NA())</f>
        <v>#N/A</v>
      </c>
      <c r="AQ7" s="103" t="e">
        <f ca="true">+IF(AND(ISNUMBER(OFFSET('Sanitation Data'!$G$7,0,10*ROW('Sanitation Data'!G1))),'Data Summary'!DF7="Yes"),OFFSET('Sanitation Data'!$G$7,0,10*ROW('Sanitation Data'!G1)),NA())</f>
        <v>#N/A</v>
      </c>
      <c r="AR7" s="103" t="e">
        <f ca="true">+IF(AND(ISNUMBER(OFFSET('Sanitation Data'!$G$11,0,10*ROW('Sanitation Data'!G1))),'Data Summary'!DG7="Yes"),OFFSET('Sanitation Data'!$G$11,0,10*ROW('Sanitation Data'!G1)),NA())</f>
        <v>#N/A</v>
      </c>
      <c r="AS7" s="103" t="e">
        <f ca="true">+IF(AND(ISNUMBER(OFFSET('Sanitation Data'!$G$12,0,10*ROW('Sanitation Data'!G1))),'Data Summary'!DH7="Yes"),OFFSET('Sanitation Data'!$G$12,0,10*ROW('Sanitation Data'!G1)),NA())</f>
        <v>#N/A</v>
      </c>
      <c r="AT7" s="103" t="e">
        <f ca="true">+IF(AND(ISNUMBER(OFFSET('Sanitation Data'!$G$13,0,10*ROW('Sanitation Data'!G1))),'Data Summary'!DI7="Yes"),OFFSET('Sanitation Data'!$G$13,0,10*ROW('Sanitation Data'!G1)),NA())</f>
        <v>#N/A</v>
      </c>
      <c r="AU7" s="103" t="e">
        <f ca="true">+IF(AND(ISNUMBER(OFFSET('Sanitation Data'!$H$5,0,10*ROW('Sanitation Data'!H1))),'Data Summary'!DJ7="Yes"),100-OFFSET('Sanitation Data'!$H$5,0,10*ROW('Sanitation Data'!H1)),NA())</f>
        <v>#N/A</v>
      </c>
      <c r="AV7" s="103" t="e">
        <f ca="true">+IF(AND(ISNUMBER(OFFSET('Sanitation Data'!$H$7,0,10*ROW('Sanitation Data'!H1))),'Data Summary'!DK7="Yes"),OFFSET('Sanitation Data'!$H$7,0,10*ROW('Sanitation Data'!H1)),NA())</f>
        <v>#N/A</v>
      </c>
      <c r="AW7" s="103" t="e">
        <f ca="true">+IF(AND(ISNUMBER(OFFSET('Sanitation Data'!$H$11,0,10*ROW('Sanitation Data'!H1))),'Data Summary'!DL7="Yes"),OFFSET('Sanitation Data'!$H$11,0,10*ROW('Sanitation Data'!H1)),NA())</f>
        <v>#N/A</v>
      </c>
      <c r="AX7" s="103" t="e">
        <f ca="true">+IF(AND(ISNUMBER(OFFSET('Sanitation Data'!$H$12,0,10*ROW('Sanitation Data'!H1))),'Data Summary'!DM7="Yes"),OFFSET('Sanitation Data'!$H$12,0,10*ROW('Sanitation Data'!H1)),NA())</f>
        <v>#N/A</v>
      </c>
      <c r="AY7" s="103" t="e">
        <f ca="true">+IF(AND(ISNUMBER(OFFSET('Sanitation Data'!$H$13,0,10*ROW('Sanitation Data'!H1))),'Data Summary'!DN7="Yes"),OFFSET('Sanitation Data'!$H$13,0,10*ROW('Sanitation Data'!H1)),NA())</f>
        <v>#N/A</v>
      </c>
      <c r="AZ7" s="108" t="e">
        <f ca="true">+IF(AND(ISNUMBER(OFFSET('Hygiene Data'!$C$6,0,10*ROW('Hygiene Data'!C1))),'Data Summary'!DO7="Yes"),OFFSET('Hygiene Data'!$C$6,0,10*ROW('Hygiene Data'!C1)),NA())</f>
        <v>#N/A</v>
      </c>
      <c r="BA7" s="108" t="e">
        <f ca="true">+IF(AND(ISNUMBER(OFFSET('Hygiene Data'!$C$8,0,10*ROW('Hygiene Data'!C1))),'Data Summary'!DP7="Yes"),OFFSET('Hygiene Data'!$C$8,0,10*ROW('Hygiene Data'!C1)),NA())</f>
        <v>#N/A</v>
      </c>
      <c r="BB7" s="108" t="e">
        <f ca="true">+IF(AND(ISNUMBER(OFFSET('Hygiene Data'!$C$10,0,10*ROW('Hygiene Data'!C1))),'Data Summary'!DQ7="Yes"),OFFSET('Hygiene Data'!$C$10,0,10*ROW('Hygiene Data'!C1)),NA())</f>
        <v>#N/A</v>
      </c>
      <c r="BC7" s="108" t="e">
        <f ca="true">+IF(AND(ISNUMBER(OFFSET('Hygiene Data'!$D$6,0,10*ROW('Hygiene Data'!D1))),'Data Summary'!DR7="Yes"),OFFSET('Hygiene Data'!$D$6,0,10*ROW('Hygiene Data'!D1)),NA())</f>
        <v>#N/A</v>
      </c>
      <c r="BD7" s="108" t="e">
        <f ca="true">+IF(AND(ISNUMBER(OFFSET('Hygiene Data'!$D$8,0,10*ROW('Hygiene Data'!D1))),'Data Summary'!DS7="Yes"),OFFSET('Hygiene Data'!$D$8,0,10*ROW('Hygiene Data'!D1)),NA())</f>
        <v>#N/A</v>
      </c>
      <c r="BE7" s="108" t="e">
        <f ca="true">+IF(AND(ISNUMBER(OFFSET('Hygiene Data'!$D$10,0,10*ROW('Hygiene Data'!D1))),'Data Summary'!DT7="Yes"),OFFSET('Hygiene Data'!$D$10,0,10*ROW('Hygiene Data'!D1)),NA())</f>
        <v>#N/A</v>
      </c>
      <c r="BF7" s="108" t="e">
        <f ca="true">+IF(AND(ISNUMBER(OFFSET('Hygiene Data'!$E$6,0,10*ROW('Hygiene Data'!E1))),'Data Summary'!DU7="Yes"),OFFSET('Hygiene Data'!$E$6,0,10*ROW('Hygiene Data'!E1)),NA())</f>
        <v>#N/A</v>
      </c>
      <c r="BG7" s="108" t="e">
        <f ca="true">+IF(AND(ISNUMBER(OFFSET('Hygiene Data'!$E$8,0,10*ROW('Hygiene Data'!E1))),'Data Summary'!DV7="Yes"),OFFSET('Hygiene Data'!$E$8,0,10*ROW('Hygiene Data'!E1)),NA())</f>
        <v>#N/A</v>
      </c>
      <c r="BH7" s="108" t="e">
        <f ca="true">+IF(AND(ISNUMBER(OFFSET('Hygiene Data'!$E$10,0,10*ROW('Hygiene Data'!E1))),'Data Summary'!DW7="Yes"),OFFSET('Hygiene Data'!$E$10,0,10*ROW('Hygiene Data'!E1)),NA())</f>
        <v>#N/A</v>
      </c>
      <c r="BI7" s="108" t="e">
        <f ca="true">+IF(AND(ISNUMBER(OFFSET('Hygiene Data'!$F$6,0,10*ROW('Hygiene Data'!F1))),'Data Summary'!DX7="Yes"),OFFSET('Hygiene Data'!$F$6,0,10*ROW('Hygiene Data'!F1)),NA())</f>
        <v>#N/A</v>
      </c>
      <c r="BJ7" s="108" t="e">
        <f ca="true">+IF(AND(ISNUMBER(OFFSET('Hygiene Data'!$F$8,0,10*ROW('Hygiene Data'!F1))),'Data Summary'!DY7="Yes"),OFFSET('Hygiene Data'!$F$8,0,10*ROW('Hygiene Data'!F1)),NA())</f>
        <v>#N/A</v>
      </c>
      <c r="BK7" s="108" t="e">
        <f ca="true">+IF(AND(ISNUMBER(OFFSET('Hygiene Data'!$F$10,0,10*ROW('Hygiene Data'!F1))),'Data Summary'!DZ7="Yes"),OFFSET('Hygiene Data'!$F$10,0,10*ROW('Hygiene Data'!F1)),NA())</f>
        <v>#N/A</v>
      </c>
      <c r="BL7" s="108" t="e">
        <f ca="true">+IF(AND(ISNUMBER(OFFSET('Hygiene Data'!$G$6,0,10*ROW('Hygiene Data'!G1))),'Data Summary'!EA7="Yes"),OFFSET('Hygiene Data'!$G$6,0,10*ROW('Hygiene Data'!G1)),NA())</f>
        <v>#N/A</v>
      </c>
      <c r="BM7" s="108" t="e">
        <f ca="true">+IF(AND(ISNUMBER(OFFSET('Hygiene Data'!$G$8,0,10*ROW('Hygiene Data'!G1))),'Data Summary'!EB7="Yes"),OFFSET('Hygiene Data'!$G$8,0,10*ROW('Hygiene Data'!G1)),NA())</f>
        <v>#N/A</v>
      </c>
      <c r="BN7" s="108" t="e">
        <f ca="true">+IF(AND(ISNUMBER(OFFSET('Hygiene Data'!$G$10,0,10*ROW('Hygiene Data'!G1))),'Data Summary'!EC7="Yes"),OFFSET('Hygiene Data'!$G$10,0,10*ROW('Hygiene Data'!G1)),NA())</f>
        <v>#N/A</v>
      </c>
      <c r="BO7" s="108" t="e">
        <f ca="true">+IF(AND(ISNUMBER(OFFSET('Hygiene Data'!$H$6,0,10*ROW('Hygiene Data'!H1))),'Data Summary'!ED7="Yes"),OFFSET('Hygiene Data'!$H$6,0,10*ROW('Hygiene Data'!H1)),NA())</f>
        <v>#N/A</v>
      </c>
      <c r="BP7" s="108" t="e">
        <f ca="true">+IF(AND(ISNUMBER(OFFSET('Hygiene Data'!$H$8,0,10*ROW('Hygiene Data'!H1))),'Data Summary'!EE7="Yes"),OFFSET('Hygiene Data'!$H$8,0,10*ROW('Hygiene Data'!H1)),NA())</f>
        <v>#N/A</v>
      </c>
      <c r="BQ7" s="108" t="e">
        <f ca="true">+IF(AND(ISNUMBER(OFFSET('Hygiene Data'!$H$10,0,10*ROW('Hygiene Data'!H1))),'Data Summary'!EF7="Yes"),OFFSET('Hygiene Data'!$H$10,0,10*ROW('Hygiene Data'!H1)),NA())</f>
        <v>#N/A</v>
      </c>
    </row>
    <row r="8" x14ac:dyDescent="0.2">
      <c r="A8" s="56" t="e">
        <f ca="true">+IF(OFFSET('Water Data'!$B$1,0,10*ROW('Water Data'!B2))="",NA(),OFFSET('Water Data'!$B$1,0,10*ROW('Water Data'!B2)))</f>
        <v>#N/A</v>
      </c>
      <c r="B8" s="56" t="e">
        <f ca="true">+IF(OFFSET('Water Data'!$A$3,0,10*ROW('Water Data'!A2))="",NA(),OFFSET('Water Data'!$A$3,0,10*ROW('Water Data'!A2)))</f>
        <v>#N/A</v>
      </c>
      <c r="C8" s="56" t="e">
        <f ca="true">+IF(OFFSET('Water Data'!$C$3,0,10*ROW('Water Data'!C2))="",NA(),OFFSET('Water Data'!$C$3,0,10*ROW('Water Data'!C2)))</f>
        <v>#N/A</v>
      </c>
      <c r="D8" s="57" t="e">
        <f ca="true">+IF(AND(ISNUMBER(OFFSET('Water Data'!$C$5,0,10*ROW('Water Data'!C2))),'Data Summary'!BS8="Yes"),100-OFFSET('Water Data'!$C$5,0,10*ROW('Water Data'!C2)),NA())</f>
        <v>#N/A</v>
      </c>
      <c r="E8" s="57" t="e">
        <f ca="true">+IF(AND(ISNUMBER(OFFSET('Water Data'!$C$7,0,10*ROW('Water Data'!C2))),'Data Summary'!BT8="Yes"),OFFSET('Water Data'!$C$7,0,10*ROW('Water Data'!C2)),NA())</f>
        <v>#N/A</v>
      </c>
      <c r="F8" s="57" t="e">
        <f ca="true">+IF(AND(ISNUMBER(OFFSET('Water Data'!$C$10,0,10*ROW('Water Data'!C2))),'Data Summary'!BU8="Yes"),OFFSET('Water Data'!$C$10,0,10*ROW('Water Data'!C2)),NA())</f>
        <v>#N/A</v>
      </c>
      <c r="G8" s="57" t="e">
        <f ca="true">+IF(AND(ISNUMBER(OFFSET('Water Data'!$D$5,0,10*ROW('Water Data'!D2))),'Data Summary'!BV8="Yes"),100-OFFSET('Water Data'!$D$5,0,10*ROW('Water Data'!D2)),NA())</f>
        <v>#N/A</v>
      </c>
      <c r="H8" s="57" t="e">
        <f ca="true">+IF(AND(ISNUMBER(OFFSET('Water Data'!$D$7,0,10*ROW('Water Data'!D2))),'Data Summary'!BW8="Yes"),OFFSET('Water Data'!$D$7,0,10*ROW('Water Data'!D2)),NA())</f>
        <v>#N/A</v>
      </c>
      <c r="I8" s="57" t="e">
        <f ca="true">+IF(AND(ISNUMBER(OFFSET('Water Data'!$D$10,0,10*ROW('Water Data'!D2))),'Data Summary'!BX8="Yes"),OFFSET('Water Data'!$D$10,0,10*ROW('Water Data'!D2)),NA())</f>
        <v>#N/A</v>
      </c>
      <c r="J8" s="57" t="e">
        <f ca="true">+IF(AND(ISNUMBER(OFFSET('Water Data'!$E$5,0,10*ROW('Water Data'!E2))),'Data Summary'!BY8="Yes"),100-OFFSET('Water Data'!$E$5,0,10*ROW('Water Data'!E2)),NA())</f>
        <v>#N/A</v>
      </c>
      <c r="K8" s="57" t="e">
        <f ca="true">+IF(AND(ISNUMBER(OFFSET('Water Data'!$E$7,0,10*ROW('Water Data'!E2))),'Data Summary'!BZ8="Yes"),OFFSET('Water Data'!$E$7,0,10*ROW('Water Data'!E2)),NA())</f>
        <v>#N/A</v>
      </c>
      <c r="L8" s="57" t="e">
        <f ca="true">+IF(AND(ISNUMBER(OFFSET('Water Data'!$E$10,0,10*ROW('Water Data'!E2))),'Data Summary'!CA8="Yes"),OFFSET('Water Data'!$E$10,0,10*ROW('Water Data'!E2)),NA())</f>
        <v>#N/A</v>
      </c>
      <c r="M8" s="57" t="e">
        <f ca="true">+IF(AND(ISNUMBER(OFFSET('Water Data'!$F$5,0,10*ROW('Water Data'!F2))),'Data Summary'!CB8="Yes"),100-OFFSET('Water Data'!$F$5,0,10*ROW('Water Data'!F2)),NA())</f>
        <v>#N/A</v>
      </c>
      <c r="N8" s="57" t="e">
        <f ca="true">+IF(AND(ISNUMBER(OFFSET('Water Data'!$F$7,0,10*ROW('Water Data'!F2))),'Data Summary'!CC8="Yes"),OFFSET('Water Data'!$F$7,0,10*ROW('Water Data'!F2)),NA())</f>
        <v>#N/A</v>
      </c>
      <c r="O8" s="57" t="e">
        <f ca="true">+IF(AND(ISNUMBER(OFFSET('Water Data'!$F$10,0,10*ROW('Water Data'!F2))),'Data Summary'!CD8="Yes"),OFFSET('Water Data'!$F$10,0,10*ROW('Water Data'!F2)),NA())</f>
        <v>#N/A</v>
      </c>
      <c r="P8" s="57" t="e">
        <f ca="true">+IF(AND(ISNUMBER(OFFSET('Water Data'!$G$5,0,10*ROW('Water Data'!G2))),'Data Summary'!CE8="Yes"),100-OFFSET('Water Data'!$G$5,0,10*ROW('Water Data'!G2)),NA())</f>
        <v>#N/A</v>
      </c>
      <c r="Q8" s="57" t="e">
        <f ca="true">+IF(AND(ISNUMBER(OFFSET('Water Data'!$G$7,0,10*ROW('Water Data'!G2))),'Data Summary'!CF8="Yes"),OFFSET('Water Data'!$G$7,0,10*ROW('Water Data'!G2)),NA())</f>
        <v>#N/A</v>
      </c>
      <c r="R8" s="57" t="e">
        <f ca="true">+IF(AND(ISNUMBER(OFFSET('Water Data'!$G$10,0,10*ROW('Water Data'!G2))),'Data Summary'!CG8="Yes"),OFFSET('Water Data'!$G$10,0,10*ROW('Water Data'!G2)),NA())</f>
        <v>#N/A</v>
      </c>
      <c r="S8" s="57" t="e">
        <f ca="true">+IF(AND(ISNUMBER(OFFSET('Water Data'!$H$5,0,10*ROW('Water Data'!H2))),'Data Summary'!CH8="Yes"),100-OFFSET('Water Data'!$H$5,0,10*ROW('Water Data'!H2)),NA())</f>
        <v>#N/A</v>
      </c>
      <c r="T8" s="57" t="e">
        <f ca="true">+IF(AND(ISNUMBER(OFFSET('Water Data'!$H$7,0,10*ROW('Water Data'!H2))),'Data Summary'!CI8="Yes"),OFFSET('Water Data'!$H$7,0,10*ROW('Water Data'!H2)),NA())</f>
        <v>#N/A</v>
      </c>
      <c r="U8" s="57" t="e">
        <f ca="true">+IF(AND(ISNUMBER(OFFSET('Water Data'!$H$10,0,10*ROW('Water Data'!H2))),'Data Summary'!CJ8="Yes"),OFFSET('Water Data'!$H$10,0,10*ROW('Water Data'!H2)),NA())</f>
        <v>#N/A</v>
      </c>
      <c r="V8" s="103" t="e">
        <f ca="true">+IF(AND(ISNUMBER(OFFSET('Sanitation Data'!$C$5,0,10*ROW('Sanitation Data'!C2))),'Data Summary'!CK8="Yes"),100-OFFSET('Sanitation Data'!$C$5,0,10*ROW('Sanitation Data'!C2)),NA())</f>
        <v>#N/A</v>
      </c>
      <c r="W8" s="103" t="e">
        <f ca="true">+IF(AND(ISNUMBER(OFFSET('Sanitation Data'!$C$7,0,10*ROW('Sanitation Data'!C2))),'Data Summary'!CL8="Yes"),OFFSET('Sanitation Data'!$C$7,0,10*ROW('Sanitation Data'!C2)),NA())</f>
        <v>#N/A</v>
      </c>
      <c r="X8" s="103" t="e">
        <f ca="true">+IF(AND(ISNUMBER(OFFSET('Sanitation Data'!$C$11,0,10*ROW('Sanitation Data'!C2))),'Data Summary'!CM8="Yes"),OFFSET('Sanitation Data'!$C$11,0,10*ROW('Sanitation Data'!C2)),NA())</f>
        <v>#N/A</v>
      </c>
      <c r="Y8" s="103" t="e">
        <f ca="true">+IF(AND(ISNUMBER(OFFSET('Sanitation Data'!$C$12,0,10*ROW('Sanitation Data'!C2))),'Data Summary'!CN8="Yes"),OFFSET('Sanitation Data'!$C$12,0,10*ROW('Sanitation Data'!C2)),NA())</f>
        <v>#N/A</v>
      </c>
      <c r="Z8" s="103" t="e">
        <f ca="true">+IF(AND(ISNUMBER(OFFSET('Sanitation Data'!$C$13,0,10*ROW('Sanitation Data'!C2))),'Data Summary'!CO8="Yes"),OFFSET('Sanitation Data'!$C$13,0,10*ROW('Sanitation Data'!C2)),NA())</f>
        <v>#N/A</v>
      </c>
      <c r="AA8" s="103" t="e">
        <f ca="true">+IF(AND(ISNUMBER(OFFSET('Sanitation Data'!$D$5,0,10*ROW('Sanitation Data'!D2))),'Data Summary'!CP8="Yes"),100-OFFSET('Sanitation Data'!$D$5,0,10*ROW('Sanitation Data'!D2)),NA())</f>
        <v>#N/A</v>
      </c>
      <c r="AB8" s="103" t="e">
        <f ca="true">+IF(AND(ISNUMBER(OFFSET('Sanitation Data'!$D$7,0,10*ROW('Sanitation Data'!D2))),'Data Summary'!CQ8="Yes"),OFFSET('Sanitation Data'!$D$7,0,10*ROW('Sanitation Data'!D2)),NA())</f>
        <v>#N/A</v>
      </c>
      <c r="AC8" s="103" t="e">
        <f ca="true">+IF(AND(ISNUMBER(OFFSET('Sanitation Data'!$D$11,0,10*ROW('Sanitation Data'!D2))),'Data Summary'!CR8="Yes"),OFFSET('Sanitation Data'!$D$11,0,10*ROW('Sanitation Data'!D2)),NA())</f>
        <v>#N/A</v>
      </c>
      <c r="AD8" s="103" t="e">
        <f ca="true">+IF(AND(ISNUMBER(OFFSET('Sanitation Data'!$D$12,0,10*ROW('Sanitation Data'!D2))),'Data Summary'!CS8="Yes"),OFFSET('Sanitation Data'!$D$12,0,10*ROW('Sanitation Data'!D2)),NA())</f>
        <v>#N/A</v>
      </c>
      <c r="AE8" s="103" t="e">
        <f ca="true">+IF(AND(ISNUMBER(OFFSET('Sanitation Data'!$D$13,0,10*ROW('Sanitation Data'!D2))),'Data Summary'!CT8="Yes"),OFFSET('Sanitation Data'!$D$13,0,10*ROW('Sanitation Data'!D2)),NA())</f>
        <v>#N/A</v>
      </c>
      <c r="AF8" s="103" t="e">
        <f ca="true">+IF(AND(ISNUMBER(OFFSET('Sanitation Data'!$E$5,0,10*ROW('Sanitation Data'!E2))),'Data Summary'!CU8="Yes"),100-OFFSET('Sanitation Data'!$E$5,0,10*ROW('Sanitation Data'!E2)),NA())</f>
        <v>#N/A</v>
      </c>
      <c r="AG8" s="103" t="e">
        <f ca="true">+IF(AND(ISNUMBER(OFFSET('Sanitation Data'!$E$7,0,10*ROW('Sanitation Data'!E2))),'Data Summary'!CV8="Yes"),OFFSET('Sanitation Data'!$E$7,0,10*ROW('Sanitation Data'!E2)),NA())</f>
        <v>#N/A</v>
      </c>
      <c r="AH8" s="103" t="e">
        <f ca="true">+IF(AND(ISNUMBER(OFFSET('Sanitation Data'!$E$11,0,10*ROW('Sanitation Data'!E2))),'Data Summary'!CW8="Yes"),OFFSET('Sanitation Data'!$E$11,0,10*ROW('Sanitation Data'!E2)),NA())</f>
        <v>#N/A</v>
      </c>
      <c r="AI8" s="103" t="e">
        <f ca="true">+IF(AND(ISNUMBER(OFFSET('Sanitation Data'!$E$12,0,10*ROW('Sanitation Data'!E2))),'Data Summary'!CX8="Yes"),OFFSET('Sanitation Data'!$E$12,0,10*ROW('Sanitation Data'!E2)),NA())</f>
        <v>#N/A</v>
      </c>
      <c r="AJ8" s="103" t="e">
        <f ca="true">+IF(AND(ISNUMBER(OFFSET('Sanitation Data'!$E$13,0,10*ROW('Sanitation Data'!E2))),'Data Summary'!CY8="Yes"),OFFSET('Sanitation Data'!$E$13,0,10*ROW('Sanitation Data'!E2)),NA())</f>
        <v>#N/A</v>
      </c>
      <c r="AK8" s="103" t="e">
        <f ca="true">+IF(AND(ISNUMBER(OFFSET('Sanitation Data'!$F$5,0,10*ROW('Sanitation Data'!F2))),'Data Summary'!CZ8="Yes"),100-OFFSET('Sanitation Data'!$F$5,0,10*ROW('Sanitation Data'!F2)),NA())</f>
        <v>#N/A</v>
      </c>
      <c r="AL8" s="103" t="e">
        <f ca="true">+IF(AND(ISNUMBER(OFFSET('Sanitation Data'!$F$7,0,10*ROW('Sanitation Data'!F2))),'Data Summary'!DA8="Yes"),OFFSET('Sanitation Data'!$F$7,0,10*ROW('Sanitation Data'!F2)),NA())</f>
        <v>#N/A</v>
      </c>
      <c r="AM8" s="103" t="e">
        <f ca="true">+IF(AND(ISNUMBER(OFFSET('Sanitation Data'!$F$11,0,10*ROW('Sanitation Data'!F2))),'Data Summary'!DB8="Yes"),OFFSET('Sanitation Data'!$F$11,0,10*ROW('Sanitation Data'!F2)),NA())</f>
        <v>#N/A</v>
      </c>
      <c r="AN8" s="103" t="e">
        <f ca="true">+IF(AND(ISNUMBER(OFFSET('Sanitation Data'!$F$12,0,10*ROW('Sanitation Data'!F2))),'Data Summary'!DC8="Yes"),OFFSET('Sanitation Data'!$F$12,0,10*ROW('Sanitation Data'!F2)),NA())</f>
        <v>#N/A</v>
      </c>
      <c r="AO8" s="103" t="e">
        <f ca="true">+IF(AND(ISNUMBER(OFFSET('Sanitation Data'!$F$13,0,10*ROW('Sanitation Data'!F2))),'Data Summary'!DD8="Yes"),OFFSET('Sanitation Data'!$F$13,0,10*ROW('Sanitation Data'!F2)),NA())</f>
        <v>#N/A</v>
      </c>
      <c r="AP8" s="103" t="e">
        <f ca="true">+IF(AND(ISNUMBER(OFFSET('Sanitation Data'!$G$5,0,10*ROW('Sanitation Data'!G2))),'Data Summary'!DE8="Yes"),100-OFFSET('Sanitation Data'!$G$5,0,10*ROW('Sanitation Data'!G2)),NA())</f>
        <v>#N/A</v>
      </c>
      <c r="AQ8" s="103" t="e">
        <f ca="true">+IF(AND(ISNUMBER(OFFSET('Sanitation Data'!$G$7,0,10*ROW('Sanitation Data'!G2))),'Data Summary'!DF8="Yes"),OFFSET('Sanitation Data'!$G$7,0,10*ROW('Sanitation Data'!G2)),NA())</f>
        <v>#N/A</v>
      </c>
      <c r="AR8" s="103" t="e">
        <f ca="true">+IF(AND(ISNUMBER(OFFSET('Sanitation Data'!$G$11,0,10*ROW('Sanitation Data'!G2))),'Data Summary'!DG8="Yes"),OFFSET('Sanitation Data'!$G$11,0,10*ROW('Sanitation Data'!G2)),NA())</f>
        <v>#N/A</v>
      </c>
      <c r="AS8" s="103" t="e">
        <f ca="true">+IF(AND(ISNUMBER(OFFSET('Sanitation Data'!$G$12,0,10*ROW('Sanitation Data'!G2))),'Data Summary'!DH8="Yes"),OFFSET('Sanitation Data'!$G$12,0,10*ROW('Sanitation Data'!G2)),NA())</f>
        <v>#N/A</v>
      </c>
      <c r="AT8" s="103" t="e">
        <f ca="true">+IF(AND(ISNUMBER(OFFSET('Sanitation Data'!$G$13,0,10*ROW('Sanitation Data'!G2))),'Data Summary'!DI8="Yes"),OFFSET('Sanitation Data'!$G$13,0,10*ROW('Sanitation Data'!G2)),NA())</f>
        <v>#N/A</v>
      </c>
      <c r="AU8" s="103" t="e">
        <f ca="true">+IF(AND(ISNUMBER(OFFSET('Sanitation Data'!$H$5,0,10*ROW('Sanitation Data'!H2))),'Data Summary'!DJ8="Yes"),100-OFFSET('Sanitation Data'!$H$5,0,10*ROW('Sanitation Data'!H2)),NA())</f>
        <v>#N/A</v>
      </c>
      <c r="AV8" s="103" t="e">
        <f ca="true">+IF(AND(ISNUMBER(OFFSET('Sanitation Data'!$H$7,0,10*ROW('Sanitation Data'!H2))),'Data Summary'!DK8="Yes"),OFFSET('Sanitation Data'!$H$7,0,10*ROW('Sanitation Data'!H2)),NA())</f>
        <v>#N/A</v>
      </c>
      <c r="AW8" s="103" t="e">
        <f ca="true">+IF(AND(ISNUMBER(OFFSET('Sanitation Data'!$H$11,0,10*ROW('Sanitation Data'!H2))),'Data Summary'!DL8="Yes"),OFFSET('Sanitation Data'!$H$11,0,10*ROW('Sanitation Data'!H2)),NA())</f>
        <v>#N/A</v>
      </c>
      <c r="AX8" s="103" t="e">
        <f ca="true">+IF(AND(ISNUMBER(OFFSET('Sanitation Data'!$H$12,0,10*ROW('Sanitation Data'!H2))),'Data Summary'!DM8="Yes"),OFFSET('Sanitation Data'!$H$12,0,10*ROW('Sanitation Data'!H2)),NA())</f>
        <v>#N/A</v>
      </c>
      <c r="AY8" s="103" t="e">
        <f ca="true">+IF(AND(ISNUMBER(OFFSET('Sanitation Data'!$H$13,0,10*ROW('Sanitation Data'!H2))),'Data Summary'!DN8="Yes"),OFFSET('Sanitation Data'!$H$13,0,10*ROW('Sanitation Data'!H2)),NA())</f>
        <v>#N/A</v>
      </c>
      <c r="AZ8" s="108" t="e">
        <f ca="true">+IF(AND(ISNUMBER(OFFSET('Hygiene Data'!$C$6,0,10*ROW('Hygiene Data'!C2))),'Data Summary'!DO8="Yes"),OFFSET('Hygiene Data'!$C$6,0,10*ROW('Hygiene Data'!C2)),NA())</f>
        <v>#N/A</v>
      </c>
      <c r="BA8" s="108" t="e">
        <f ca="true">+IF(AND(ISNUMBER(OFFSET('Hygiene Data'!$C$8,0,10*ROW('Hygiene Data'!C2))),'Data Summary'!DP8="Yes"),OFFSET('Hygiene Data'!$C$8,0,10*ROW('Hygiene Data'!C2)),NA())</f>
        <v>#N/A</v>
      </c>
      <c r="BB8" s="108" t="e">
        <f ca="true">+IF(AND(ISNUMBER(OFFSET('Hygiene Data'!$C$10,0,10*ROW('Hygiene Data'!C2))),'Data Summary'!DQ8="Yes"),OFFSET('Hygiene Data'!$C$10,0,10*ROW('Hygiene Data'!C2)),NA())</f>
        <v>#N/A</v>
      </c>
      <c r="BC8" s="108" t="e">
        <f ca="true">+IF(AND(ISNUMBER(OFFSET('Hygiene Data'!$D$6,0,10*ROW('Hygiene Data'!D2))),'Data Summary'!DR8="Yes"),OFFSET('Hygiene Data'!$D$6,0,10*ROW('Hygiene Data'!D2)),NA())</f>
        <v>#N/A</v>
      </c>
      <c r="BD8" s="108" t="e">
        <f ca="true">+IF(AND(ISNUMBER(OFFSET('Hygiene Data'!$D$8,0,10*ROW('Hygiene Data'!D2))),'Data Summary'!DS8="Yes"),OFFSET('Hygiene Data'!$D$8,0,10*ROW('Hygiene Data'!D2)),NA())</f>
        <v>#N/A</v>
      </c>
      <c r="BE8" s="108" t="e">
        <f ca="true">+IF(AND(ISNUMBER(OFFSET('Hygiene Data'!$D$10,0,10*ROW('Hygiene Data'!D2))),'Data Summary'!DT8="Yes"),OFFSET('Hygiene Data'!$D$10,0,10*ROW('Hygiene Data'!D2)),NA())</f>
        <v>#N/A</v>
      </c>
      <c r="BF8" s="108" t="e">
        <f ca="true">+IF(AND(ISNUMBER(OFFSET('Hygiene Data'!$E$6,0,10*ROW('Hygiene Data'!E2))),'Data Summary'!DU8="Yes"),OFFSET('Hygiene Data'!$E$6,0,10*ROW('Hygiene Data'!E2)),NA())</f>
        <v>#N/A</v>
      </c>
      <c r="BG8" s="108" t="e">
        <f ca="true">+IF(AND(ISNUMBER(OFFSET('Hygiene Data'!$E$8,0,10*ROW('Hygiene Data'!E2))),'Data Summary'!DV8="Yes"),OFFSET('Hygiene Data'!$E$8,0,10*ROW('Hygiene Data'!E2)),NA())</f>
        <v>#N/A</v>
      </c>
      <c r="BH8" s="108" t="e">
        <f ca="true">+IF(AND(ISNUMBER(OFFSET('Hygiene Data'!$E$10,0,10*ROW('Hygiene Data'!E2))),'Data Summary'!DW8="Yes"),OFFSET('Hygiene Data'!$E$10,0,10*ROW('Hygiene Data'!E2)),NA())</f>
        <v>#N/A</v>
      </c>
      <c r="BI8" s="108" t="e">
        <f ca="true">+IF(AND(ISNUMBER(OFFSET('Hygiene Data'!$F$6,0,10*ROW('Hygiene Data'!F2))),'Data Summary'!DX8="Yes"),OFFSET('Hygiene Data'!$F$6,0,10*ROW('Hygiene Data'!F2)),NA())</f>
        <v>#N/A</v>
      </c>
      <c r="BJ8" s="108" t="e">
        <f ca="true">+IF(AND(ISNUMBER(OFFSET('Hygiene Data'!$F$8,0,10*ROW('Hygiene Data'!F2))),'Data Summary'!DY8="Yes"),OFFSET('Hygiene Data'!$F$8,0,10*ROW('Hygiene Data'!F2)),NA())</f>
        <v>#N/A</v>
      </c>
      <c r="BK8" s="108" t="e">
        <f ca="true">+IF(AND(ISNUMBER(OFFSET('Hygiene Data'!$F$10,0,10*ROW('Hygiene Data'!F2))),'Data Summary'!DZ8="Yes"),OFFSET('Hygiene Data'!$F$10,0,10*ROW('Hygiene Data'!F2)),NA())</f>
        <v>#N/A</v>
      </c>
      <c r="BL8" s="108" t="e">
        <f ca="true">+IF(AND(ISNUMBER(OFFSET('Hygiene Data'!$G$6,0,10*ROW('Hygiene Data'!G2))),'Data Summary'!EA8="Yes"),OFFSET('Hygiene Data'!$G$6,0,10*ROW('Hygiene Data'!G2)),NA())</f>
        <v>#N/A</v>
      </c>
      <c r="BM8" s="108" t="e">
        <f ca="true">+IF(AND(ISNUMBER(OFFSET('Hygiene Data'!$G$8,0,10*ROW('Hygiene Data'!G2))),'Data Summary'!EB8="Yes"),OFFSET('Hygiene Data'!$G$8,0,10*ROW('Hygiene Data'!G2)),NA())</f>
        <v>#N/A</v>
      </c>
      <c r="BN8" s="108" t="e">
        <f ca="true">+IF(AND(ISNUMBER(OFFSET('Hygiene Data'!$G$10,0,10*ROW('Hygiene Data'!G2))),'Data Summary'!EC8="Yes"),OFFSET('Hygiene Data'!$G$10,0,10*ROW('Hygiene Data'!G2)),NA())</f>
        <v>#N/A</v>
      </c>
      <c r="BO8" s="108" t="e">
        <f ca="true">+IF(AND(ISNUMBER(OFFSET('Hygiene Data'!$H$6,0,10*ROW('Hygiene Data'!H2))),'Data Summary'!ED8="Yes"),OFFSET('Hygiene Data'!$H$6,0,10*ROW('Hygiene Data'!H2)),NA())</f>
        <v>#N/A</v>
      </c>
      <c r="BP8" s="108" t="e">
        <f ca="true">+IF(AND(ISNUMBER(OFFSET('Hygiene Data'!$H$8,0,10*ROW('Hygiene Data'!H2))),'Data Summary'!EE8="Yes"),OFFSET('Hygiene Data'!$H$8,0,10*ROW('Hygiene Data'!H2)),NA())</f>
        <v>#N/A</v>
      </c>
      <c r="BQ8" s="108" t="e">
        <f ca="true">+IF(AND(ISNUMBER(OFFSET('Hygiene Data'!$H$10,0,10*ROW('Hygiene Data'!H2))),'Data Summary'!EF8="Yes"),OFFSET('Hygiene Data'!$H$10,0,10*ROW('Hygiene Data'!H2)),NA())</f>
        <v>#N/A</v>
      </c>
    </row>
    <row r="9" x14ac:dyDescent="0.2">
      <c r="A9" s="56" t="e">
        <f ca="true">+IF(OFFSET('Water Data'!$B$1,0,10*ROW('Water Data'!B3))="",NA(),OFFSET('Water Data'!$B$1,0,10*ROW('Water Data'!B3)))</f>
        <v>#N/A</v>
      </c>
      <c r="B9" s="56" t="e">
        <f ca="true">+IF(OFFSET('Water Data'!$A$3,0,10*ROW('Water Data'!A3))="",NA(),OFFSET('Water Data'!$A$3,0,10*ROW('Water Data'!A3)))</f>
        <v>#N/A</v>
      </c>
      <c r="C9" s="56" t="e">
        <f ca="true">+IF(OFFSET('Water Data'!$C$3,0,10*ROW('Water Data'!C3))="",NA(),OFFSET('Water Data'!$C$3,0,10*ROW('Water Data'!C3)))</f>
        <v>#N/A</v>
      </c>
      <c r="D9" s="57" t="e">
        <f ca="true">+IF(AND(ISNUMBER(OFFSET('Water Data'!$C$5,0,10*ROW('Water Data'!C3))),'Data Summary'!BS9="Yes"),100-OFFSET('Water Data'!$C$5,0,10*ROW('Water Data'!C3)),NA())</f>
        <v>#N/A</v>
      </c>
      <c r="E9" s="57" t="e">
        <f ca="true">+IF(AND(ISNUMBER(OFFSET('Water Data'!$C$7,0,10*ROW('Water Data'!C3))),'Data Summary'!BT9="Yes"),OFFSET('Water Data'!$C$7,0,10*ROW('Water Data'!C3)),NA())</f>
        <v>#N/A</v>
      </c>
      <c r="F9" s="57" t="e">
        <f ca="true">+IF(AND(ISNUMBER(OFFSET('Water Data'!$C$10,0,10*ROW('Water Data'!C3))),'Data Summary'!BU9="Yes"),OFFSET('Water Data'!$C$10,0,10*ROW('Water Data'!C3)),NA())</f>
        <v>#N/A</v>
      </c>
      <c r="G9" s="57" t="e">
        <f ca="true">+IF(AND(ISNUMBER(OFFSET('Water Data'!$D$5,0,10*ROW('Water Data'!D3))),'Data Summary'!BV9="Yes"),100-OFFSET('Water Data'!$D$5,0,10*ROW('Water Data'!D3)),NA())</f>
        <v>#N/A</v>
      </c>
      <c r="H9" s="57" t="e">
        <f ca="true">+IF(AND(ISNUMBER(OFFSET('Water Data'!$D$7,0,10*ROW('Water Data'!D3))),'Data Summary'!BW9="Yes"),OFFSET('Water Data'!$D$7,0,10*ROW('Water Data'!D3)),NA())</f>
        <v>#N/A</v>
      </c>
      <c r="I9" s="57" t="e">
        <f ca="true">+IF(AND(ISNUMBER(OFFSET('Water Data'!$D$10,0,10*ROW('Water Data'!D3))),'Data Summary'!BX9="Yes"),OFFSET('Water Data'!$D$10,0,10*ROW('Water Data'!D3)),NA())</f>
        <v>#N/A</v>
      </c>
      <c r="J9" s="57" t="e">
        <f ca="true">+IF(AND(ISNUMBER(OFFSET('Water Data'!$E$5,0,10*ROW('Water Data'!E3))),'Data Summary'!BY9="Yes"),100-OFFSET('Water Data'!$E$5,0,10*ROW('Water Data'!E3)),NA())</f>
        <v>#N/A</v>
      </c>
      <c r="K9" s="57" t="e">
        <f ca="true">+IF(AND(ISNUMBER(OFFSET('Water Data'!$E$7,0,10*ROW('Water Data'!E3))),'Data Summary'!BZ9="Yes"),OFFSET('Water Data'!$E$7,0,10*ROW('Water Data'!E3)),NA())</f>
        <v>#N/A</v>
      </c>
      <c r="L9" s="57" t="e">
        <f ca="true">+IF(AND(ISNUMBER(OFFSET('Water Data'!$E$10,0,10*ROW('Water Data'!E3))),'Data Summary'!CA9="Yes"),OFFSET('Water Data'!$E$10,0,10*ROW('Water Data'!E3)),NA())</f>
        <v>#N/A</v>
      </c>
      <c r="M9" s="57" t="e">
        <f ca="true">+IF(AND(ISNUMBER(OFFSET('Water Data'!$F$5,0,10*ROW('Water Data'!F3))),'Data Summary'!CB9="Yes"),100-OFFSET('Water Data'!$F$5,0,10*ROW('Water Data'!F3)),NA())</f>
        <v>#N/A</v>
      </c>
      <c r="N9" s="57" t="e">
        <f ca="true">+IF(AND(ISNUMBER(OFFSET('Water Data'!$F$7,0,10*ROW('Water Data'!F3))),'Data Summary'!CC9="Yes"),OFFSET('Water Data'!$F$7,0,10*ROW('Water Data'!F3)),NA())</f>
        <v>#N/A</v>
      </c>
      <c r="O9" s="57" t="e">
        <f ca="true">+IF(AND(ISNUMBER(OFFSET('Water Data'!$F$10,0,10*ROW('Water Data'!F3))),'Data Summary'!CD9="Yes"),OFFSET('Water Data'!$F$10,0,10*ROW('Water Data'!F3)),NA())</f>
        <v>#N/A</v>
      </c>
      <c r="P9" s="57" t="e">
        <f ca="true">+IF(AND(ISNUMBER(OFFSET('Water Data'!$G$5,0,10*ROW('Water Data'!G3))),'Data Summary'!CE9="Yes"),100-OFFSET('Water Data'!$G$5,0,10*ROW('Water Data'!G3)),NA())</f>
        <v>#N/A</v>
      </c>
      <c r="Q9" s="57" t="e">
        <f ca="true">+IF(AND(ISNUMBER(OFFSET('Water Data'!$G$7,0,10*ROW('Water Data'!G3))),'Data Summary'!CF9="Yes"),OFFSET('Water Data'!$G$7,0,10*ROW('Water Data'!G3)),NA())</f>
        <v>#N/A</v>
      </c>
      <c r="R9" s="57" t="e">
        <f ca="true">+IF(AND(ISNUMBER(OFFSET('Water Data'!$G$10,0,10*ROW('Water Data'!G3))),'Data Summary'!CG9="Yes"),OFFSET('Water Data'!$G$10,0,10*ROW('Water Data'!G3)),NA())</f>
        <v>#N/A</v>
      </c>
      <c r="S9" s="57" t="e">
        <f ca="true">+IF(AND(ISNUMBER(OFFSET('Water Data'!$H$5,0,10*ROW('Water Data'!H3))),'Data Summary'!CH9="Yes"),100-OFFSET('Water Data'!$H$5,0,10*ROW('Water Data'!H3)),NA())</f>
        <v>#N/A</v>
      </c>
      <c r="T9" s="57" t="e">
        <f ca="true">+IF(AND(ISNUMBER(OFFSET('Water Data'!$H$7,0,10*ROW('Water Data'!H3))),'Data Summary'!CI9="Yes"),OFFSET('Water Data'!$H$7,0,10*ROW('Water Data'!H3)),NA())</f>
        <v>#N/A</v>
      </c>
      <c r="U9" s="57" t="e">
        <f ca="true">+IF(AND(ISNUMBER(OFFSET('Water Data'!$H$10,0,10*ROW('Water Data'!H3))),'Data Summary'!CJ9="Yes"),OFFSET('Water Data'!$H$10,0,10*ROW('Water Data'!H3)),NA())</f>
        <v>#N/A</v>
      </c>
      <c r="V9" s="103" t="e">
        <f ca="true">+IF(AND(ISNUMBER(OFFSET('Sanitation Data'!$C$5,0,10*ROW('Sanitation Data'!C3))),'Data Summary'!CK9="Yes"),100-OFFSET('Sanitation Data'!$C$5,0,10*ROW('Sanitation Data'!C3)),NA())</f>
        <v>#N/A</v>
      </c>
      <c r="W9" s="103" t="e">
        <f ca="true">+IF(AND(ISNUMBER(OFFSET('Sanitation Data'!$C$7,0,10*ROW('Sanitation Data'!C3))),'Data Summary'!CL9="Yes"),OFFSET('Sanitation Data'!$C$7,0,10*ROW('Sanitation Data'!C3)),NA())</f>
        <v>#N/A</v>
      </c>
      <c r="X9" s="103" t="e">
        <f ca="true">+IF(AND(ISNUMBER(OFFSET('Sanitation Data'!$C$11,0,10*ROW('Sanitation Data'!C3))),'Data Summary'!CM9="Yes"),OFFSET('Sanitation Data'!$C$11,0,10*ROW('Sanitation Data'!C3)),NA())</f>
        <v>#N/A</v>
      </c>
      <c r="Y9" s="103" t="e">
        <f ca="true">+IF(AND(ISNUMBER(OFFSET('Sanitation Data'!$C$12,0,10*ROW('Sanitation Data'!C3))),'Data Summary'!CN9="Yes"),OFFSET('Sanitation Data'!$C$12,0,10*ROW('Sanitation Data'!C3)),NA())</f>
        <v>#N/A</v>
      </c>
      <c r="Z9" s="103" t="e">
        <f ca="true">+IF(AND(ISNUMBER(OFFSET('Sanitation Data'!$C$13,0,10*ROW('Sanitation Data'!C3))),'Data Summary'!CO9="Yes"),OFFSET('Sanitation Data'!$C$13,0,10*ROW('Sanitation Data'!C3)),NA())</f>
        <v>#N/A</v>
      </c>
      <c r="AA9" s="103" t="e">
        <f ca="true">+IF(AND(ISNUMBER(OFFSET('Sanitation Data'!$D$5,0,10*ROW('Sanitation Data'!D3))),'Data Summary'!CP9="Yes"),100-OFFSET('Sanitation Data'!$D$5,0,10*ROW('Sanitation Data'!D3)),NA())</f>
        <v>#N/A</v>
      </c>
      <c r="AB9" s="103" t="e">
        <f ca="true">+IF(AND(ISNUMBER(OFFSET('Sanitation Data'!$D$7,0,10*ROW('Sanitation Data'!D3))),'Data Summary'!CQ9="Yes"),OFFSET('Sanitation Data'!$D$7,0,10*ROW('Sanitation Data'!D3)),NA())</f>
        <v>#N/A</v>
      </c>
      <c r="AC9" s="103" t="e">
        <f ca="true">+IF(AND(ISNUMBER(OFFSET('Sanitation Data'!$D$11,0,10*ROW('Sanitation Data'!D3))),'Data Summary'!CR9="Yes"),OFFSET('Sanitation Data'!$D$11,0,10*ROW('Sanitation Data'!D3)),NA())</f>
        <v>#N/A</v>
      </c>
      <c r="AD9" s="103" t="e">
        <f ca="true">+IF(AND(ISNUMBER(OFFSET('Sanitation Data'!$D$12,0,10*ROW('Sanitation Data'!D3))),'Data Summary'!CS9="Yes"),OFFSET('Sanitation Data'!$D$12,0,10*ROW('Sanitation Data'!D3)),NA())</f>
        <v>#N/A</v>
      </c>
      <c r="AE9" s="103" t="e">
        <f ca="true">+IF(AND(ISNUMBER(OFFSET('Sanitation Data'!$D$13,0,10*ROW('Sanitation Data'!D3))),'Data Summary'!CT9="Yes"),OFFSET('Sanitation Data'!$D$13,0,10*ROW('Sanitation Data'!D3)),NA())</f>
        <v>#N/A</v>
      </c>
      <c r="AF9" s="103" t="e">
        <f ca="true">+IF(AND(ISNUMBER(OFFSET('Sanitation Data'!$E$5,0,10*ROW('Sanitation Data'!E3))),'Data Summary'!CU9="Yes"),100-OFFSET('Sanitation Data'!$E$5,0,10*ROW('Sanitation Data'!E3)),NA())</f>
        <v>#N/A</v>
      </c>
      <c r="AG9" s="103" t="e">
        <f ca="true">+IF(AND(ISNUMBER(OFFSET('Sanitation Data'!$E$7,0,10*ROW('Sanitation Data'!E3))),'Data Summary'!CV9="Yes"),OFFSET('Sanitation Data'!$E$7,0,10*ROW('Sanitation Data'!E3)),NA())</f>
        <v>#N/A</v>
      </c>
      <c r="AH9" s="103" t="e">
        <f ca="true">+IF(AND(ISNUMBER(OFFSET('Sanitation Data'!$E$11,0,10*ROW('Sanitation Data'!E3))),'Data Summary'!CW9="Yes"),OFFSET('Sanitation Data'!$E$11,0,10*ROW('Sanitation Data'!E3)),NA())</f>
        <v>#N/A</v>
      </c>
      <c r="AI9" s="103" t="e">
        <f ca="true">+IF(AND(ISNUMBER(OFFSET('Sanitation Data'!$E$12,0,10*ROW('Sanitation Data'!E3))),'Data Summary'!CX9="Yes"),OFFSET('Sanitation Data'!$E$12,0,10*ROW('Sanitation Data'!E3)),NA())</f>
        <v>#N/A</v>
      </c>
      <c r="AJ9" s="103" t="e">
        <f ca="true">+IF(AND(ISNUMBER(OFFSET('Sanitation Data'!$E$13,0,10*ROW('Sanitation Data'!E3))),'Data Summary'!CY9="Yes"),OFFSET('Sanitation Data'!$E$13,0,10*ROW('Sanitation Data'!E3)),NA())</f>
        <v>#N/A</v>
      </c>
      <c r="AK9" s="103" t="e">
        <f ca="true">+IF(AND(ISNUMBER(OFFSET('Sanitation Data'!$F$5,0,10*ROW('Sanitation Data'!F3))),'Data Summary'!CZ9="Yes"),100-OFFSET('Sanitation Data'!$F$5,0,10*ROW('Sanitation Data'!F3)),NA())</f>
        <v>#N/A</v>
      </c>
      <c r="AL9" s="103" t="e">
        <f ca="true">+IF(AND(ISNUMBER(OFFSET('Sanitation Data'!$F$7,0,10*ROW('Sanitation Data'!F3))),'Data Summary'!DA9="Yes"),OFFSET('Sanitation Data'!$F$7,0,10*ROW('Sanitation Data'!F3)),NA())</f>
        <v>#N/A</v>
      </c>
      <c r="AM9" s="103" t="e">
        <f ca="true">+IF(AND(ISNUMBER(OFFSET('Sanitation Data'!$F$11,0,10*ROW('Sanitation Data'!F3))),'Data Summary'!DB9="Yes"),OFFSET('Sanitation Data'!$F$11,0,10*ROW('Sanitation Data'!F3)),NA())</f>
        <v>#N/A</v>
      </c>
      <c r="AN9" s="103" t="e">
        <f ca="true">+IF(AND(ISNUMBER(OFFSET('Sanitation Data'!$F$12,0,10*ROW('Sanitation Data'!F3))),'Data Summary'!DC9="Yes"),OFFSET('Sanitation Data'!$F$12,0,10*ROW('Sanitation Data'!F3)),NA())</f>
        <v>#N/A</v>
      </c>
      <c r="AO9" s="103" t="e">
        <f ca="true">+IF(AND(ISNUMBER(OFFSET('Sanitation Data'!$F$13,0,10*ROW('Sanitation Data'!F3))),'Data Summary'!DD9="Yes"),OFFSET('Sanitation Data'!$F$13,0,10*ROW('Sanitation Data'!F3)),NA())</f>
        <v>#N/A</v>
      </c>
      <c r="AP9" s="103" t="e">
        <f ca="true">+IF(AND(ISNUMBER(OFFSET('Sanitation Data'!$G$5,0,10*ROW('Sanitation Data'!G3))),'Data Summary'!DE9="Yes"),100-OFFSET('Sanitation Data'!$G$5,0,10*ROW('Sanitation Data'!G3)),NA())</f>
        <v>#N/A</v>
      </c>
      <c r="AQ9" s="103" t="e">
        <f ca="true">+IF(AND(ISNUMBER(OFFSET('Sanitation Data'!$G$7,0,10*ROW('Sanitation Data'!G3))),'Data Summary'!DF9="Yes"),OFFSET('Sanitation Data'!$G$7,0,10*ROW('Sanitation Data'!G3)),NA())</f>
        <v>#N/A</v>
      </c>
      <c r="AR9" s="103" t="e">
        <f ca="true">+IF(AND(ISNUMBER(OFFSET('Sanitation Data'!$G$11,0,10*ROW('Sanitation Data'!G3))),'Data Summary'!DG9="Yes"),OFFSET('Sanitation Data'!$G$11,0,10*ROW('Sanitation Data'!G3)),NA())</f>
        <v>#N/A</v>
      </c>
      <c r="AS9" s="103" t="e">
        <f ca="true">+IF(AND(ISNUMBER(OFFSET('Sanitation Data'!$G$12,0,10*ROW('Sanitation Data'!G3))),'Data Summary'!DH9="Yes"),OFFSET('Sanitation Data'!$G$12,0,10*ROW('Sanitation Data'!G3)),NA())</f>
        <v>#N/A</v>
      </c>
      <c r="AT9" s="103" t="e">
        <f ca="true">+IF(AND(ISNUMBER(OFFSET('Sanitation Data'!$G$13,0,10*ROW('Sanitation Data'!G3))),'Data Summary'!DI9="Yes"),OFFSET('Sanitation Data'!$G$13,0,10*ROW('Sanitation Data'!G3)),NA())</f>
        <v>#N/A</v>
      </c>
      <c r="AU9" s="103" t="e">
        <f ca="true">+IF(AND(ISNUMBER(OFFSET('Sanitation Data'!$H$5,0,10*ROW('Sanitation Data'!H3))),'Data Summary'!DJ9="Yes"),100-OFFSET('Sanitation Data'!$H$5,0,10*ROW('Sanitation Data'!H3)),NA())</f>
        <v>#N/A</v>
      </c>
      <c r="AV9" s="103" t="e">
        <f ca="true">+IF(AND(ISNUMBER(OFFSET('Sanitation Data'!$H$7,0,10*ROW('Sanitation Data'!H3))),'Data Summary'!DK9="Yes"),OFFSET('Sanitation Data'!$H$7,0,10*ROW('Sanitation Data'!H3)),NA())</f>
        <v>#N/A</v>
      </c>
      <c r="AW9" s="103" t="e">
        <f ca="true">+IF(AND(ISNUMBER(OFFSET('Sanitation Data'!$H$11,0,10*ROW('Sanitation Data'!H3))),'Data Summary'!DL9="Yes"),OFFSET('Sanitation Data'!$H$11,0,10*ROW('Sanitation Data'!H3)),NA())</f>
        <v>#N/A</v>
      </c>
      <c r="AX9" s="103" t="e">
        <f ca="true">+IF(AND(ISNUMBER(OFFSET('Sanitation Data'!$H$12,0,10*ROW('Sanitation Data'!H3))),'Data Summary'!DM9="Yes"),OFFSET('Sanitation Data'!$H$12,0,10*ROW('Sanitation Data'!H3)),NA())</f>
        <v>#N/A</v>
      </c>
      <c r="AY9" s="103" t="e">
        <f ca="true">+IF(AND(ISNUMBER(OFFSET('Sanitation Data'!$H$13,0,10*ROW('Sanitation Data'!H3))),'Data Summary'!DN9="Yes"),OFFSET('Sanitation Data'!$H$13,0,10*ROW('Sanitation Data'!H3)),NA())</f>
        <v>#N/A</v>
      </c>
      <c r="AZ9" s="108" t="e">
        <f ca="true">+IF(AND(ISNUMBER(OFFSET('Hygiene Data'!$C$6,0,10*ROW('Hygiene Data'!C3))),'Data Summary'!DO9="Yes"),OFFSET('Hygiene Data'!$C$6,0,10*ROW('Hygiene Data'!C3)),NA())</f>
        <v>#N/A</v>
      </c>
      <c r="BA9" s="108" t="e">
        <f ca="true">+IF(AND(ISNUMBER(OFFSET('Hygiene Data'!$C$8,0,10*ROW('Hygiene Data'!C3))),'Data Summary'!DP9="Yes"),OFFSET('Hygiene Data'!$C$8,0,10*ROW('Hygiene Data'!C3)),NA())</f>
        <v>#N/A</v>
      </c>
      <c r="BB9" s="108" t="e">
        <f ca="true">+IF(AND(ISNUMBER(OFFSET('Hygiene Data'!$C$10,0,10*ROW('Hygiene Data'!C3))),'Data Summary'!DQ9="Yes"),OFFSET('Hygiene Data'!$C$10,0,10*ROW('Hygiene Data'!C3)),NA())</f>
        <v>#N/A</v>
      </c>
      <c r="BC9" s="108" t="e">
        <f ca="true">+IF(AND(ISNUMBER(OFFSET('Hygiene Data'!$D$6,0,10*ROW('Hygiene Data'!D3))),'Data Summary'!DR9="Yes"),OFFSET('Hygiene Data'!$D$6,0,10*ROW('Hygiene Data'!D3)),NA())</f>
        <v>#N/A</v>
      </c>
      <c r="BD9" s="108" t="e">
        <f ca="true">+IF(AND(ISNUMBER(OFFSET('Hygiene Data'!$D$8,0,10*ROW('Hygiene Data'!D3))),'Data Summary'!DS9="Yes"),OFFSET('Hygiene Data'!$D$8,0,10*ROW('Hygiene Data'!D3)),NA())</f>
        <v>#N/A</v>
      </c>
      <c r="BE9" s="108" t="e">
        <f ca="true">+IF(AND(ISNUMBER(OFFSET('Hygiene Data'!$D$10,0,10*ROW('Hygiene Data'!D3))),'Data Summary'!DT9="Yes"),OFFSET('Hygiene Data'!$D$10,0,10*ROW('Hygiene Data'!D3)),NA())</f>
        <v>#N/A</v>
      </c>
      <c r="BF9" s="108" t="e">
        <f ca="true">+IF(AND(ISNUMBER(OFFSET('Hygiene Data'!$E$6,0,10*ROW('Hygiene Data'!E3))),'Data Summary'!DU9="Yes"),OFFSET('Hygiene Data'!$E$6,0,10*ROW('Hygiene Data'!E3)),NA())</f>
        <v>#N/A</v>
      </c>
      <c r="BG9" s="108" t="e">
        <f ca="true">+IF(AND(ISNUMBER(OFFSET('Hygiene Data'!$E$8,0,10*ROW('Hygiene Data'!E3))),'Data Summary'!DV9="Yes"),OFFSET('Hygiene Data'!$E$8,0,10*ROW('Hygiene Data'!E3)),NA())</f>
        <v>#N/A</v>
      </c>
      <c r="BH9" s="108" t="e">
        <f ca="true">+IF(AND(ISNUMBER(OFFSET('Hygiene Data'!$E$10,0,10*ROW('Hygiene Data'!E3))),'Data Summary'!DW9="Yes"),OFFSET('Hygiene Data'!$E$10,0,10*ROW('Hygiene Data'!E3)),NA())</f>
        <v>#N/A</v>
      </c>
      <c r="BI9" s="108" t="e">
        <f ca="true">+IF(AND(ISNUMBER(OFFSET('Hygiene Data'!$F$6,0,10*ROW('Hygiene Data'!F3))),'Data Summary'!DX9="Yes"),OFFSET('Hygiene Data'!$F$6,0,10*ROW('Hygiene Data'!F3)),NA())</f>
        <v>#N/A</v>
      </c>
      <c r="BJ9" s="108" t="e">
        <f ca="true">+IF(AND(ISNUMBER(OFFSET('Hygiene Data'!$F$8,0,10*ROW('Hygiene Data'!F3))),'Data Summary'!DY9="Yes"),OFFSET('Hygiene Data'!$F$8,0,10*ROW('Hygiene Data'!F3)),NA())</f>
        <v>#N/A</v>
      </c>
      <c r="BK9" s="108" t="e">
        <f ca="true">+IF(AND(ISNUMBER(OFFSET('Hygiene Data'!$F$10,0,10*ROW('Hygiene Data'!F3))),'Data Summary'!DZ9="Yes"),OFFSET('Hygiene Data'!$F$10,0,10*ROW('Hygiene Data'!F3)),NA())</f>
        <v>#N/A</v>
      </c>
      <c r="BL9" s="108" t="e">
        <f ca="true">+IF(AND(ISNUMBER(OFFSET('Hygiene Data'!$G$6,0,10*ROW('Hygiene Data'!G3))),'Data Summary'!EA9="Yes"),OFFSET('Hygiene Data'!$G$6,0,10*ROW('Hygiene Data'!G3)),NA())</f>
        <v>#N/A</v>
      </c>
      <c r="BM9" s="108" t="e">
        <f ca="true">+IF(AND(ISNUMBER(OFFSET('Hygiene Data'!$G$8,0,10*ROW('Hygiene Data'!G3))),'Data Summary'!EB9="Yes"),OFFSET('Hygiene Data'!$G$8,0,10*ROW('Hygiene Data'!G3)),NA())</f>
        <v>#N/A</v>
      </c>
      <c r="BN9" s="108" t="e">
        <f ca="true">+IF(AND(ISNUMBER(OFFSET('Hygiene Data'!$G$10,0,10*ROW('Hygiene Data'!G3))),'Data Summary'!EC9="Yes"),OFFSET('Hygiene Data'!$G$10,0,10*ROW('Hygiene Data'!G3)),NA())</f>
        <v>#N/A</v>
      </c>
      <c r="BO9" s="108" t="e">
        <f ca="true">+IF(AND(ISNUMBER(OFFSET('Hygiene Data'!$H$6,0,10*ROW('Hygiene Data'!H3))),'Data Summary'!ED9="Yes"),OFFSET('Hygiene Data'!$H$6,0,10*ROW('Hygiene Data'!H3)),NA())</f>
        <v>#N/A</v>
      </c>
      <c r="BP9" s="108" t="e">
        <f ca="true">+IF(AND(ISNUMBER(OFFSET('Hygiene Data'!$H$8,0,10*ROW('Hygiene Data'!H3))),'Data Summary'!EE9="Yes"),OFFSET('Hygiene Data'!$H$8,0,10*ROW('Hygiene Data'!H3)),NA())</f>
        <v>#N/A</v>
      </c>
      <c r="BQ9" s="108" t="e">
        <f ca="true">+IF(AND(ISNUMBER(OFFSET('Hygiene Data'!$H$10,0,10*ROW('Hygiene Data'!H3))),'Data Summary'!EF9="Yes"),OFFSET('Hygiene Data'!$H$10,0,10*ROW('Hygiene Data'!H3)),NA())</f>
        <v>#N/A</v>
      </c>
    </row>
    <row r="10" x14ac:dyDescent="0.2">
      <c r="A10" s="56" t="e">
        <f ca="true">+IF(OFFSET('Water Data'!$B$1,0,10*ROW('Water Data'!B4))="",NA(),OFFSET('Water Data'!$B$1,0,10*ROW('Water Data'!B4)))</f>
        <v>#N/A</v>
      </c>
      <c r="B10" s="56" t="e">
        <f ca="true">+IF(OFFSET('Water Data'!$A$3,0,10*ROW('Water Data'!A4))="",NA(),OFFSET('Water Data'!$A$3,0,10*ROW('Water Data'!A4)))</f>
        <v>#N/A</v>
      </c>
      <c r="C10" s="56" t="e">
        <f ca="true">+IF(OFFSET('Water Data'!$C$3,0,10*ROW('Water Data'!C4))="",NA(),OFFSET('Water Data'!$C$3,0,10*ROW('Water Data'!C4)))</f>
        <v>#N/A</v>
      </c>
      <c r="D10" s="57" t="e">
        <f ca="true">+IF(AND(ISNUMBER(OFFSET('Water Data'!$C$5,0,10*ROW('Water Data'!C4))),'Data Summary'!BS10="Yes"),100-OFFSET('Water Data'!$C$5,0,10*ROW('Water Data'!C4)),NA())</f>
        <v>#N/A</v>
      </c>
      <c r="E10" s="57" t="e">
        <f ca="true">+IF(AND(ISNUMBER(OFFSET('Water Data'!$C$7,0,10*ROW('Water Data'!C4))),'Data Summary'!BT10="Yes"),OFFSET('Water Data'!$C$7,0,10*ROW('Water Data'!C4)),NA())</f>
        <v>#N/A</v>
      </c>
      <c r="F10" s="57" t="e">
        <f ca="true">+IF(AND(ISNUMBER(OFFSET('Water Data'!$C$10,0,10*ROW('Water Data'!C4))),'Data Summary'!BU10="Yes"),OFFSET('Water Data'!$C$10,0,10*ROW('Water Data'!C4)),NA())</f>
        <v>#N/A</v>
      </c>
      <c r="G10" s="57" t="e">
        <f ca="true">+IF(AND(ISNUMBER(OFFSET('Water Data'!$D$5,0,10*ROW('Water Data'!D4))),'Data Summary'!BV10="Yes"),100-OFFSET('Water Data'!$D$5,0,10*ROW('Water Data'!D4)),NA())</f>
        <v>#N/A</v>
      </c>
      <c r="H10" s="57" t="e">
        <f ca="true">+IF(AND(ISNUMBER(OFFSET('Water Data'!$D$7,0,10*ROW('Water Data'!D4))),'Data Summary'!BW10="Yes"),OFFSET('Water Data'!$D$7,0,10*ROW('Water Data'!D4)),NA())</f>
        <v>#N/A</v>
      </c>
      <c r="I10" s="57" t="e">
        <f ca="true">+IF(AND(ISNUMBER(OFFSET('Water Data'!$D$10,0,10*ROW('Water Data'!D4))),'Data Summary'!BX10="Yes"),OFFSET('Water Data'!$D$10,0,10*ROW('Water Data'!D4)),NA())</f>
        <v>#N/A</v>
      </c>
      <c r="J10" s="57" t="e">
        <f ca="true">+IF(AND(ISNUMBER(OFFSET('Water Data'!$E$5,0,10*ROW('Water Data'!E4))),'Data Summary'!BY10="Yes"),100-OFFSET('Water Data'!$E$5,0,10*ROW('Water Data'!E4)),NA())</f>
        <v>#N/A</v>
      </c>
      <c r="K10" s="57" t="e">
        <f ca="true">+IF(AND(ISNUMBER(OFFSET('Water Data'!$E$7,0,10*ROW('Water Data'!E4))),'Data Summary'!BZ10="Yes"),OFFSET('Water Data'!$E$7,0,10*ROW('Water Data'!E4)),NA())</f>
        <v>#N/A</v>
      </c>
      <c r="L10" s="57" t="e">
        <f ca="true">+IF(AND(ISNUMBER(OFFSET('Water Data'!$E$10,0,10*ROW('Water Data'!E4))),'Data Summary'!CA10="Yes"),OFFSET('Water Data'!$E$10,0,10*ROW('Water Data'!E4)),NA())</f>
        <v>#N/A</v>
      </c>
      <c r="M10" s="57" t="e">
        <f ca="true">+IF(AND(ISNUMBER(OFFSET('Water Data'!$F$5,0,10*ROW('Water Data'!F4))),'Data Summary'!CB10="Yes"),100-OFFSET('Water Data'!$F$5,0,10*ROW('Water Data'!F4)),NA())</f>
        <v>#N/A</v>
      </c>
      <c r="N10" s="57" t="e">
        <f ca="true">+IF(AND(ISNUMBER(OFFSET('Water Data'!$F$7,0,10*ROW('Water Data'!F4))),'Data Summary'!CC10="Yes"),OFFSET('Water Data'!$F$7,0,10*ROW('Water Data'!F4)),NA())</f>
        <v>#N/A</v>
      </c>
      <c r="O10" s="57" t="e">
        <f ca="true">+IF(AND(ISNUMBER(OFFSET('Water Data'!$F$10,0,10*ROW('Water Data'!F4))),'Data Summary'!CD10="Yes"),OFFSET('Water Data'!$F$10,0,10*ROW('Water Data'!F4)),NA())</f>
        <v>#N/A</v>
      </c>
      <c r="P10" s="57" t="e">
        <f ca="true">+IF(AND(ISNUMBER(OFFSET('Water Data'!$G$5,0,10*ROW('Water Data'!G4))),'Data Summary'!CE10="Yes"),100-OFFSET('Water Data'!$G$5,0,10*ROW('Water Data'!G4)),NA())</f>
        <v>#N/A</v>
      </c>
      <c r="Q10" s="57" t="e">
        <f ca="true">+IF(AND(ISNUMBER(OFFSET('Water Data'!$G$7,0,10*ROW('Water Data'!G4))),'Data Summary'!CF10="Yes"),OFFSET('Water Data'!$G$7,0,10*ROW('Water Data'!G4)),NA())</f>
        <v>#N/A</v>
      </c>
      <c r="R10" s="57" t="e">
        <f ca="true">+IF(AND(ISNUMBER(OFFSET('Water Data'!$G$10,0,10*ROW('Water Data'!G4))),'Data Summary'!CG10="Yes"),OFFSET('Water Data'!$G$10,0,10*ROW('Water Data'!G4)),NA())</f>
        <v>#N/A</v>
      </c>
      <c r="S10" s="57" t="e">
        <f ca="true">+IF(AND(ISNUMBER(OFFSET('Water Data'!$H$5,0,10*ROW('Water Data'!H4))),'Data Summary'!CH10="Yes"),100-OFFSET('Water Data'!$H$5,0,10*ROW('Water Data'!H4)),NA())</f>
        <v>#N/A</v>
      </c>
      <c r="T10" s="57" t="e">
        <f ca="true">+IF(AND(ISNUMBER(OFFSET('Water Data'!$H$7,0,10*ROW('Water Data'!H4))),'Data Summary'!CI10="Yes"),OFFSET('Water Data'!$H$7,0,10*ROW('Water Data'!H4)),NA())</f>
        <v>#N/A</v>
      </c>
      <c r="U10" s="57" t="e">
        <f ca="true">+IF(AND(ISNUMBER(OFFSET('Water Data'!$H$10,0,10*ROW('Water Data'!H4))),'Data Summary'!CJ10="Yes"),OFFSET('Water Data'!$H$10,0,10*ROW('Water Data'!H4)),NA())</f>
        <v>#N/A</v>
      </c>
      <c r="V10" s="103" t="e">
        <f ca="true">+IF(AND(ISNUMBER(OFFSET('Sanitation Data'!$C$5,0,10*ROW('Sanitation Data'!C4))),'Data Summary'!CK10="Yes"),100-OFFSET('Sanitation Data'!$C$5,0,10*ROW('Sanitation Data'!C4)),NA())</f>
        <v>#N/A</v>
      </c>
      <c r="W10" s="103" t="e">
        <f ca="true">+IF(AND(ISNUMBER(OFFSET('Sanitation Data'!$C$7,0,10*ROW('Sanitation Data'!C4))),'Data Summary'!CL10="Yes"),OFFSET('Sanitation Data'!$C$7,0,10*ROW('Sanitation Data'!C4)),NA())</f>
        <v>#N/A</v>
      </c>
      <c r="X10" s="103" t="e">
        <f ca="true">+IF(AND(ISNUMBER(OFFSET('Sanitation Data'!$C$11,0,10*ROW('Sanitation Data'!C4))),'Data Summary'!CM10="Yes"),OFFSET('Sanitation Data'!$C$11,0,10*ROW('Sanitation Data'!C4)),NA())</f>
        <v>#N/A</v>
      </c>
      <c r="Y10" s="103" t="e">
        <f ca="true">+IF(AND(ISNUMBER(OFFSET('Sanitation Data'!$C$12,0,10*ROW('Sanitation Data'!C4))),'Data Summary'!CN10="Yes"),OFFSET('Sanitation Data'!$C$12,0,10*ROW('Sanitation Data'!C4)),NA())</f>
        <v>#N/A</v>
      </c>
      <c r="Z10" s="103" t="e">
        <f ca="true">+IF(AND(ISNUMBER(OFFSET('Sanitation Data'!$C$13,0,10*ROW('Sanitation Data'!C4))),'Data Summary'!CO10="Yes"),OFFSET('Sanitation Data'!$C$13,0,10*ROW('Sanitation Data'!C4)),NA())</f>
        <v>#N/A</v>
      </c>
      <c r="AA10" s="103" t="e">
        <f ca="true">+IF(AND(ISNUMBER(OFFSET('Sanitation Data'!$D$5,0,10*ROW('Sanitation Data'!D4))),'Data Summary'!CP10="Yes"),100-OFFSET('Sanitation Data'!$D$5,0,10*ROW('Sanitation Data'!D4)),NA())</f>
        <v>#N/A</v>
      </c>
      <c r="AB10" s="103" t="e">
        <f ca="true">+IF(AND(ISNUMBER(OFFSET('Sanitation Data'!$D$7,0,10*ROW('Sanitation Data'!D4))),'Data Summary'!CQ10="Yes"),OFFSET('Sanitation Data'!$D$7,0,10*ROW('Sanitation Data'!D4)),NA())</f>
        <v>#N/A</v>
      </c>
      <c r="AC10" s="103" t="e">
        <f ca="true">+IF(AND(ISNUMBER(OFFSET('Sanitation Data'!$D$11,0,10*ROW('Sanitation Data'!D4))),'Data Summary'!CR10="Yes"),OFFSET('Sanitation Data'!$D$11,0,10*ROW('Sanitation Data'!D4)),NA())</f>
        <v>#N/A</v>
      </c>
      <c r="AD10" s="103" t="e">
        <f ca="true">+IF(AND(ISNUMBER(OFFSET('Sanitation Data'!$D$12,0,10*ROW('Sanitation Data'!D4))),'Data Summary'!CS10="Yes"),OFFSET('Sanitation Data'!$D$12,0,10*ROW('Sanitation Data'!D4)),NA())</f>
        <v>#N/A</v>
      </c>
      <c r="AE10" s="103" t="e">
        <f ca="true">+IF(AND(ISNUMBER(OFFSET('Sanitation Data'!$D$13,0,10*ROW('Sanitation Data'!D4))),'Data Summary'!CT10="Yes"),OFFSET('Sanitation Data'!$D$13,0,10*ROW('Sanitation Data'!D4)),NA())</f>
        <v>#N/A</v>
      </c>
      <c r="AF10" s="103" t="e">
        <f ca="true">+IF(AND(ISNUMBER(OFFSET('Sanitation Data'!$E$5,0,10*ROW('Sanitation Data'!E4))),'Data Summary'!CU10="Yes"),100-OFFSET('Sanitation Data'!$E$5,0,10*ROW('Sanitation Data'!E4)),NA())</f>
        <v>#N/A</v>
      </c>
      <c r="AG10" s="103" t="e">
        <f ca="true">+IF(AND(ISNUMBER(OFFSET('Sanitation Data'!$E$7,0,10*ROW('Sanitation Data'!E4))),'Data Summary'!CV10="Yes"),OFFSET('Sanitation Data'!$E$7,0,10*ROW('Sanitation Data'!E4)),NA())</f>
        <v>#N/A</v>
      </c>
      <c r="AH10" s="103" t="e">
        <f ca="true">+IF(AND(ISNUMBER(OFFSET('Sanitation Data'!$E$11,0,10*ROW('Sanitation Data'!E4))),'Data Summary'!CW10="Yes"),OFFSET('Sanitation Data'!$E$11,0,10*ROW('Sanitation Data'!E4)),NA())</f>
        <v>#N/A</v>
      </c>
      <c r="AI10" s="103" t="e">
        <f ca="true">+IF(AND(ISNUMBER(OFFSET('Sanitation Data'!$E$12,0,10*ROW('Sanitation Data'!E4))),'Data Summary'!CX10="Yes"),OFFSET('Sanitation Data'!$E$12,0,10*ROW('Sanitation Data'!E4)),NA())</f>
        <v>#N/A</v>
      </c>
      <c r="AJ10" s="103" t="e">
        <f ca="true">+IF(AND(ISNUMBER(OFFSET('Sanitation Data'!$E$13,0,10*ROW('Sanitation Data'!E4))),'Data Summary'!CY10="Yes"),OFFSET('Sanitation Data'!$E$13,0,10*ROW('Sanitation Data'!E4)),NA())</f>
        <v>#N/A</v>
      </c>
      <c r="AK10" s="103" t="e">
        <f ca="true">+IF(AND(ISNUMBER(OFFSET('Sanitation Data'!$F$5,0,10*ROW('Sanitation Data'!F4))),'Data Summary'!CZ10="Yes"),100-OFFSET('Sanitation Data'!$F$5,0,10*ROW('Sanitation Data'!F4)),NA())</f>
        <v>#N/A</v>
      </c>
      <c r="AL10" s="103" t="e">
        <f ca="true">+IF(AND(ISNUMBER(OFFSET('Sanitation Data'!$F$7,0,10*ROW('Sanitation Data'!F4))),'Data Summary'!DA10="Yes"),OFFSET('Sanitation Data'!$F$7,0,10*ROW('Sanitation Data'!F4)),NA())</f>
        <v>#N/A</v>
      </c>
      <c r="AM10" s="103" t="e">
        <f ca="true">+IF(AND(ISNUMBER(OFFSET('Sanitation Data'!$F$11,0,10*ROW('Sanitation Data'!F4))),'Data Summary'!DB10="Yes"),OFFSET('Sanitation Data'!$F$11,0,10*ROW('Sanitation Data'!F4)),NA())</f>
        <v>#N/A</v>
      </c>
      <c r="AN10" s="103" t="e">
        <f ca="true">+IF(AND(ISNUMBER(OFFSET('Sanitation Data'!$F$12,0,10*ROW('Sanitation Data'!F4))),'Data Summary'!DC10="Yes"),OFFSET('Sanitation Data'!$F$12,0,10*ROW('Sanitation Data'!F4)),NA())</f>
        <v>#N/A</v>
      </c>
      <c r="AO10" s="103" t="e">
        <f ca="true">+IF(AND(ISNUMBER(OFFSET('Sanitation Data'!$F$13,0,10*ROW('Sanitation Data'!F4))),'Data Summary'!DD10="Yes"),OFFSET('Sanitation Data'!$F$13,0,10*ROW('Sanitation Data'!F4)),NA())</f>
        <v>#N/A</v>
      </c>
      <c r="AP10" s="103" t="e">
        <f ca="true">+IF(AND(ISNUMBER(OFFSET('Sanitation Data'!$G$5,0,10*ROW('Sanitation Data'!G4))),'Data Summary'!DE10="Yes"),100-OFFSET('Sanitation Data'!$G$5,0,10*ROW('Sanitation Data'!G4)),NA())</f>
        <v>#N/A</v>
      </c>
      <c r="AQ10" s="103" t="e">
        <f ca="true">+IF(AND(ISNUMBER(OFFSET('Sanitation Data'!$G$7,0,10*ROW('Sanitation Data'!G4))),'Data Summary'!DF10="Yes"),OFFSET('Sanitation Data'!$G$7,0,10*ROW('Sanitation Data'!G4)),NA())</f>
        <v>#N/A</v>
      </c>
      <c r="AR10" s="103" t="e">
        <f ca="true">+IF(AND(ISNUMBER(OFFSET('Sanitation Data'!$G$11,0,10*ROW('Sanitation Data'!G4))),'Data Summary'!DG10="Yes"),OFFSET('Sanitation Data'!$G$11,0,10*ROW('Sanitation Data'!G4)),NA())</f>
        <v>#N/A</v>
      </c>
      <c r="AS10" s="103" t="e">
        <f ca="true">+IF(AND(ISNUMBER(OFFSET('Sanitation Data'!$G$12,0,10*ROW('Sanitation Data'!G4))),'Data Summary'!DH10="Yes"),OFFSET('Sanitation Data'!$G$12,0,10*ROW('Sanitation Data'!G4)),NA())</f>
        <v>#N/A</v>
      </c>
      <c r="AT10" s="103" t="e">
        <f ca="true">+IF(AND(ISNUMBER(OFFSET('Sanitation Data'!$G$13,0,10*ROW('Sanitation Data'!G4))),'Data Summary'!DI10="Yes"),OFFSET('Sanitation Data'!$G$13,0,10*ROW('Sanitation Data'!G4)),NA())</f>
        <v>#N/A</v>
      </c>
      <c r="AU10" s="103" t="e">
        <f ca="true">+IF(AND(ISNUMBER(OFFSET('Sanitation Data'!$H$5,0,10*ROW('Sanitation Data'!H4))),'Data Summary'!DJ10="Yes"),100-OFFSET('Sanitation Data'!$H$5,0,10*ROW('Sanitation Data'!H4)),NA())</f>
        <v>#N/A</v>
      </c>
      <c r="AV10" s="103" t="e">
        <f ca="true">+IF(AND(ISNUMBER(OFFSET('Sanitation Data'!$H$7,0,10*ROW('Sanitation Data'!H4))),'Data Summary'!DK10="Yes"),OFFSET('Sanitation Data'!$H$7,0,10*ROW('Sanitation Data'!H4)),NA())</f>
        <v>#N/A</v>
      </c>
      <c r="AW10" s="103" t="e">
        <f ca="true">+IF(AND(ISNUMBER(OFFSET('Sanitation Data'!$H$11,0,10*ROW('Sanitation Data'!H4))),'Data Summary'!DL10="Yes"),OFFSET('Sanitation Data'!$H$11,0,10*ROW('Sanitation Data'!H4)),NA())</f>
        <v>#N/A</v>
      </c>
      <c r="AX10" s="103" t="e">
        <f ca="true">+IF(AND(ISNUMBER(OFFSET('Sanitation Data'!$H$12,0,10*ROW('Sanitation Data'!H4))),'Data Summary'!DM10="Yes"),OFFSET('Sanitation Data'!$H$12,0,10*ROW('Sanitation Data'!H4)),NA())</f>
        <v>#N/A</v>
      </c>
      <c r="AY10" s="103" t="e">
        <f ca="true">+IF(AND(ISNUMBER(OFFSET('Sanitation Data'!$H$13,0,10*ROW('Sanitation Data'!H4))),'Data Summary'!DN10="Yes"),OFFSET('Sanitation Data'!$H$13,0,10*ROW('Sanitation Data'!H4)),NA())</f>
        <v>#N/A</v>
      </c>
      <c r="AZ10" s="108" t="e">
        <f ca="true">+IF(AND(ISNUMBER(OFFSET('Hygiene Data'!$C$6,0,10*ROW('Hygiene Data'!C4))),'Data Summary'!DO10="Yes"),OFFSET('Hygiene Data'!$C$6,0,10*ROW('Hygiene Data'!C4)),NA())</f>
        <v>#N/A</v>
      </c>
      <c r="BA10" s="108" t="e">
        <f ca="true">+IF(AND(ISNUMBER(OFFSET('Hygiene Data'!$C$8,0,10*ROW('Hygiene Data'!C4))),'Data Summary'!DP10="Yes"),OFFSET('Hygiene Data'!$C$8,0,10*ROW('Hygiene Data'!C4)),NA())</f>
        <v>#N/A</v>
      </c>
      <c r="BB10" s="108" t="e">
        <f ca="true">+IF(AND(ISNUMBER(OFFSET('Hygiene Data'!$C$10,0,10*ROW('Hygiene Data'!C4))),'Data Summary'!DQ10="Yes"),OFFSET('Hygiene Data'!$C$10,0,10*ROW('Hygiene Data'!C4)),NA())</f>
        <v>#N/A</v>
      </c>
      <c r="BC10" s="108" t="e">
        <f ca="true">+IF(AND(ISNUMBER(OFFSET('Hygiene Data'!$D$6,0,10*ROW('Hygiene Data'!D4))),'Data Summary'!DR10="Yes"),OFFSET('Hygiene Data'!$D$6,0,10*ROW('Hygiene Data'!D4)),NA())</f>
        <v>#N/A</v>
      </c>
      <c r="BD10" s="108" t="e">
        <f ca="true">+IF(AND(ISNUMBER(OFFSET('Hygiene Data'!$D$8,0,10*ROW('Hygiene Data'!D4))),'Data Summary'!DS10="Yes"),OFFSET('Hygiene Data'!$D$8,0,10*ROW('Hygiene Data'!D4)),NA())</f>
        <v>#N/A</v>
      </c>
      <c r="BE10" s="108" t="e">
        <f ca="true">+IF(AND(ISNUMBER(OFFSET('Hygiene Data'!$D$10,0,10*ROW('Hygiene Data'!D4))),'Data Summary'!DT10="Yes"),OFFSET('Hygiene Data'!$D$10,0,10*ROW('Hygiene Data'!D4)),NA())</f>
        <v>#N/A</v>
      </c>
      <c r="BF10" s="108" t="e">
        <f ca="true">+IF(AND(ISNUMBER(OFFSET('Hygiene Data'!$E$6,0,10*ROW('Hygiene Data'!E4))),'Data Summary'!DU10="Yes"),OFFSET('Hygiene Data'!$E$6,0,10*ROW('Hygiene Data'!E4)),NA())</f>
        <v>#N/A</v>
      </c>
      <c r="BG10" s="108" t="e">
        <f ca="true">+IF(AND(ISNUMBER(OFFSET('Hygiene Data'!$E$8,0,10*ROW('Hygiene Data'!E4))),'Data Summary'!DV10="Yes"),OFFSET('Hygiene Data'!$E$8,0,10*ROW('Hygiene Data'!E4)),NA())</f>
        <v>#N/A</v>
      </c>
      <c r="BH10" s="108" t="e">
        <f ca="true">+IF(AND(ISNUMBER(OFFSET('Hygiene Data'!$E$10,0,10*ROW('Hygiene Data'!E4))),'Data Summary'!DW10="Yes"),OFFSET('Hygiene Data'!$E$10,0,10*ROW('Hygiene Data'!E4)),NA())</f>
        <v>#N/A</v>
      </c>
      <c r="BI10" s="108" t="e">
        <f ca="true">+IF(AND(ISNUMBER(OFFSET('Hygiene Data'!$F$6,0,10*ROW('Hygiene Data'!F4))),'Data Summary'!DX10="Yes"),OFFSET('Hygiene Data'!$F$6,0,10*ROW('Hygiene Data'!F4)),NA())</f>
        <v>#N/A</v>
      </c>
      <c r="BJ10" s="108" t="e">
        <f ca="true">+IF(AND(ISNUMBER(OFFSET('Hygiene Data'!$F$8,0,10*ROW('Hygiene Data'!F4))),'Data Summary'!DY10="Yes"),OFFSET('Hygiene Data'!$F$8,0,10*ROW('Hygiene Data'!F4)),NA())</f>
        <v>#N/A</v>
      </c>
      <c r="BK10" s="108" t="e">
        <f ca="true">+IF(AND(ISNUMBER(OFFSET('Hygiene Data'!$F$10,0,10*ROW('Hygiene Data'!F4))),'Data Summary'!DZ10="Yes"),OFFSET('Hygiene Data'!$F$10,0,10*ROW('Hygiene Data'!F4)),NA())</f>
        <v>#N/A</v>
      </c>
      <c r="BL10" s="108" t="e">
        <f ca="true">+IF(AND(ISNUMBER(OFFSET('Hygiene Data'!$G$6,0,10*ROW('Hygiene Data'!G4))),'Data Summary'!EA10="Yes"),OFFSET('Hygiene Data'!$G$6,0,10*ROW('Hygiene Data'!G4)),NA())</f>
        <v>#N/A</v>
      </c>
      <c r="BM10" s="108" t="e">
        <f ca="true">+IF(AND(ISNUMBER(OFFSET('Hygiene Data'!$G$8,0,10*ROW('Hygiene Data'!G4))),'Data Summary'!EB10="Yes"),OFFSET('Hygiene Data'!$G$8,0,10*ROW('Hygiene Data'!G4)),NA())</f>
        <v>#N/A</v>
      </c>
      <c r="BN10" s="108" t="e">
        <f ca="true">+IF(AND(ISNUMBER(OFFSET('Hygiene Data'!$G$10,0,10*ROW('Hygiene Data'!G4))),'Data Summary'!EC10="Yes"),OFFSET('Hygiene Data'!$G$10,0,10*ROW('Hygiene Data'!G4)),NA())</f>
        <v>#N/A</v>
      </c>
      <c r="BO10" s="108" t="e">
        <f ca="true">+IF(AND(ISNUMBER(OFFSET('Hygiene Data'!$H$6,0,10*ROW('Hygiene Data'!H4))),'Data Summary'!ED10="Yes"),OFFSET('Hygiene Data'!$H$6,0,10*ROW('Hygiene Data'!H4)),NA())</f>
        <v>#N/A</v>
      </c>
      <c r="BP10" s="108" t="e">
        <f ca="true">+IF(AND(ISNUMBER(OFFSET('Hygiene Data'!$H$8,0,10*ROW('Hygiene Data'!H4))),'Data Summary'!EE10="Yes"),OFFSET('Hygiene Data'!$H$8,0,10*ROW('Hygiene Data'!H4)),NA())</f>
        <v>#N/A</v>
      </c>
      <c r="BQ10" s="108" t="e">
        <f ca="true">+IF(AND(ISNUMBER(OFFSET('Hygiene Data'!$H$10,0,10*ROW('Hygiene Data'!H4))),'Data Summary'!EF10="Yes"),OFFSET('Hygiene Data'!$H$10,0,10*ROW('Hygiene Data'!H4)),NA())</f>
        <v>#N/A</v>
      </c>
    </row>
    <row r="11" x14ac:dyDescent="0.2">
      <c r="A11" s="56" t="e">
        <f ca="true">+IF(OFFSET('Water Data'!$B$1,0,10*ROW('Water Data'!B5))="",NA(),OFFSET('Water Data'!$B$1,0,10*ROW('Water Data'!B5)))</f>
        <v>#N/A</v>
      </c>
      <c r="B11" s="56" t="e">
        <f ca="true">+IF(OFFSET('Water Data'!$A$3,0,10*ROW('Water Data'!A5))="",NA(),OFFSET('Water Data'!$A$3,0,10*ROW('Water Data'!A5)))</f>
        <v>#N/A</v>
      </c>
      <c r="C11" s="56" t="e">
        <f ca="true">+IF(OFFSET('Water Data'!$C$3,0,10*ROW('Water Data'!C5))="",NA(),OFFSET('Water Data'!$C$3,0,10*ROW('Water Data'!C5)))</f>
        <v>#N/A</v>
      </c>
      <c r="D11" s="57" t="e">
        <f ca="true">+IF(AND(ISNUMBER(OFFSET('Water Data'!$C$5,0,10*ROW('Water Data'!C5))),'Data Summary'!BS11="Yes"),100-OFFSET('Water Data'!$C$5,0,10*ROW('Water Data'!C5)),NA())</f>
        <v>#N/A</v>
      </c>
      <c r="E11" s="57" t="e">
        <f ca="true">+IF(AND(ISNUMBER(OFFSET('Water Data'!$C$7,0,10*ROW('Water Data'!C5))),'Data Summary'!BT11="Yes"),OFFSET('Water Data'!$C$7,0,10*ROW('Water Data'!C5)),NA())</f>
        <v>#N/A</v>
      </c>
      <c r="F11" s="57" t="e">
        <f ca="true">+IF(AND(ISNUMBER(OFFSET('Water Data'!$C$10,0,10*ROW('Water Data'!C5))),'Data Summary'!BU11="Yes"),OFFSET('Water Data'!$C$10,0,10*ROW('Water Data'!C5)),NA())</f>
        <v>#N/A</v>
      </c>
      <c r="G11" s="57" t="e">
        <f ca="true">+IF(AND(ISNUMBER(OFFSET('Water Data'!$D$5,0,10*ROW('Water Data'!D5))),'Data Summary'!BV11="Yes"),100-OFFSET('Water Data'!$D$5,0,10*ROW('Water Data'!D5)),NA())</f>
        <v>#N/A</v>
      </c>
      <c r="H11" s="57" t="e">
        <f ca="true">+IF(AND(ISNUMBER(OFFSET('Water Data'!$D$7,0,10*ROW('Water Data'!D5))),'Data Summary'!BW11="Yes"),OFFSET('Water Data'!$D$7,0,10*ROW('Water Data'!D5)),NA())</f>
        <v>#N/A</v>
      </c>
      <c r="I11" s="57" t="e">
        <f ca="true">+IF(AND(ISNUMBER(OFFSET('Water Data'!$D$10,0,10*ROW('Water Data'!D5))),'Data Summary'!BX11="Yes"),OFFSET('Water Data'!$D$10,0,10*ROW('Water Data'!D5)),NA())</f>
        <v>#N/A</v>
      </c>
      <c r="J11" s="57" t="e">
        <f ca="true">+IF(AND(ISNUMBER(OFFSET('Water Data'!$E$5,0,10*ROW('Water Data'!E5))),'Data Summary'!BY11="Yes"),100-OFFSET('Water Data'!$E$5,0,10*ROW('Water Data'!E5)),NA())</f>
        <v>#N/A</v>
      </c>
      <c r="K11" s="57" t="e">
        <f ca="true">+IF(AND(ISNUMBER(OFFSET('Water Data'!$E$7,0,10*ROW('Water Data'!E5))),'Data Summary'!BZ11="Yes"),OFFSET('Water Data'!$E$7,0,10*ROW('Water Data'!E5)),NA())</f>
        <v>#N/A</v>
      </c>
      <c r="L11" s="57" t="e">
        <f ca="true">+IF(AND(ISNUMBER(OFFSET('Water Data'!$E$10,0,10*ROW('Water Data'!E5))),'Data Summary'!CA11="Yes"),OFFSET('Water Data'!$E$10,0,10*ROW('Water Data'!E5)),NA())</f>
        <v>#N/A</v>
      </c>
      <c r="M11" s="57" t="e">
        <f ca="true">+IF(AND(ISNUMBER(OFFSET('Water Data'!$F$5,0,10*ROW('Water Data'!F5))),'Data Summary'!CB11="Yes"),100-OFFSET('Water Data'!$F$5,0,10*ROW('Water Data'!F5)),NA())</f>
        <v>#N/A</v>
      </c>
      <c r="N11" s="57" t="e">
        <f ca="true">+IF(AND(ISNUMBER(OFFSET('Water Data'!$F$7,0,10*ROW('Water Data'!F5))),'Data Summary'!CC11="Yes"),OFFSET('Water Data'!$F$7,0,10*ROW('Water Data'!F5)),NA())</f>
        <v>#N/A</v>
      </c>
      <c r="O11" s="57" t="e">
        <f ca="true">+IF(AND(ISNUMBER(OFFSET('Water Data'!$F$10,0,10*ROW('Water Data'!F5))),'Data Summary'!CD11="Yes"),OFFSET('Water Data'!$F$10,0,10*ROW('Water Data'!F5)),NA())</f>
        <v>#N/A</v>
      </c>
      <c r="P11" s="57" t="e">
        <f ca="true">+IF(AND(ISNUMBER(OFFSET('Water Data'!$G$5,0,10*ROW('Water Data'!G5))),'Data Summary'!CE11="Yes"),100-OFFSET('Water Data'!$G$5,0,10*ROW('Water Data'!G5)),NA())</f>
        <v>#N/A</v>
      </c>
      <c r="Q11" s="57" t="e">
        <f ca="true">+IF(AND(ISNUMBER(OFFSET('Water Data'!$G$7,0,10*ROW('Water Data'!G5))),'Data Summary'!CF11="Yes"),OFFSET('Water Data'!$G$7,0,10*ROW('Water Data'!G5)),NA())</f>
        <v>#N/A</v>
      </c>
      <c r="R11" s="57" t="e">
        <f ca="true">+IF(AND(ISNUMBER(OFFSET('Water Data'!$G$10,0,10*ROW('Water Data'!G5))),'Data Summary'!CG11="Yes"),OFFSET('Water Data'!$G$10,0,10*ROW('Water Data'!G5)),NA())</f>
        <v>#N/A</v>
      </c>
      <c r="S11" s="57" t="e">
        <f ca="true">+IF(AND(ISNUMBER(OFFSET('Water Data'!$H$5,0,10*ROW('Water Data'!H5))),'Data Summary'!CH11="Yes"),100-OFFSET('Water Data'!$H$5,0,10*ROW('Water Data'!H5)),NA())</f>
        <v>#N/A</v>
      </c>
      <c r="T11" s="57" t="e">
        <f ca="true">+IF(AND(ISNUMBER(OFFSET('Water Data'!$H$7,0,10*ROW('Water Data'!H5))),'Data Summary'!CI11="Yes"),OFFSET('Water Data'!$H$7,0,10*ROW('Water Data'!H5)),NA())</f>
        <v>#N/A</v>
      </c>
      <c r="U11" s="57" t="e">
        <f ca="true">+IF(AND(ISNUMBER(OFFSET('Water Data'!$H$10,0,10*ROW('Water Data'!H5))),'Data Summary'!CJ11="Yes"),OFFSET('Water Data'!$H$10,0,10*ROW('Water Data'!H5)),NA())</f>
        <v>#N/A</v>
      </c>
      <c r="V11" s="103" t="e">
        <f ca="true">+IF(AND(ISNUMBER(OFFSET('Sanitation Data'!$C$5,0,10*ROW('Sanitation Data'!C5))),'Data Summary'!CK11="Yes"),100-OFFSET('Sanitation Data'!$C$5,0,10*ROW('Sanitation Data'!C5)),NA())</f>
        <v>#N/A</v>
      </c>
      <c r="W11" s="103" t="e">
        <f ca="true">+IF(AND(ISNUMBER(OFFSET('Sanitation Data'!$C$7,0,10*ROW('Sanitation Data'!C5))),'Data Summary'!CL11="Yes"),OFFSET('Sanitation Data'!$C$7,0,10*ROW('Sanitation Data'!C5)),NA())</f>
        <v>#N/A</v>
      </c>
      <c r="X11" s="103" t="e">
        <f ca="true">+IF(AND(ISNUMBER(OFFSET('Sanitation Data'!$C$11,0,10*ROW('Sanitation Data'!C5))),'Data Summary'!CM11="Yes"),OFFSET('Sanitation Data'!$C$11,0,10*ROW('Sanitation Data'!C5)),NA())</f>
        <v>#N/A</v>
      </c>
      <c r="Y11" s="103" t="e">
        <f ca="true">+IF(AND(ISNUMBER(OFFSET('Sanitation Data'!$C$12,0,10*ROW('Sanitation Data'!C5))),'Data Summary'!CN11="Yes"),OFFSET('Sanitation Data'!$C$12,0,10*ROW('Sanitation Data'!C5)),NA())</f>
        <v>#N/A</v>
      </c>
      <c r="Z11" s="103" t="e">
        <f ca="true">+IF(AND(ISNUMBER(OFFSET('Sanitation Data'!$C$13,0,10*ROW('Sanitation Data'!C5))),'Data Summary'!CO11="Yes"),OFFSET('Sanitation Data'!$C$13,0,10*ROW('Sanitation Data'!C5)),NA())</f>
        <v>#N/A</v>
      </c>
      <c r="AA11" s="103" t="e">
        <f ca="true">+IF(AND(ISNUMBER(OFFSET('Sanitation Data'!$D$5,0,10*ROW('Sanitation Data'!D5))),'Data Summary'!CP11="Yes"),100-OFFSET('Sanitation Data'!$D$5,0,10*ROW('Sanitation Data'!D5)),NA())</f>
        <v>#N/A</v>
      </c>
      <c r="AB11" s="103" t="e">
        <f ca="true">+IF(AND(ISNUMBER(OFFSET('Sanitation Data'!$D$7,0,10*ROW('Sanitation Data'!D5))),'Data Summary'!CQ11="Yes"),OFFSET('Sanitation Data'!$D$7,0,10*ROW('Sanitation Data'!D5)),NA())</f>
        <v>#N/A</v>
      </c>
      <c r="AC11" s="103" t="e">
        <f ca="true">+IF(AND(ISNUMBER(OFFSET('Sanitation Data'!$D$11,0,10*ROW('Sanitation Data'!D5))),'Data Summary'!CR11="Yes"),OFFSET('Sanitation Data'!$D$11,0,10*ROW('Sanitation Data'!D5)),NA())</f>
        <v>#N/A</v>
      </c>
      <c r="AD11" s="103" t="e">
        <f ca="true">+IF(AND(ISNUMBER(OFFSET('Sanitation Data'!$D$12,0,10*ROW('Sanitation Data'!D5))),'Data Summary'!CS11="Yes"),OFFSET('Sanitation Data'!$D$12,0,10*ROW('Sanitation Data'!D5)),NA())</f>
        <v>#N/A</v>
      </c>
      <c r="AE11" s="103" t="e">
        <f ca="true">+IF(AND(ISNUMBER(OFFSET('Sanitation Data'!$D$13,0,10*ROW('Sanitation Data'!D5))),'Data Summary'!CT11="Yes"),OFFSET('Sanitation Data'!$D$13,0,10*ROW('Sanitation Data'!D5)),NA())</f>
        <v>#N/A</v>
      </c>
      <c r="AF11" s="103" t="e">
        <f ca="true">+IF(AND(ISNUMBER(OFFSET('Sanitation Data'!$E$5,0,10*ROW('Sanitation Data'!E5))),'Data Summary'!CU11="Yes"),100-OFFSET('Sanitation Data'!$E$5,0,10*ROW('Sanitation Data'!E5)),NA())</f>
        <v>#N/A</v>
      </c>
      <c r="AG11" s="103" t="e">
        <f ca="true">+IF(AND(ISNUMBER(OFFSET('Sanitation Data'!$E$7,0,10*ROW('Sanitation Data'!E5))),'Data Summary'!CV11="Yes"),OFFSET('Sanitation Data'!$E$7,0,10*ROW('Sanitation Data'!E5)),NA())</f>
        <v>#N/A</v>
      </c>
      <c r="AH11" s="103" t="e">
        <f ca="true">+IF(AND(ISNUMBER(OFFSET('Sanitation Data'!$E$11,0,10*ROW('Sanitation Data'!E5))),'Data Summary'!CW11="Yes"),OFFSET('Sanitation Data'!$E$11,0,10*ROW('Sanitation Data'!E5)),NA())</f>
        <v>#N/A</v>
      </c>
      <c r="AI11" s="103" t="e">
        <f ca="true">+IF(AND(ISNUMBER(OFFSET('Sanitation Data'!$E$12,0,10*ROW('Sanitation Data'!E5))),'Data Summary'!CX11="Yes"),OFFSET('Sanitation Data'!$E$12,0,10*ROW('Sanitation Data'!E5)),NA())</f>
        <v>#N/A</v>
      </c>
      <c r="AJ11" s="103" t="e">
        <f ca="true">+IF(AND(ISNUMBER(OFFSET('Sanitation Data'!$E$13,0,10*ROW('Sanitation Data'!E5))),'Data Summary'!CY11="Yes"),OFFSET('Sanitation Data'!$E$13,0,10*ROW('Sanitation Data'!E5)),NA())</f>
        <v>#N/A</v>
      </c>
      <c r="AK11" s="103" t="e">
        <f ca="true">+IF(AND(ISNUMBER(OFFSET('Sanitation Data'!$F$5,0,10*ROW('Sanitation Data'!F5))),'Data Summary'!CZ11="Yes"),100-OFFSET('Sanitation Data'!$F$5,0,10*ROW('Sanitation Data'!F5)),NA())</f>
        <v>#N/A</v>
      </c>
      <c r="AL11" s="103" t="e">
        <f ca="true">+IF(AND(ISNUMBER(OFFSET('Sanitation Data'!$F$7,0,10*ROW('Sanitation Data'!F5))),'Data Summary'!DA11="Yes"),OFFSET('Sanitation Data'!$F$7,0,10*ROW('Sanitation Data'!F5)),NA())</f>
        <v>#N/A</v>
      </c>
      <c r="AM11" s="103" t="e">
        <f ca="true">+IF(AND(ISNUMBER(OFFSET('Sanitation Data'!$F$11,0,10*ROW('Sanitation Data'!F5))),'Data Summary'!DB11="Yes"),OFFSET('Sanitation Data'!$F$11,0,10*ROW('Sanitation Data'!F5)),NA())</f>
        <v>#N/A</v>
      </c>
      <c r="AN11" s="103" t="e">
        <f ca="true">+IF(AND(ISNUMBER(OFFSET('Sanitation Data'!$F$12,0,10*ROW('Sanitation Data'!F5))),'Data Summary'!DC11="Yes"),OFFSET('Sanitation Data'!$F$12,0,10*ROW('Sanitation Data'!F5)),NA())</f>
        <v>#N/A</v>
      </c>
      <c r="AO11" s="103" t="e">
        <f ca="true">+IF(AND(ISNUMBER(OFFSET('Sanitation Data'!$F$13,0,10*ROW('Sanitation Data'!F5))),'Data Summary'!DD11="Yes"),OFFSET('Sanitation Data'!$F$13,0,10*ROW('Sanitation Data'!F5)),NA())</f>
        <v>#N/A</v>
      </c>
      <c r="AP11" s="103" t="e">
        <f ca="true">+IF(AND(ISNUMBER(OFFSET('Sanitation Data'!$G$5,0,10*ROW('Sanitation Data'!G5))),'Data Summary'!DE11="Yes"),100-OFFSET('Sanitation Data'!$G$5,0,10*ROW('Sanitation Data'!G5)),NA())</f>
        <v>#N/A</v>
      </c>
      <c r="AQ11" s="103" t="e">
        <f ca="true">+IF(AND(ISNUMBER(OFFSET('Sanitation Data'!$G$7,0,10*ROW('Sanitation Data'!G5))),'Data Summary'!DF11="Yes"),OFFSET('Sanitation Data'!$G$7,0,10*ROW('Sanitation Data'!G5)),NA())</f>
        <v>#N/A</v>
      </c>
      <c r="AR11" s="103" t="e">
        <f ca="true">+IF(AND(ISNUMBER(OFFSET('Sanitation Data'!$G$11,0,10*ROW('Sanitation Data'!G5))),'Data Summary'!DG11="Yes"),OFFSET('Sanitation Data'!$G$11,0,10*ROW('Sanitation Data'!G5)),NA())</f>
        <v>#N/A</v>
      </c>
      <c r="AS11" s="103" t="e">
        <f ca="true">+IF(AND(ISNUMBER(OFFSET('Sanitation Data'!$G$12,0,10*ROW('Sanitation Data'!G5))),'Data Summary'!DH11="Yes"),OFFSET('Sanitation Data'!$G$12,0,10*ROW('Sanitation Data'!G5)),NA())</f>
        <v>#N/A</v>
      </c>
      <c r="AT11" s="103" t="e">
        <f ca="true">+IF(AND(ISNUMBER(OFFSET('Sanitation Data'!$G$13,0,10*ROW('Sanitation Data'!G5))),'Data Summary'!DI11="Yes"),OFFSET('Sanitation Data'!$G$13,0,10*ROW('Sanitation Data'!G5)),NA())</f>
        <v>#N/A</v>
      </c>
      <c r="AU11" s="103" t="e">
        <f ca="true">+IF(AND(ISNUMBER(OFFSET('Sanitation Data'!$H$5,0,10*ROW('Sanitation Data'!H5))),'Data Summary'!DJ11="Yes"),100-OFFSET('Sanitation Data'!$H$5,0,10*ROW('Sanitation Data'!H5)),NA())</f>
        <v>#N/A</v>
      </c>
      <c r="AV11" s="103" t="e">
        <f ca="true">+IF(AND(ISNUMBER(OFFSET('Sanitation Data'!$H$7,0,10*ROW('Sanitation Data'!H5))),'Data Summary'!DK11="Yes"),OFFSET('Sanitation Data'!$H$7,0,10*ROW('Sanitation Data'!H5)),NA())</f>
        <v>#N/A</v>
      </c>
      <c r="AW11" s="103" t="e">
        <f ca="true">+IF(AND(ISNUMBER(OFFSET('Sanitation Data'!$H$11,0,10*ROW('Sanitation Data'!H5))),'Data Summary'!DL11="Yes"),OFFSET('Sanitation Data'!$H$11,0,10*ROW('Sanitation Data'!H5)),NA())</f>
        <v>#N/A</v>
      </c>
      <c r="AX11" s="103" t="e">
        <f ca="true">+IF(AND(ISNUMBER(OFFSET('Sanitation Data'!$H$12,0,10*ROW('Sanitation Data'!H5))),'Data Summary'!DM11="Yes"),OFFSET('Sanitation Data'!$H$12,0,10*ROW('Sanitation Data'!H5)),NA())</f>
        <v>#N/A</v>
      </c>
      <c r="AY11" s="103" t="e">
        <f ca="true">+IF(AND(ISNUMBER(OFFSET('Sanitation Data'!$H$13,0,10*ROW('Sanitation Data'!H5))),'Data Summary'!DN11="Yes"),OFFSET('Sanitation Data'!$H$13,0,10*ROW('Sanitation Data'!H5)),NA())</f>
        <v>#N/A</v>
      </c>
      <c r="AZ11" s="108" t="e">
        <f ca="true">+IF(AND(ISNUMBER(OFFSET('Hygiene Data'!$C$6,0,10*ROW('Hygiene Data'!C5))),'Data Summary'!DO11="Yes"),OFFSET('Hygiene Data'!$C$6,0,10*ROW('Hygiene Data'!C5)),NA())</f>
        <v>#N/A</v>
      </c>
      <c r="BA11" s="108" t="e">
        <f ca="true">+IF(AND(ISNUMBER(OFFSET('Hygiene Data'!$C$8,0,10*ROW('Hygiene Data'!C5))),'Data Summary'!DP11="Yes"),OFFSET('Hygiene Data'!$C$8,0,10*ROW('Hygiene Data'!C5)),NA())</f>
        <v>#N/A</v>
      </c>
      <c r="BB11" s="108" t="e">
        <f ca="true">+IF(AND(ISNUMBER(OFFSET('Hygiene Data'!$C$10,0,10*ROW('Hygiene Data'!C5))),'Data Summary'!DQ11="Yes"),OFFSET('Hygiene Data'!$C$10,0,10*ROW('Hygiene Data'!C5)),NA())</f>
        <v>#N/A</v>
      </c>
      <c r="BC11" s="108" t="e">
        <f ca="true">+IF(AND(ISNUMBER(OFFSET('Hygiene Data'!$D$6,0,10*ROW('Hygiene Data'!D5))),'Data Summary'!DR11="Yes"),OFFSET('Hygiene Data'!$D$6,0,10*ROW('Hygiene Data'!D5)),NA())</f>
        <v>#N/A</v>
      </c>
      <c r="BD11" s="108" t="e">
        <f ca="true">+IF(AND(ISNUMBER(OFFSET('Hygiene Data'!$D$8,0,10*ROW('Hygiene Data'!D5))),'Data Summary'!DS11="Yes"),OFFSET('Hygiene Data'!$D$8,0,10*ROW('Hygiene Data'!D5)),NA())</f>
        <v>#N/A</v>
      </c>
      <c r="BE11" s="108" t="e">
        <f ca="true">+IF(AND(ISNUMBER(OFFSET('Hygiene Data'!$D$10,0,10*ROW('Hygiene Data'!D5))),'Data Summary'!DT11="Yes"),OFFSET('Hygiene Data'!$D$10,0,10*ROW('Hygiene Data'!D5)),NA())</f>
        <v>#N/A</v>
      </c>
      <c r="BF11" s="108" t="e">
        <f ca="true">+IF(AND(ISNUMBER(OFFSET('Hygiene Data'!$E$6,0,10*ROW('Hygiene Data'!E5))),'Data Summary'!DU11="Yes"),OFFSET('Hygiene Data'!$E$6,0,10*ROW('Hygiene Data'!E5)),NA())</f>
        <v>#N/A</v>
      </c>
      <c r="BG11" s="108" t="e">
        <f ca="true">+IF(AND(ISNUMBER(OFFSET('Hygiene Data'!$E$8,0,10*ROW('Hygiene Data'!E5))),'Data Summary'!DV11="Yes"),OFFSET('Hygiene Data'!$E$8,0,10*ROW('Hygiene Data'!E5)),NA())</f>
        <v>#N/A</v>
      </c>
      <c r="BH11" s="108" t="e">
        <f ca="true">+IF(AND(ISNUMBER(OFFSET('Hygiene Data'!$E$10,0,10*ROW('Hygiene Data'!E5))),'Data Summary'!DW11="Yes"),OFFSET('Hygiene Data'!$E$10,0,10*ROW('Hygiene Data'!E5)),NA())</f>
        <v>#N/A</v>
      </c>
      <c r="BI11" s="108" t="e">
        <f ca="true">+IF(AND(ISNUMBER(OFFSET('Hygiene Data'!$F$6,0,10*ROW('Hygiene Data'!F5))),'Data Summary'!DX11="Yes"),OFFSET('Hygiene Data'!$F$6,0,10*ROW('Hygiene Data'!F5)),NA())</f>
        <v>#N/A</v>
      </c>
      <c r="BJ11" s="108" t="e">
        <f ca="true">+IF(AND(ISNUMBER(OFFSET('Hygiene Data'!$F$8,0,10*ROW('Hygiene Data'!F5))),'Data Summary'!DY11="Yes"),OFFSET('Hygiene Data'!$F$8,0,10*ROW('Hygiene Data'!F5)),NA())</f>
        <v>#N/A</v>
      </c>
      <c r="BK11" s="108" t="e">
        <f ca="true">+IF(AND(ISNUMBER(OFFSET('Hygiene Data'!$F$10,0,10*ROW('Hygiene Data'!F5))),'Data Summary'!DZ11="Yes"),OFFSET('Hygiene Data'!$F$10,0,10*ROW('Hygiene Data'!F5)),NA())</f>
        <v>#N/A</v>
      </c>
      <c r="BL11" s="108" t="e">
        <f ca="true">+IF(AND(ISNUMBER(OFFSET('Hygiene Data'!$G$6,0,10*ROW('Hygiene Data'!G5))),'Data Summary'!EA11="Yes"),OFFSET('Hygiene Data'!$G$6,0,10*ROW('Hygiene Data'!G5)),NA())</f>
        <v>#N/A</v>
      </c>
      <c r="BM11" s="108" t="e">
        <f ca="true">+IF(AND(ISNUMBER(OFFSET('Hygiene Data'!$G$8,0,10*ROW('Hygiene Data'!G5))),'Data Summary'!EB11="Yes"),OFFSET('Hygiene Data'!$G$8,0,10*ROW('Hygiene Data'!G5)),NA())</f>
        <v>#N/A</v>
      </c>
      <c r="BN11" s="108" t="e">
        <f ca="true">+IF(AND(ISNUMBER(OFFSET('Hygiene Data'!$G$10,0,10*ROW('Hygiene Data'!G5))),'Data Summary'!EC11="Yes"),OFFSET('Hygiene Data'!$G$10,0,10*ROW('Hygiene Data'!G5)),NA())</f>
        <v>#N/A</v>
      </c>
      <c r="BO11" s="108" t="e">
        <f ca="true">+IF(AND(ISNUMBER(OFFSET('Hygiene Data'!$H$6,0,10*ROW('Hygiene Data'!H5))),'Data Summary'!ED11="Yes"),OFFSET('Hygiene Data'!$H$6,0,10*ROW('Hygiene Data'!H5)),NA())</f>
        <v>#N/A</v>
      </c>
      <c r="BP11" s="108" t="e">
        <f ca="true">+IF(AND(ISNUMBER(OFFSET('Hygiene Data'!$H$8,0,10*ROW('Hygiene Data'!H5))),'Data Summary'!EE11="Yes"),OFFSET('Hygiene Data'!$H$8,0,10*ROW('Hygiene Data'!H5)),NA())</f>
        <v>#N/A</v>
      </c>
      <c r="BQ11" s="108" t="e">
        <f ca="true">+IF(AND(ISNUMBER(OFFSET('Hygiene Data'!$H$10,0,10*ROW('Hygiene Data'!H5))),'Data Summary'!EF11="Yes"),OFFSET('Hygiene Data'!$H$10,0,10*ROW('Hygiene Data'!H5)),NA())</f>
        <v>#N/A</v>
      </c>
    </row>
    <row r="12" x14ac:dyDescent="0.2">
      <c r="A12" s="56" t="e">
        <f ca="true">+IF(OFFSET('Water Data'!$B$1,0,10*ROW('Water Data'!B6))="",NA(),OFFSET('Water Data'!$B$1,0,10*ROW('Water Data'!B6)))</f>
        <v>#N/A</v>
      </c>
      <c r="B12" s="56" t="e">
        <f ca="true">+IF(OFFSET('Water Data'!$A$3,0,10*ROW('Water Data'!A6))="",NA(),OFFSET('Water Data'!$A$3,0,10*ROW('Water Data'!A6)))</f>
        <v>#N/A</v>
      </c>
      <c r="C12" s="56" t="e">
        <f ca="true">+IF(OFFSET('Water Data'!$C$3,0,10*ROW('Water Data'!C6))="",NA(),OFFSET('Water Data'!$C$3,0,10*ROW('Water Data'!C6)))</f>
        <v>#N/A</v>
      </c>
      <c r="D12" s="57" t="e">
        <f ca="true">+IF(AND(ISNUMBER(OFFSET('Water Data'!$C$5,0,10*ROW('Water Data'!C6))),'Data Summary'!BS12="Yes"),100-OFFSET('Water Data'!$C$5,0,10*ROW('Water Data'!C6)),NA())</f>
        <v>#N/A</v>
      </c>
      <c r="E12" s="57" t="e">
        <f ca="true">+IF(AND(ISNUMBER(OFFSET('Water Data'!$C$7,0,10*ROW('Water Data'!C6))),'Data Summary'!BT12="Yes"),OFFSET('Water Data'!$C$7,0,10*ROW('Water Data'!C6)),NA())</f>
        <v>#N/A</v>
      </c>
      <c r="F12" s="57" t="e">
        <f ca="true">+IF(AND(ISNUMBER(OFFSET('Water Data'!$C$10,0,10*ROW('Water Data'!C6))),'Data Summary'!BU12="Yes"),OFFSET('Water Data'!$C$10,0,10*ROW('Water Data'!C6)),NA())</f>
        <v>#N/A</v>
      </c>
      <c r="G12" s="57" t="e">
        <f ca="true">+IF(AND(ISNUMBER(OFFSET('Water Data'!$D$5,0,10*ROW('Water Data'!D6))),'Data Summary'!BV12="Yes"),100-OFFSET('Water Data'!$D$5,0,10*ROW('Water Data'!D6)),NA())</f>
        <v>#N/A</v>
      </c>
      <c r="H12" s="57" t="e">
        <f ca="true">+IF(AND(ISNUMBER(OFFSET('Water Data'!$D$7,0,10*ROW('Water Data'!D6))),'Data Summary'!BW12="Yes"),OFFSET('Water Data'!$D$7,0,10*ROW('Water Data'!D6)),NA())</f>
        <v>#N/A</v>
      </c>
      <c r="I12" s="57" t="e">
        <f ca="true">+IF(AND(ISNUMBER(OFFSET('Water Data'!$D$10,0,10*ROW('Water Data'!D6))),'Data Summary'!BX12="Yes"),OFFSET('Water Data'!$D$10,0,10*ROW('Water Data'!D6)),NA())</f>
        <v>#N/A</v>
      </c>
      <c r="J12" s="57" t="e">
        <f ca="true">+IF(AND(ISNUMBER(OFFSET('Water Data'!$E$5,0,10*ROW('Water Data'!E6))),'Data Summary'!BY12="Yes"),100-OFFSET('Water Data'!$E$5,0,10*ROW('Water Data'!E6)),NA())</f>
        <v>#N/A</v>
      </c>
      <c r="K12" s="57" t="e">
        <f ca="true">+IF(AND(ISNUMBER(OFFSET('Water Data'!$E$7,0,10*ROW('Water Data'!E6))),'Data Summary'!BZ12="Yes"),OFFSET('Water Data'!$E$7,0,10*ROW('Water Data'!E6)),NA())</f>
        <v>#N/A</v>
      </c>
      <c r="L12" s="57" t="e">
        <f ca="true">+IF(AND(ISNUMBER(OFFSET('Water Data'!$E$10,0,10*ROW('Water Data'!E6))),'Data Summary'!CA12="Yes"),OFFSET('Water Data'!$E$10,0,10*ROW('Water Data'!E6)),NA())</f>
        <v>#N/A</v>
      </c>
      <c r="M12" s="57" t="e">
        <f ca="true">+IF(AND(ISNUMBER(OFFSET('Water Data'!$F$5,0,10*ROW('Water Data'!F6))),'Data Summary'!CB12="Yes"),100-OFFSET('Water Data'!$F$5,0,10*ROW('Water Data'!F6)),NA())</f>
        <v>#N/A</v>
      </c>
      <c r="N12" s="57" t="e">
        <f ca="true">+IF(AND(ISNUMBER(OFFSET('Water Data'!$F$7,0,10*ROW('Water Data'!F6))),'Data Summary'!CC12="Yes"),OFFSET('Water Data'!$F$7,0,10*ROW('Water Data'!F6)),NA())</f>
        <v>#N/A</v>
      </c>
      <c r="O12" s="57" t="e">
        <f ca="true">+IF(AND(ISNUMBER(OFFSET('Water Data'!$F$10,0,10*ROW('Water Data'!F6))),'Data Summary'!CD12="Yes"),OFFSET('Water Data'!$F$10,0,10*ROW('Water Data'!F6)),NA())</f>
        <v>#N/A</v>
      </c>
      <c r="P12" s="57" t="e">
        <f ca="true">+IF(AND(ISNUMBER(OFFSET('Water Data'!$G$5,0,10*ROW('Water Data'!G6))),'Data Summary'!CE12="Yes"),100-OFFSET('Water Data'!$G$5,0,10*ROW('Water Data'!G6)),NA())</f>
        <v>#N/A</v>
      </c>
      <c r="Q12" s="57" t="e">
        <f ca="true">+IF(AND(ISNUMBER(OFFSET('Water Data'!$G$7,0,10*ROW('Water Data'!G6))),'Data Summary'!CF12="Yes"),OFFSET('Water Data'!$G$7,0,10*ROW('Water Data'!G6)),NA())</f>
        <v>#N/A</v>
      </c>
      <c r="R12" s="57" t="e">
        <f ca="true">+IF(AND(ISNUMBER(OFFSET('Water Data'!$G$10,0,10*ROW('Water Data'!G6))),'Data Summary'!CG12="Yes"),OFFSET('Water Data'!$G$10,0,10*ROW('Water Data'!G6)),NA())</f>
        <v>#N/A</v>
      </c>
      <c r="S12" s="57" t="e">
        <f ca="true">+IF(AND(ISNUMBER(OFFSET('Water Data'!$H$5,0,10*ROW('Water Data'!H6))),'Data Summary'!CH12="Yes"),100-OFFSET('Water Data'!$H$5,0,10*ROW('Water Data'!H6)),NA())</f>
        <v>#N/A</v>
      </c>
      <c r="T12" s="57" t="e">
        <f ca="true">+IF(AND(ISNUMBER(OFFSET('Water Data'!$H$7,0,10*ROW('Water Data'!H6))),'Data Summary'!CI12="Yes"),OFFSET('Water Data'!$H$7,0,10*ROW('Water Data'!H6)),NA())</f>
        <v>#N/A</v>
      </c>
      <c r="U12" s="57" t="e">
        <f ca="true">+IF(AND(ISNUMBER(OFFSET('Water Data'!$H$10,0,10*ROW('Water Data'!H6))),'Data Summary'!CJ12="Yes"),OFFSET('Water Data'!$H$10,0,10*ROW('Water Data'!H6)),NA())</f>
        <v>#N/A</v>
      </c>
      <c r="V12" s="103" t="e">
        <f ca="true">+IF(AND(ISNUMBER(OFFSET('Sanitation Data'!$C$5,0,10*ROW('Sanitation Data'!C6))),'Data Summary'!CK12="Yes"),100-OFFSET('Sanitation Data'!$C$5,0,10*ROW('Sanitation Data'!C6)),NA())</f>
        <v>#N/A</v>
      </c>
      <c r="W12" s="103" t="e">
        <f ca="true">+IF(AND(ISNUMBER(OFFSET('Sanitation Data'!$C$7,0,10*ROW('Sanitation Data'!C6))),'Data Summary'!CL12="Yes"),OFFSET('Sanitation Data'!$C$7,0,10*ROW('Sanitation Data'!C6)),NA())</f>
        <v>#N/A</v>
      </c>
      <c r="X12" s="103" t="e">
        <f ca="true">+IF(AND(ISNUMBER(OFFSET('Sanitation Data'!$C$11,0,10*ROW('Sanitation Data'!C6))),'Data Summary'!CM12="Yes"),OFFSET('Sanitation Data'!$C$11,0,10*ROW('Sanitation Data'!C6)),NA())</f>
        <v>#N/A</v>
      </c>
      <c r="Y12" s="103" t="e">
        <f ca="true">+IF(AND(ISNUMBER(OFFSET('Sanitation Data'!$C$12,0,10*ROW('Sanitation Data'!C6))),'Data Summary'!CN12="Yes"),OFFSET('Sanitation Data'!$C$12,0,10*ROW('Sanitation Data'!C6)),NA())</f>
        <v>#N/A</v>
      </c>
      <c r="Z12" s="103" t="e">
        <f ca="true">+IF(AND(ISNUMBER(OFFSET('Sanitation Data'!$C$13,0,10*ROW('Sanitation Data'!C6))),'Data Summary'!CO12="Yes"),OFFSET('Sanitation Data'!$C$13,0,10*ROW('Sanitation Data'!C6)),NA())</f>
        <v>#N/A</v>
      </c>
      <c r="AA12" s="103" t="e">
        <f ca="true">+IF(AND(ISNUMBER(OFFSET('Sanitation Data'!$D$5,0,10*ROW('Sanitation Data'!D6))),'Data Summary'!CP12="Yes"),100-OFFSET('Sanitation Data'!$D$5,0,10*ROW('Sanitation Data'!D6)),NA())</f>
        <v>#N/A</v>
      </c>
      <c r="AB12" s="103" t="e">
        <f ca="true">+IF(AND(ISNUMBER(OFFSET('Sanitation Data'!$D$7,0,10*ROW('Sanitation Data'!D6))),'Data Summary'!CQ12="Yes"),OFFSET('Sanitation Data'!$D$7,0,10*ROW('Sanitation Data'!D6)),NA())</f>
        <v>#N/A</v>
      </c>
      <c r="AC12" s="103" t="e">
        <f ca="true">+IF(AND(ISNUMBER(OFFSET('Sanitation Data'!$D$11,0,10*ROW('Sanitation Data'!D6))),'Data Summary'!CR12="Yes"),OFFSET('Sanitation Data'!$D$11,0,10*ROW('Sanitation Data'!D6)),NA())</f>
        <v>#N/A</v>
      </c>
      <c r="AD12" s="103" t="e">
        <f ca="true">+IF(AND(ISNUMBER(OFFSET('Sanitation Data'!$D$12,0,10*ROW('Sanitation Data'!D6))),'Data Summary'!CS12="Yes"),OFFSET('Sanitation Data'!$D$12,0,10*ROW('Sanitation Data'!D6)),NA())</f>
        <v>#N/A</v>
      </c>
      <c r="AE12" s="103" t="e">
        <f ca="true">+IF(AND(ISNUMBER(OFFSET('Sanitation Data'!$D$13,0,10*ROW('Sanitation Data'!D6))),'Data Summary'!CT12="Yes"),OFFSET('Sanitation Data'!$D$13,0,10*ROW('Sanitation Data'!D6)),NA())</f>
        <v>#N/A</v>
      </c>
      <c r="AF12" s="103" t="e">
        <f ca="true">+IF(AND(ISNUMBER(OFFSET('Sanitation Data'!$E$5,0,10*ROW('Sanitation Data'!E6))),'Data Summary'!CU12="Yes"),100-OFFSET('Sanitation Data'!$E$5,0,10*ROW('Sanitation Data'!E6)),NA())</f>
        <v>#N/A</v>
      </c>
      <c r="AG12" s="103" t="e">
        <f ca="true">+IF(AND(ISNUMBER(OFFSET('Sanitation Data'!$E$7,0,10*ROW('Sanitation Data'!E6))),'Data Summary'!CV12="Yes"),OFFSET('Sanitation Data'!$E$7,0,10*ROW('Sanitation Data'!E6)),NA())</f>
        <v>#N/A</v>
      </c>
      <c r="AH12" s="103" t="e">
        <f ca="true">+IF(AND(ISNUMBER(OFFSET('Sanitation Data'!$E$11,0,10*ROW('Sanitation Data'!E6))),'Data Summary'!CW12="Yes"),OFFSET('Sanitation Data'!$E$11,0,10*ROW('Sanitation Data'!E6)),NA())</f>
        <v>#N/A</v>
      </c>
      <c r="AI12" s="103" t="e">
        <f ca="true">+IF(AND(ISNUMBER(OFFSET('Sanitation Data'!$E$12,0,10*ROW('Sanitation Data'!E6))),'Data Summary'!CX12="Yes"),OFFSET('Sanitation Data'!$E$12,0,10*ROW('Sanitation Data'!E6)),NA())</f>
        <v>#N/A</v>
      </c>
      <c r="AJ12" s="103" t="e">
        <f ca="true">+IF(AND(ISNUMBER(OFFSET('Sanitation Data'!$E$13,0,10*ROW('Sanitation Data'!E6))),'Data Summary'!CY12="Yes"),OFFSET('Sanitation Data'!$E$13,0,10*ROW('Sanitation Data'!E6)),NA())</f>
        <v>#N/A</v>
      </c>
      <c r="AK12" s="103" t="e">
        <f ca="true">+IF(AND(ISNUMBER(OFFSET('Sanitation Data'!$F$5,0,10*ROW('Sanitation Data'!F6))),'Data Summary'!CZ12="Yes"),100-OFFSET('Sanitation Data'!$F$5,0,10*ROW('Sanitation Data'!F6)),NA())</f>
        <v>#N/A</v>
      </c>
      <c r="AL12" s="103" t="e">
        <f ca="true">+IF(AND(ISNUMBER(OFFSET('Sanitation Data'!$F$7,0,10*ROW('Sanitation Data'!F6))),'Data Summary'!DA12="Yes"),OFFSET('Sanitation Data'!$F$7,0,10*ROW('Sanitation Data'!F6)),NA())</f>
        <v>#N/A</v>
      </c>
      <c r="AM12" s="103" t="e">
        <f ca="true">+IF(AND(ISNUMBER(OFFSET('Sanitation Data'!$F$11,0,10*ROW('Sanitation Data'!F6))),'Data Summary'!DB12="Yes"),OFFSET('Sanitation Data'!$F$11,0,10*ROW('Sanitation Data'!F6)),NA())</f>
        <v>#N/A</v>
      </c>
      <c r="AN12" s="103" t="e">
        <f ca="true">+IF(AND(ISNUMBER(OFFSET('Sanitation Data'!$F$12,0,10*ROW('Sanitation Data'!F6))),'Data Summary'!DC12="Yes"),OFFSET('Sanitation Data'!$F$12,0,10*ROW('Sanitation Data'!F6)),NA())</f>
        <v>#N/A</v>
      </c>
      <c r="AO12" s="103" t="e">
        <f ca="true">+IF(AND(ISNUMBER(OFFSET('Sanitation Data'!$F$13,0,10*ROW('Sanitation Data'!F6))),'Data Summary'!DD12="Yes"),OFFSET('Sanitation Data'!$F$13,0,10*ROW('Sanitation Data'!F6)),NA())</f>
        <v>#N/A</v>
      </c>
      <c r="AP12" s="103" t="e">
        <f ca="true">+IF(AND(ISNUMBER(OFFSET('Sanitation Data'!$G$5,0,10*ROW('Sanitation Data'!G6))),'Data Summary'!DE12="Yes"),100-OFFSET('Sanitation Data'!$G$5,0,10*ROW('Sanitation Data'!G6)),NA())</f>
        <v>#N/A</v>
      </c>
      <c r="AQ12" s="103" t="e">
        <f ca="true">+IF(AND(ISNUMBER(OFFSET('Sanitation Data'!$G$7,0,10*ROW('Sanitation Data'!G6))),'Data Summary'!DF12="Yes"),OFFSET('Sanitation Data'!$G$7,0,10*ROW('Sanitation Data'!G6)),NA())</f>
        <v>#N/A</v>
      </c>
      <c r="AR12" s="103" t="e">
        <f ca="true">+IF(AND(ISNUMBER(OFFSET('Sanitation Data'!$G$11,0,10*ROW('Sanitation Data'!G6))),'Data Summary'!DG12="Yes"),OFFSET('Sanitation Data'!$G$11,0,10*ROW('Sanitation Data'!G6)),NA())</f>
        <v>#N/A</v>
      </c>
      <c r="AS12" s="103" t="e">
        <f ca="true">+IF(AND(ISNUMBER(OFFSET('Sanitation Data'!$G$12,0,10*ROW('Sanitation Data'!G6))),'Data Summary'!DH12="Yes"),OFFSET('Sanitation Data'!$G$12,0,10*ROW('Sanitation Data'!G6)),NA())</f>
        <v>#N/A</v>
      </c>
      <c r="AT12" s="103" t="e">
        <f ca="true">+IF(AND(ISNUMBER(OFFSET('Sanitation Data'!$G$13,0,10*ROW('Sanitation Data'!G6))),'Data Summary'!DI12="Yes"),OFFSET('Sanitation Data'!$G$13,0,10*ROW('Sanitation Data'!G6)),NA())</f>
        <v>#N/A</v>
      </c>
      <c r="AU12" s="103" t="e">
        <f ca="true">+IF(AND(ISNUMBER(OFFSET('Sanitation Data'!$H$5,0,10*ROW('Sanitation Data'!H6))),'Data Summary'!DJ12="Yes"),100-OFFSET('Sanitation Data'!$H$5,0,10*ROW('Sanitation Data'!H6)),NA())</f>
        <v>#N/A</v>
      </c>
      <c r="AV12" s="103" t="e">
        <f ca="true">+IF(AND(ISNUMBER(OFFSET('Sanitation Data'!$H$7,0,10*ROW('Sanitation Data'!H6))),'Data Summary'!DK12="Yes"),OFFSET('Sanitation Data'!$H$7,0,10*ROW('Sanitation Data'!H6)),NA())</f>
        <v>#N/A</v>
      </c>
      <c r="AW12" s="103" t="e">
        <f ca="true">+IF(AND(ISNUMBER(OFFSET('Sanitation Data'!$H$11,0,10*ROW('Sanitation Data'!H6))),'Data Summary'!DL12="Yes"),OFFSET('Sanitation Data'!$H$11,0,10*ROW('Sanitation Data'!H6)),NA())</f>
        <v>#N/A</v>
      </c>
      <c r="AX12" s="103" t="e">
        <f ca="true">+IF(AND(ISNUMBER(OFFSET('Sanitation Data'!$H$12,0,10*ROW('Sanitation Data'!H6))),'Data Summary'!DM12="Yes"),OFFSET('Sanitation Data'!$H$12,0,10*ROW('Sanitation Data'!H6)),NA())</f>
        <v>#N/A</v>
      </c>
      <c r="AY12" s="103" t="e">
        <f ca="true">+IF(AND(ISNUMBER(OFFSET('Sanitation Data'!$H$13,0,10*ROW('Sanitation Data'!H6))),'Data Summary'!DN12="Yes"),OFFSET('Sanitation Data'!$H$13,0,10*ROW('Sanitation Data'!H6)),NA())</f>
        <v>#N/A</v>
      </c>
      <c r="AZ12" s="108" t="e">
        <f ca="true">+IF(AND(ISNUMBER(OFFSET('Hygiene Data'!$C$6,0,10*ROW('Hygiene Data'!C6))),'Data Summary'!DO12="Yes"),OFFSET('Hygiene Data'!$C$6,0,10*ROW('Hygiene Data'!C6)),NA())</f>
        <v>#N/A</v>
      </c>
      <c r="BA12" s="108" t="e">
        <f ca="true">+IF(AND(ISNUMBER(OFFSET('Hygiene Data'!$C$8,0,10*ROW('Hygiene Data'!C6))),'Data Summary'!DP12="Yes"),OFFSET('Hygiene Data'!$C$8,0,10*ROW('Hygiene Data'!C6)),NA())</f>
        <v>#N/A</v>
      </c>
      <c r="BB12" s="108" t="e">
        <f ca="true">+IF(AND(ISNUMBER(OFFSET('Hygiene Data'!$C$10,0,10*ROW('Hygiene Data'!C6))),'Data Summary'!DQ12="Yes"),OFFSET('Hygiene Data'!$C$10,0,10*ROW('Hygiene Data'!C6)),NA())</f>
        <v>#N/A</v>
      </c>
      <c r="BC12" s="108" t="e">
        <f ca="true">+IF(AND(ISNUMBER(OFFSET('Hygiene Data'!$D$6,0,10*ROW('Hygiene Data'!D6))),'Data Summary'!DR12="Yes"),OFFSET('Hygiene Data'!$D$6,0,10*ROW('Hygiene Data'!D6)),NA())</f>
        <v>#N/A</v>
      </c>
      <c r="BD12" s="108" t="e">
        <f ca="true">+IF(AND(ISNUMBER(OFFSET('Hygiene Data'!$D$8,0,10*ROW('Hygiene Data'!D6))),'Data Summary'!DS12="Yes"),OFFSET('Hygiene Data'!$D$8,0,10*ROW('Hygiene Data'!D6)),NA())</f>
        <v>#N/A</v>
      </c>
      <c r="BE12" s="108" t="e">
        <f ca="true">+IF(AND(ISNUMBER(OFFSET('Hygiene Data'!$D$10,0,10*ROW('Hygiene Data'!D6))),'Data Summary'!DT12="Yes"),OFFSET('Hygiene Data'!$D$10,0,10*ROW('Hygiene Data'!D6)),NA())</f>
        <v>#N/A</v>
      </c>
      <c r="BF12" s="108" t="e">
        <f ca="true">+IF(AND(ISNUMBER(OFFSET('Hygiene Data'!$E$6,0,10*ROW('Hygiene Data'!E6))),'Data Summary'!DU12="Yes"),OFFSET('Hygiene Data'!$E$6,0,10*ROW('Hygiene Data'!E6)),NA())</f>
        <v>#N/A</v>
      </c>
      <c r="BG12" s="108" t="e">
        <f ca="true">+IF(AND(ISNUMBER(OFFSET('Hygiene Data'!$E$8,0,10*ROW('Hygiene Data'!E6))),'Data Summary'!DV12="Yes"),OFFSET('Hygiene Data'!$E$8,0,10*ROW('Hygiene Data'!E6)),NA())</f>
        <v>#N/A</v>
      </c>
      <c r="BH12" s="108" t="e">
        <f ca="true">+IF(AND(ISNUMBER(OFFSET('Hygiene Data'!$E$10,0,10*ROW('Hygiene Data'!E6))),'Data Summary'!DW12="Yes"),OFFSET('Hygiene Data'!$E$10,0,10*ROW('Hygiene Data'!E6)),NA())</f>
        <v>#N/A</v>
      </c>
      <c r="BI12" s="108" t="e">
        <f ca="true">+IF(AND(ISNUMBER(OFFSET('Hygiene Data'!$F$6,0,10*ROW('Hygiene Data'!F6))),'Data Summary'!DX12="Yes"),OFFSET('Hygiene Data'!$F$6,0,10*ROW('Hygiene Data'!F6)),NA())</f>
        <v>#N/A</v>
      </c>
      <c r="BJ12" s="108" t="e">
        <f ca="true">+IF(AND(ISNUMBER(OFFSET('Hygiene Data'!$F$8,0,10*ROW('Hygiene Data'!F6))),'Data Summary'!DY12="Yes"),OFFSET('Hygiene Data'!$F$8,0,10*ROW('Hygiene Data'!F6)),NA())</f>
        <v>#N/A</v>
      </c>
      <c r="BK12" s="108" t="e">
        <f ca="true">+IF(AND(ISNUMBER(OFFSET('Hygiene Data'!$F$10,0,10*ROW('Hygiene Data'!F6))),'Data Summary'!DZ12="Yes"),OFFSET('Hygiene Data'!$F$10,0,10*ROW('Hygiene Data'!F6)),NA())</f>
        <v>#N/A</v>
      </c>
      <c r="BL12" s="108" t="e">
        <f ca="true">+IF(AND(ISNUMBER(OFFSET('Hygiene Data'!$G$6,0,10*ROW('Hygiene Data'!G6))),'Data Summary'!EA12="Yes"),OFFSET('Hygiene Data'!$G$6,0,10*ROW('Hygiene Data'!G6)),NA())</f>
        <v>#N/A</v>
      </c>
      <c r="BM12" s="108" t="e">
        <f ca="true">+IF(AND(ISNUMBER(OFFSET('Hygiene Data'!$G$8,0,10*ROW('Hygiene Data'!G6))),'Data Summary'!EB12="Yes"),OFFSET('Hygiene Data'!$G$8,0,10*ROW('Hygiene Data'!G6)),NA())</f>
        <v>#N/A</v>
      </c>
      <c r="BN12" s="108" t="e">
        <f ca="true">+IF(AND(ISNUMBER(OFFSET('Hygiene Data'!$G$10,0,10*ROW('Hygiene Data'!G6))),'Data Summary'!EC12="Yes"),OFFSET('Hygiene Data'!$G$10,0,10*ROW('Hygiene Data'!G6)),NA())</f>
        <v>#N/A</v>
      </c>
      <c r="BO12" s="108" t="e">
        <f ca="true">+IF(AND(ISNUMBER(OFFSET('Hygiene Data'!$H$6,0,10*ROW('Hygiene Data'!H6))),'Data Summary'!ED12="Yes"),OFFSET('Hygiene Data'!$H$6,0,10*ROW('Hygiene Data'!H6)),NA())</f>
        <v>#N/A</v>
      </c>
      <c r="BP12" s="108" t="e">
        <f ca="true">+IF(AND(ISNUMBER(OFFSET('Hygiene Data'!$H$8,0,10*ROW('Hygiene Data'!H6))),'Data Summary'!EE12="Yes"),OFFSET('Hygiene Data'!$H$8,0,10*ROW('Hygiene Data'!H6)),NA())</f>
        <v>#N/A</v>
      </c>
      <c r="BQ12" s="108" t="e">
        <f ca="true">+IF(AND(ISNUMBER(OFFSET('Hygiene Data'!$H$10,0,10*ROW('Hygiene Data'!H6))),'Data Summary'!EF12="Yes"),OFFSET('Hygiene Data'!$H$10,0,10*ROW('Hygiene Data'!H6)),NA())</f>
        <v>#N/A</v>
      </c>
    </row>
    <row r="13" x14ac:dyDescent="0.2">
      <c r="A13" s="56" t="e">
        <f ca="true">+IF(OFFSET('Water Data'!$B$1,0,10*ROW('Water Data'!B7))="",NA(),OFFSET('Water Data'!$B$1,0,10*ROW('Water Data'!B7)))</f>
        <v>#N/A</v>
      </c>
      <c r="B13" s="56" t="e">
        <f ca="true">+IF(OFFSET('Water Data'!$A$3,0,10*ROW('Water Data'!A7))="",NA(),OFFSET('Water Data'!$A$3,0,10*ROW('Water Data'!A7)))</f>
        <v>#N/A</v>
      </c>
      <c r="C13" s="56" t="e">
        <f ca="true">+IF(OFFSET('Water Data'!$C$3,0,10*ROW('Water Data'!C7))="",NA(),OFFSET('Water Data'!$C$3,0,10*ROW('Water Data'!C7)))</f>
        <v>#N/A</v>
      </c>
      <c r="D13" s="57" t="e">
        <f ca="true">+IF(AND(ISNUMBER(OFFSET('Water Data'!$C$5,0,10*ROW('Water Data'!C7))),'Data Summary'!BS13="Yes"),100-OFFSET('Water Data'!$C$5,0,10*ROW('Water Data'!C7)),NA())</f>
        <v>#N/A</v>
      </c>
      <c r="E13" s="57" t="e">
        <f ca="true">+IF(AND(ISNUMBER(OFFSET('Water Data'!$C$7,0,10*ROW('Water Data'!C7))),'Data Summary'!BT13="Yes"),OFFSET('Water Data'!$C$7,0,10*ROW('Water Data'!C7)),NA())</f>
        <v>#N/A</v>
      </c>
      <c r="F13" s="57" t="e">
        <f ca="true">+IF(AND(ISNUMBER(OFFSET('Water Data'!$C$10,0,10*ROW('Water Data'!C7))),'Data Summary'!BU13="Yes"),OFFSET('Water Data'!$C$10,0,10*ROW('Water Data'!C7)),NA())</f>
        <v>#N/A</v>
      </c>
      <c r="G13" s="57" t="e">
        <f ca="true">+IF(AND(ISNUMBER(OFFSET('Water Data'!$D$5,0,10*ROW('Water Data'!D7))),'Data Summary'!BV13="Yes"),100-OFFSET('Water Data'!$D$5,0,10*ROW('Water Data'!D7)),NA())</f>
        <v>#N/A</v>
      </c>
      <c r="H13" s="57" t="e">
        <f ca="true">+IF(AND(ISNUMBER(OFFSET('Water Data'!$D$7,0,10*ROW('Water Data'!D7))),'Data Summary'!BW13="Yes"),OFFSET('Water Data'!$D$7,0,10*ROW('Water Data'!D7)),NA())</f>
        <v>#N/A</v>
      </c>
      <c r="I13" s="57" t="e">
        <f ca="true">+IF(AND(ISNUMBER(OFFSET('Water Data'!$D$10,0,10*ROW('Water Data'!D7))),'Data Summary'!BX13="Yes"),OFFSET('Water Data'!$D$10,0,10*ROW('Water Data'!D7)),NA())</f>
        <v>#N/A</v>
      </c>
      <c r="J13" s="57" t="e">
        <f ca="true">+IF(AND(ISNUMBER(OFFSET('Water Data'!$E$5,0,10*ROW('Water Data'!E7))),'Data Summary'!BY13="Yes"),100-OFFSET('Water Data'!$E$5,0,10*ROW('Water Data'!E7)),NA())</f>
        <v>#N/A</v>
      </c>
      <c r="K13" s="57" t="e">
        <f ca="true">+IF(AND(ISNUMBER(OFFSET('Water Data'!$E$7,0,10*ROW('Water Data'!E7))),'Data Summary'!BZ13="Yes"),OFFSET('Water Data'!$E$7,0,10*ROW('Water Data'!E7)),NA())</f>
        <v>#N/A</v>
      </c>
      <c r="L13" s="57" t="e">
        <f ca="true">+IF(AND(ISNUMBER(OFFSET('Water Data'!$E$10,0,10*ROW('Water Data'!E7))),'Data Summary'!CA13="Yes"),OFFSET('Water Data'!$E$10,0,10*ROW('Water Data'!E7)),NA())</f>
        <v>#N/A</v>
      </c>
      <c r="M13" s="57" t="e">
        <f ca="true">+IF(AND(ISNUMBER(OFFSET('Water Data'!$F$5,0,10*ROW('Water Data'!F7))),'Data Summary'!CB13="Yes"),100-OFFSET('Water Data'!$F$5,0,10*ROW('Water Data'!F7)),NA())</f>
        <v>#N/A</v>
      </c>
      <c r="N13" s="57" t="e">
        <f ca="true">+IF(AND(ISNUMBER(OFFSET('Water Data'!$F$7,0,10*ROW('Water Data'!F7))),'Data Summary'!CC13="Yes"),OFFSET('Water Data'!$F$7,0,10*ROW('Water Data'!F7)),NA())</f>
        <v>#N/A</v>
      </c>
      <c r="O13" s="57" t="e">
        <f ca="true">+IF(AND(ISNUMBER(OFFSET('Water Data'!$F$10,0,10*ROW('Water Data'!F7))),'Data Summary'!CD13="Yes"),OFFSET('Water Data'!$F$10,0,10*ROW('Water Data'!F7)),NA())</f>
        <v>#N/A</v>
      </c>
      <c r="P13" s="57" t="e">
        <f ca="true">+IF(AND(ISNUMBER(OFFSET('Water Data'!$G$5,0,10*ROW('Water Data'!G7))),'Data Summary'!CE13="Yes"),100-OFFSET('Water Data'!$G$5,0,10*ROW('Water Data'!G7)),NA())</f>
        <v>#N/A</v>
      </c>
      <c r="Q13" s="57" t="e">
        <f ca="true">+IF(AND(ISNUMBER(OFFSET('Water Data'!$G$7,0,10*ROW('Water Data'!G7))),'Data Summary'!CF13="Yes"),OFFSET('Water Data'!$G$7,0,10*ROW('Water Data'!G7)),NA())</f>
        <v>#N/A</v>
      </c>
      <c r="R13" s="57" t="e">
        <f ca="true">+IF(AND(ISNUMBER(OFFSET('Water Data'!$G$10,0,10*ROW('Water Data'!G7))),'Data Summary'!CG13="Yes"),OFFSET('Water Data'!$G$10,0,10*ROW('Water Data'!G7)),NA())</f>
        <v>#N/A</v>
      </c>
      <c r="S13" s="57" t="e">
        <f ca="true">+IF(AND(ISNUMBER(OFFSET('Water Data'!$H$5,0,10*ROW('Water Data'!H7))),'Data Summary'!CH13="Yes"),100-OFFSET('Water Data'!$H$5,0,10*ROW('Water Data'!H7)),NA())</f>
        <v>#N/A</v>
      </c>
      <c r="T13" s="57" t="e">
        <f ca="true">+IF(AND(ISNUMBER(OFFSET('Water Data'!$H$7,0,10*ROW('Water Data'!H7))),'Data Summary'!CI13="Yes"),OFFSET('Water Data'!$H$7,0,10*ROW('Water Data'!H7)),NA())</f>
        <v>#N/A</v>
      </c>
      <c r="U13" s="57" t="e">
        <f ca="true">+IF(AND(ISNUMBER(OFFSET('Water Data'!$H$10,0,10*ROW('Water Data'!H7))),'Data Summary'!CJ13="Yes"),OFFSET('Water Data'!$H$10,0,10*ROW('Water Data'!H7)),NA())</f>
        <v>#N/A</v>
      </c>
      <c r="V13" s="103" t="e">
        <f ca="true">+IF(AND(ISNUMBER(OFFSET('Sanitation Data'!$C$5,0,10*ROW('Sanitation Data'!C7))),'Data Summary'!CK13="Yes"),100-OFFSET('Sanitation Data'!$C$5,0,10*ROW('Sanitation Data'!C7)),NA())</f>
        <v>#N/A</v>
      </c>
      <c r="W13" s="103" t="e">
        <f ca="true">+IF(AND(ISNUMBER(OFFSET('Sanitation Data'!$C$7,0,10*ROW('Sanitation Data'!C7))),'Data Summary'!CL13="Yes"),OFFSET('Sanitation Data'!$C$7,0,10*ROW('Sanitation Data'!C7)),NA())</f>
        <v>#N/A</v>
      </c>
      <c r="X13" s="103" t="e">
        <f ca="true">+IF(AND(ISNUMBER(OFFSET('Sanitation Data'!$C$11,0,10*ROW('Sanitation Data'!C7))),'Data Summary'!CM13="Yes"),OFFSET('Sanitation Data'!$C$11,0,10*ROW('Sanitation Data'!C7)),NA())</f>
        <v>#N/A</v>
      </c>
      <c r="Y13" s="103" t="e">
        <f ca="true">+IF(AND(ISNUMBER(OFFSET('Sanitation Data'!$C$12,0,10*ROW('Sanitation Data'!C7))),'Data Summary'!CN13="Yes"),OFFSET('Sanitation Data'!$C$12,0,10*ROW('Sanitation Data'!C7)),NA())</f>
        <v>#N/A</v>
      </c>
      <c r="Z13" s="103" t="e">
        <f ca="true">+IF(AND(ISNUMBER(OFFSET('Sanitation Data'!$C$13,0,10*ROW('Sanitation Data'!C7))),'Data Summary'!CO13="Yes"),OFFSET('Sanitation Data'!$C$13,0,10*ROW('Sanitation Data'!C7)),NA())</f>
        <v>#N/A</v>
      </c>
      <c r="AA13" s="103" t="e">
        <f ca="true">+IF(AND(ISNUMBER(OFFSET('Sanitation Data'!$D$5,0,10*ROW('Sanitation Data'!D7))),'Data Summary'!CP13="Yes"),100-OFFSET('Sanitation Data'!$D$5,0,10*ROW('Sanitation Data'!D7)),NA())</f>
        <v>#N/A</v>
      </c>
      <c r="AB13" s="103" t="e">
        <f ca="true">+IF(AND(ISNUMBER(OFFSET('Sanitation Data'!$D$7,0,10*ROW('Sanitation Data'!D7))),'Data Summary'!CQ13="Yes"),OFFSET('Sanitation Data'!$D$7,0,10*ROW('Sanitation Data'!D7)),NA())</f>
        <v>#N/A</v>
      </c>
      <c r="AC13" s="103" t="e">
        <f ca="true">+IF(AND(ISNUMBER(OFFSET('Sanitation Data'!$D$11,0,10*ROW('Sanitation Data'!D7))),'Data Summary'!CR13="Yes"),OFFSET('Sanitation Data'!$D$11,0,10*ROW('Sanitation Data'!D7)),NA())</f>
        <v>#N/A</v>
      </c>
      <c r="AD13" s="103" t="e">
        <f ca="true">+IF(AND(ISNUMBER(OFFSET('Sanitation Data'!$D$12,0,10*ROW('Sanitation Data'!D7))),'Data Summary'!CS13="Yes"),OFFSET('Sanitation Data'!$D$12,0,10*ROW('Sanitation Data'!D7)),NA())</f>
        <v>#N/A</v>
      </c>
      <c r="AE13" s="103" t="e">
        <f ca="true">+IF(AND(ISNUMBER(OFFSET('Sanitation Data'!$D$13,0,10*ROW('Sanitation Data'!D7))),'Data Summary'!CT13="Yes"),OFFSET('Sanitation Data'!$D$13,0,10*ROW('Sanitation Data'!D7)),NA())</f>
        <v>#N/A</v>
      </c>
      <c r="AF13" s="103" t="e">
        <f ca="true">+IF(AND(ISNUMBER(OFFSET('Sanitation Data'!$E$5,0,10*ROW('Sanitation Data'!E7))),'Data Summary'!CU13="Yes"),100-OFFSET('Sanitation Data'!$E$5,0,10*ROW('Sanitation Data'!E7)),NA())</f>
        <v>#N/A</v>
      </c>
      <c r="AG13" s="103" t="e">
        <f ca="true">+IF(AND(ISNUMBER(OFFSET('Sanitation Data'!$E$7,0,10*ROW('Sanitation Data'!E7))),'Data Summary'!CV13="Yes"),OFFSET('Sanitation Data'!$E$7,0,10*ROW('Sanitation Data'!E7)),NA())</f>
        <v>#N/A</v>
      </c>
      <c r="AH13" s="103" t="e">
        <f ca="true">+IF(AND(ISNUMBER(OFFSET('Sanitation Data'!$E$11,0,10*ROW('Sanitation Data'!E7))),'Data Summary'!CW13="Yes"),OFFSET('Sanitation Data'!$E$11,0,10*ROW('Sanitation Data'!E7)),NA())</f>
        <v>#N/A</v>
      </c>
      <c r="AI13" s="103" t="e">
        <f ca="true">+IF(AND(ISNUMBER(OFFSET('Sanitation Data'!$E$12,0,10*ROW('Sanitation Data'!E7))),'Data Summary'!CX13="Yes"),OFFSET('Sanitation Data'!$E$12,0,10*ROW('Sanitation Data'!E7)),NA())</f>
        <v>#N/A</v>
      </c>
      <c r="AJ13" s="103" t="e">
        <f ca="true">+IF(AND(ISNUMBER(OFFSET('Sanitation Data'!$E$13,0,10*ROW('Sanitation Data'!E7))),'Data Summary'!CY13="Yes"),OFFSET('Sanitation Data'!$E$13,0,10*ROW('Sanitation Data'!E7)),NA())</f>
        <v>#N/A</v>
      </c>
      <c r="AK13" s="103" t="e">
        <f ca="true">+IF(AND(ISNUMBER(OFFSET('Sanitation Data'!$F$5,0,10*ROW('Sanitation Data'!F7))),'Data Summary'!CZ13="Yes"),100-OFFSET('Sanitation Data'!$F$5,0,10*ROW('Sanitation Data'!F7)),NA())</f>
        <v>#N/A</v>
      </c>
      <c r="AL13" s="103" t="e">
        <f ca="true">+IF(AND(ISNUMBER(OFFSET('Sanitation Data'!$F$7,0,10*ROW('Sanitation Data'!F7))),'Data Summary'!DA13="Yes"),OFFSET('Sanitation Data'!$F$7,0,10*ROW('Sanitation Data'!F7)),NA())</f>
        <v>#N/A</v>
      </c>
      <c r="AM13" s="103" t="e">
        <f ca="true">+IF(AND(ISNUMBER(OFFSET('Sanitation Data'!$F$11,0,10*ROW('Sanitation Data'!F7))),'Data Summary'!DB13="Yes"),OFFSET('Sanitation Data'!$F$11,0,10*ROW('Sanitation Data'!F7)),NA())</f>
        <v>#N/A</v>
      </c>
      <c r="AN13" s="103" t="e">
        <f ca="true">+IF(AND(ISNUMBER(OFFSET('Sanitation Data'!$F$12,0,10*ROW('Sanitation Data'!F7))),'Data Summary'!DC13="Yes"),OFFSET('Sanitation Data'!$F$12,0,10*ROW('Sanitation Data'!F7)),NA())</f>
        <v>#N/A</v>
      </c>
      <c r="AO13" s="103" t="e">
        <f ca="true">+IF(AND(ISNUMBER(OFFSET('Sanitation Data'!$F$13,0,10*ROW('Sanitation Data'!F7))),'Data Summary'!DD13="Yes"),OFFSET('Sanitation Data'!$F$13,0,10*ROW('Sanitation Data'!F7)),NA())</f>
        <v>#N/A</v>
      </c>
      <c r="AP13" s="103" t="e">
        <f ca="true">+IF(AND(ISNUMBER(OFFSET('Sanitation Data'!$G$5,0,10*ROW('Sanitation Data'!G7))),'Data Summary'!DE13="Yes"),100-OFFSET('Sanitation Data'!$G$5,0,10*ROW('Sanitation Data'!G7)),NA())</f>
        <v>#N/A</v>
      </c>
      <c r="AQ13" s="103" t="e">
        <f ca="true">+IF(AND(ISNUMBER(OFFSET('Sanitation Data'!$G$7,0,10*ROW('Sanitation Data'!G7))),'Data Summary'!DF13="Yes"),OFFSET('Sanitation Data'!$G$7,0,10*ROW('Sanitation Data'!G7)),NA())</f>
        <v>#N/A</v>
      </c>
      <c r="AR13" s="103" t="e">
        <f ca="true">+IF(AND(ISNUMBER(OFFSET('Sanitation Data'!$G$11,0,10*ROW('Sanitation Data'!G7))),'Data Summary'!DG13="Yes"),OFFSET('Sanitation Data'!$G$11,0,10*ROW('Sanitation Data'!G7)),NA())</f>
        <v>#N/A</v>
      </c>
      <c r="AS13" s="103" t="e">
        <f ca="true">+IF(AND(ISNUMBER(OFFSET('Sanitation Data'!$G$12,0,10*ROW('Sanitation Data'!G7))),'Data Summary'!DH13="Yes"),OFFSET('Sanitation Data'!$G$12,0,10*ROW('Sanitation Data'!G7)),NA())</f>
        <v>#N/A</v>
      </c>
      <c r="AT13" s="103" t="e">
        <f ca="true">+IF(AND(ISNUMBER(OFFSET('Sanitation Data'!$G$13,0,10*ROW('Sanitation Data'!G7))),'Data Summary'!DI13="Yes"),OFFSET('Sanitation Data'!$G$13,0,10*ROW('Sanitation Data'!G7)),NA())</f>
        <v>#N/A</v>
      </c>
      <c r="AU13" s="103" t="e">
        <f ca="true">+IF(AND(ISNUMBER(OFFSET('Sanitation Data'!$H$5,0,10*ROW('Sanitation Data'!H7))),'Data Summary'!DJ13="Yes"),100-OFFSET('Sanitation Data'!$H$5,0,10*ROW('Sanitation Data'!H7)),NA())</f>
        <v>#N/A</v>
      </c>
      <c r="AV13" s="103" t="e">
        <f ca="true">+IF(AND(ISNUMBER(OFFSET('Sanitation Data'!$H$7,0,10*ROW('Sanitation Data'!H7))),'Data Summary'!DK13="Yes"),OFFSET('Sanitation Data'!$H$7,0,10*ROW('Sanitation Data'!H7)),NA())</f>
        <v>#N/A</v>
      </c>
      <c r="AW13" s="103" t="e">
        <f ca="true">+IF(AND(ISNUMBER(OFFSET('Sanitation Data'!$H$11,0,10*ROW('Sanitation Data'!H7))),'Data Summary'!DL13="Yes"),OFFSET('Sanitation Data'!$H$11,0,10*ROW('Sanitation Data'!H7)),NA())</f>
        <v>#N/A</v>
      </c>
      <c r="AX13" s="103" t="e">
        <f ca="true">+IF(AND(ISNUMBER(OFFSET('Sanitation Data'!$H$12,0,10*ROW('Sanitation Data'!H7))),'Data Summary'!DM13="Yes"),OFFSET('Sanitation Data'!$H$12,0,10*ROW('Sanitation Data'!H7)),NA())</f>
        <v>#N/A</v>
      </c>
      <c r="AY13" s="103" t="e">
        <f ca="true">+IF(AND(ISNUMBER(OFFSET('Sanitation Data'!$H$13,0,10*ROW('Sanitation Data'!H7))),'Data Summary'!DN13="Yes"),OFFSET('Sanitation Data'!$H$13,0,10*ROW('Sanitation Data'!H7)),NA())</f>
        <v>#N/A</v>
      </c>
      <c r="AZ13" s="108" t="e">
        <f ca="true">+IF(AND(ISNUMBER(OFFSET('Hygiene Data'!$C$6,0,10*ROW('Hygiene Data'!C7))),'Data Summary'!DO13="Yes"),OFFSET('Hygiene Data'!$C$6,0,10*ROW('Hygiene Data'!C7)),NA())</f>
        <v>#N/A</v>
      </c>
      <c r="BA13" s="108" t="e">
        <f ca="true">+IF(AND(ISNUMBER(OFFSET('Hygiene Data'!$C$8,0,10*ROW('Hygiene Data'!C7))),'Data Summary'!DP13="Yes"),OFFSET('Hygiene Data'!$C$8,0,10*ROW('Hygiene Data'!C7)),NA())</f>
        <v>#N/A</v>
      </c>
      <c r="BB13" s="108" t="e">
        <f ca="true">+IF(AND(ISNUMBER(OFFSET('Hygiene Data'!$C$10,0,10*ROW('Hygiene Data'!C7))),'Data Summary'!DQ13="Yes"),OFFSET('Hygiene Data'!$C$10,0,10*ROW('Hygiene Data'!C7)),NA())</f>
        <v>#N/A</v>
      </c>
      <c r="BC13" s="108" t="e">
        <f ca="true">+IF(AND(ISNUMBER(OFFSET('Hygiene Data'!$D$6,0,10*ROW('Hygiene Data'!D7))),'Data Summary'!DR13="Yes"),OFFSET('Hygiene Data'!$D$6,0,10*ROW('Hygiene Data'!D7)),NA())</f>
        <v>#N/A</v>
      </c>
      <c r="BD13" s="108" t="e">
        <f ca="true">+IF(AND(ISNUMBER(OFFSET('Hygiene Data'!$D$8,0,10*ROW('Hygiene Data'!D7))),'Data Summary'!DS13="Yes"),OFFSET('Hygiene Data'!$D$8,0,10*ROW('Hygiene Data'!D7)),NA())</f>
        <v>#N/A</v>
      </c>
      <c r="BE13" s="108" t="e">
        <f ca="true">+IF(AND(ISNUMBER(OFFSET('Hygiene Data'!$D$10,0,10*ROW('Hygiene Data'!D7))),'Data Summary'!DT13="Yes"),OFFSET('Hygiene Data'!$D$10,0,10*ROW('Hygiene Data'!D7)),NA())</f>
        <v>#N/A</v>
      </c>
      <c r="BF13" s="108" t="e">
        <f ca="true">+IF(AND(ISNUMBER(OFFSET('Hygiene Data'!$E$6,0,10*ROW('Hygiene Data'!E7))),'Data Summary'!DU13="Yes"),OFFSET('Hygiene Data'!$E$6,0,10*ROW('Hygiene Data'!E7)),NA())</f>
        <v>#N/A</v>
      </c>
      <c r="BG13" s="108" t="e">
        <f ca="true">+IF(AND(ISNUMBER(OFFSET('Hygiene Data'!$E$8,0,10*ROW('Hygiene Data'!E7))),'Data Summary'!DV13="Yes"),OFFSET('Hygiene Data'!$E$8,0,10*ROW('Hygiene Data'!E7)),NA())</f>
        <v>#N/A</v>
      </c>
      <c r="BH13" s="108" t="e">
        <f ca="true">+IF(AND(ISNUMBER(OFFSET('Hygiene Data'!$E$10,0,10*ROW('Hygiene Data'!E7))),'Data Summary'!DW13="Yes"),OFFSET('Hygiene Data'!$E$10,0,10*ROW('Hygiene Data'!E7)),NA())</f>
        <v>#N/A</v>
      </c>
      <c r="BI13" s="108" t="e">
        <f ca="true">+IF(AND(ISNUMBER(OFFSET('Hygiene Data'!$F$6,0,10*ROW('Hygiene Data'!F7))),'Data Summary'!DX13="Yes"),OFFSET('Hygiene Data'!$F$6,0,10*ROW('Hygiene Data'!F7)),NA())</f>
        <v>#N/A</v>
      </c>
      <c r="BJ13" s="108" t="e">
        <f ca="true">+IF(AND(ISNUMBER(OFFSET('Hygiene Data'!$F$8,0,10*ROW('Hygiene Data'!F7))),'Data Summary'!DY13="Yes"),OFFSET('Hygiene Data'!$F$8,0,10*ROW('Hygiene Data'!F7)),NA())</f>
        <v>#N/A</v>
      </c>
      <c r="BK13" s="108" t="e">
        <f ca="true">+IF(AND(ISNUMBER(OFFSET('Hygiene Data'!$F$10,0,10*ROW('Hygiene Data'!F7))),'Data Summary'!DZ13="Yes"),OFFSET('Hygiene Data'!$F$10,0,10*ROW('Hygiene Data'!F7)),NA())</f>
        <v>#N/A</v>
      </c>
      <c r="BL13" s="108" t="e">
        <f ca="true">+IF(AND(ISNUMBER(OFFSET('Hygiene Data'!$G$6,0,10*ROW('Hygiene Data'!G7))),'Data Summary'!EA13="Yes"),OFFSET('Hygiene Data'!$G$6,0,10*ROW('Hygiene Data'!G7)),NA())</f>
        <v>#N/A</v>
      </c>
      <c r="BM13" s="108" t="e">
        <f ca="true">+IF(AND(ISNUMBER(OFFSET('Hygiene Data'!$G$8,0,10*ROW('Hygiene Data'!G7))),'Data Summary'!EB13="Yes"),OFFSET('Hygiene Data'!$G$8,0,10*ROW('Hygiene Data'!G7)),NA())</f>
        <v>#N/A</v>
      </c>
      <c r="BN13" s="108" t="e">
        <f ca="true">+IF(AND(ISNUMBER(OFFSET('Hygiene Data'!$G$10,0,10*ROW('Hygiene Data'!G7))),'Data Summary'!EC13="Yes"),OFFSET('Hygiene Data'!$G$10,0,10*ROW('Hygiene Data'!G7)),NA())</f>
        <v>#N/A</v>
      </c>
      <c r="BO13" s="108" t="e">
        <f ca="true">+IF(AND(ISNUMBER(OFFSET('Hygiene Data'!$H$6,0,10*ROW('Hygiene Data'!H7))),'Data Summary'!ED13="Yes"),OFFSET('Hygiene Data'!$H$6,0,10*ROW('Hygiene Data'!H7)),NA())</f>
        <v>#N/A</v>
      </c>
      <c r="BP13" s="108" t="e">
        <f ca="true">+IF(AND(ISNUMBER(OFFSET('Hygiene Data'!$H$8,0,10*ROW('Hygiene Data'!H7))),'Data Summary'!EE13="Yes"),OFFSET('Hygiene Data'!$H$8,0,10*ROW('Hygiene Data'!H7)),NA())</f>
        <v>#N/A</v>
      </c>
      <c r="BQ13" s="108" t="e">
        <f ca="true">+IF(AND(ISNUMBER(OFFSET('Hygiene Data'!$H$10,0,10*ROW('Hygiene Data'!H7))),'Data Summary'!EF13="Yes"),OFFSET('Hygiene Data'!$H$10,0,10*ROW('Hygiene Data'!H7)),NA())</f>
        <v>#N/A</v>
      </c>
    </row>
    <row r="14" x14ac:dyDescent="0.2">
      <c r="A14" s="56" t="e">
        <f ca="true">+IF(OFFSET('Water Data'!$B$1,0,10*ROW('Water Data'!B8))="",NA(),OFFSET('Water Data'!$B$1,0,10*ROW('Water Data'!B8)))</f>
        <v>#N/A</v>
      </c>
      <c r="B14" s="56" t="e">
        <f ca="true">+IF(OFFSET('Water Data'!$A$3,0,10*ROW('Water Data'!A8))="",NA(),OFFSET('Water Data'!$A$3,0,10*ROW('Water Data'!A8)))</f>
        <v>#N/A</v>
      </c>
      <c r="C14" s="56" t="e">
        <f ca="true">+IF(OFFSET('Water Data'!$C$3,0,10*ROW('Water Data'!C8))="",NA(),OFFSET('Water Data'!$C$3,0,10*ROW('Water Data'!C8)))</f>
        <v>#N/A</v>
      </c>
      <c r="D14" s="57" t="e">
        <f ca="true">+IF(AND(ISNUMBER(OFFSET('Water Data'!$C$5,0,10*ROW('Water Data'!C8))),'Data Summary'!BS14="Yes"),100-OFFSET('Water Data'!$C$5,0,10*ROW('Water Data'!C8)),NA())</f>
        <v>#N/A</v>
      </c>
      <c r="E14" s="57" t="e">
        <f ca="true">+IF(AND(ISNUMBER(OFFSET('Water Data'!$C$7,0,10*ROW('Water Data'!C8))),'Data Summary'!BT14="Yes"),OFFSET('Water Data'!$C$7,0,10*ROW('Water Data'!C8)),NA())</f>
        <v>#N/A</v>
      </c>
      <c r="F14" s="57" t="e">
        <f ca="true">+IF(AND(ISNUMBER(OFFSET('Water Data'!$C$10,0,10*ROW('Water Data'!C8))),'Data Summary'!BU14="Yes"),OFFSET('Water Data'!$C$10,0,10*ROW('Water Data'!C8)),NA())</f>
        <v>#N/A</v>
      </c>
      <c r="G14" s="57" t="e">
        <f ca="true">+IF(AND(ISNUMBER(OFFSET('Water Data'!$D$5,0,10*ROW('Water Data'!D8))),'Data Summary'!BV14="Yes"),100-OFFSET('Water Data'!$D$5,0,10*ROW('Water Data'!D8)),NA())</f>
        <v>#N/A</v>
      </c>
      <c r="H14" s="57" t="e">
        <f ca="true">+IF(AND(ISNUMBER(OFFSET('Water Data'!$D$7,0,10*ROW('Water Data'!D8))),'Data Summary'!BW14="Yes"),OFFSET('Water Data'!$D$7,0,10*ROW('Water Data'!D8)),NA())</f>
        <v>#N/A</v>
      </c>
      <c r="I14" s="57" t="e">
        <f ca="true">+IF(AND(ISNUMBER(OFFSET('Water Data'!$D$10,0,10*ROW('Water Data'!D8))),'Data Summary'!BX14="Yes"),OFFSET('Water Data'!$D$10,0,10*ROW('Water Data'!D8)),NA())</f>
        <v>#N/A</v>
      </c>
      <c r="J14" s="57" t="e">
        <f ca="true">+IF(AND(ISNUMBER(OFFSET('Water Data'!$E$5,0,10*ROW('Water Data'!E8))),'Data Summary'!BY14="Yes"),100-OFFSET('Water Data'!$E$5,0,10*ROW('Water Data'!E8)),NA())</f>
        <v>#N/A</v>
      </c>
      <c r="K14" s="57" t="e">
        <f ca="true">+IF(AND(ISNUMBER(OFFSET('Water Data'!$E$7,0,10*ROW('Water Data'!E8))),'Data Summary'!BZ14="Yes"),OFFSET('Water Data'!$E$7,0,10*ROW('Water Data'!E8)),NA())</f>
        <v>#N/A</v>
      </c>
      <c r="L14" s="57" t="e">
        <f ca="true">+IF(AND(ISNUMBER(OFFSET('Water Data'!$E$10,0,10*ROW('Water Data'!E8))),'Data Summary'!CA14="Yes"),OFFSET('Water Data'!$E$10,0,10*ROW('Water Data'!E8)),NA())</f>
        <v>#N/A</v>
      </c>
      <c r="M14" s="57" t="e">
        <f ca="true">+IF(AND(ISNUMBER(OFFSET('Water Data'!$F$5,0,10*ROW('Water Data'!F8))),'Data Summary'!CB14="Yes"),100-OFFSET('Water Data'!$F$5,0,10*ROW('Water Data'!F8)),NA())</f>
        <v>#N/A</v>
      </c>
      <c r="N14" s="57" t="e">
        <f ca="true">+IF(AND(ISNUMBER(OFFSET('Water Data'!$F$7,0,10*ROW('Water Data'!F8))),'Data Summary'!CC14="Yes"),OFFSET('Water Data'!$F$7,0,10*ROW('Water Data'!F8)),NA())</f>
        <v>#N/A</v>
      </c>
      <c r="O14" s="57" t="e">
        <f ca="true">+IF(AND(ISNUMBER(OFFSET('Water Data'!$F$10,0,10*ROW('Water Data'!F8))),'Data Summary'!CD14="Yes"),OFFSET('Water Data'!$F$10,0,10*ROW('Water Data'!F8)),NA())</f>
        <v>#N/A</v>
      </c>
      <c r="P14" s="57" t="e">
        <f ca="true">+IF(AND(ISNUMBER(OFFSET('Water Data'!$G$5,0,10*ROW('Water Data'!G8))),'Data Summary'!CE14="Yes"),100-OFFSET('Water Data'!$G$5,0,10*ROW('Water Data'!G8)),NA())</f>
        <v>#N/A</v>
      </c>
      <c r="Q14" s="57" t="e">
        <f ca="true">+IF(AND(ISNUMBER(OFFSET('Water Data'!$G$7,0,10*ROW('Water Data'!G8))),'Data Summary'!CF14="Yes"),OFFSET('Water Data'!$G$7,0,10*ROW('Water Data'!G8)),NA())</f>
        <v>#N/A</v>
      </c>
      <c r="R14" s="57" t="e">
        <f ca="true">+IF(AND(ISNUMBER(OFFSET('Water Data'!$G$10,0,10*ROW('Water Data'!G8))),'Data Summary'!CG14="Yes"),OFFSET('Water Data'!$G$10,0,10*ROW('Water Data'!G8)),NA())</f>
        <v>#N/A</v>
      </c>
      <c r="S14" s="57" t="e">
        <f ca="true">+IF(AND(ISNUMBER(OFFSET('Water Data'!$H$5,0,10*ROW('Water Data'!H8))),'Data Summary'!CH14="Yes"),100-OFFSET('Water Data'!$H$5,0,10*ROW('Water Data'!H8)),NA())</f>
        <v>#N/A</v>
      </c>
      <c r="T14" s="57" t="e">
        <f ca="true">+IF(AND(ISNUMBER(OFFSET('Water Data'!$H$7,0,10*ROW('Water Data'!H8))),'Data Summary'!CI14="Yes"),OFFSET('Water Data'!$H$7,0,10*ROW('Water Data'!H8)),NA())</f>
        <v>#N/A</v>
      </c>
      <c r="U14" s="57" t="e">
        <f ca="true">+IF(AND(ISNUMBER(OFFSET('Water Data'!$H$10,0,10*ROW('Water Data'!H8))),'Data Summary'!CJ14="Yes"),OFFSET('Water Data'!$H$10,0,10*ROW('Water Data'!H8)),NA())</f>
        <v>#N/A</v>
      </c>
      <c r="V14" s="103" t="e">
        <f ca="true">+IF(AND(ISNUMBER(OFFSET('Sanitation Data'!$C$5,0,10*ROW('Sanitation Data'!C8))),'Data Summary'!CK14="Yes"),100-OFFSET('Sanitation Data'!$C$5,0,10*ROW('Sanitation Data'!C8)),NA())</f>
        <v>#N/A</v>
      </c>
      <c r="W14" s="103" t="e">
        <f ca="true">+IF(AND(ISNUMBER(OFFSET('Sanitation Data'!$C$7,0,10*ROW('Sanitation Data'!C8))),'Data Summary'!CL14="Yes"),OFFSET('Sanitation Data'!$C$7,0,10*ROW('Sanitation Data'!C8)),NA())</f>
        <v>#N/A</v>
      </c>
      <c r="X14" s="103" t="e">
        <f ca="true">+IF(AND(ISNUMBER(OFFSET('Sanitation Data'!$C$11,0,10*ROW('Sanitation Data'!C8))),'Data Summary'!CM14="Yes"),OFFSET('Sanitation Data'!$C$11,0,10*ROW('Sanitation Data'!C8)),NA())</f>
        <v>#N/A</v>
      </c>
      <c r="Y14" s="103" t="e">
        <f ca="true">+IF(AND(ISNUMBER(OFFSET('Sanitation Data'!$C$12,0,10*ROW('Sanitation Data'!C8))),'Data Summary'!CN14="Yes"),OFFSET('Sanitation Data'!$C$12,0,10*ROW('Sanitation Data'!C8)),NA())</f>
        <v>#N/A</v>
      </c>
      <c r="Z14" s="103" t="e">
        <f ca="true">+IF(AND(ISNUMBER(OFFSET('Sanitation Data'!$C$13,0,10*ROW('Sanitation Data'!C8))),'Data Summary'!CO14="Yes"),OFFSET('Sanitation Data'!$C$13,0,10*ROW('Sanitation Data'!C8)),NA())</f>
        <v>#N/A</v>
      </c>
      <c r="AA14" s="103" t="e">
        <f ca="true">+IF(AND(ISNUMBER(OFFSET('Sanitation Data'!$D$5,0,10*ROW('Sanitation Data'!D8))),'Data Summary'!CP14="Yes"),100-OFFSET('Sanitation Data'!$D$5,0,10*ROW('Sanitation Data'!D8)),NA())</f>
        <v>#N/A</v>
      </c>
      <c r="AB14" s="103" t="e">
        <f ca="true">+IF(AND(ISNUMBER(OFFSET('Sanitation Data'!$D$7,0,10*ROW('Sanitation Data'!D8))),'Data Summary'!CQ14="Yes"),OFFSET('Sanitation Data'!$D$7,0,10*ROW('Sanitation Data'!D8)),NA())</f>
        <v>#N/A</v>
      </c>
      <c r="AC14" s="103" t="e">
        <f ca="true">+IF(AND(ISNUMBER(OFFSET('Sanitation Data'!$D$11,0,10*ROW('Sanitation Data'!D8))),'Data Summary'!CR14="Yes"),OFFSET('Sanitation Data'!$D$11,0,10*ROW('Sanitation Data'!D8)),NA())</f>
        <v>#N/A</v>
      </c>
      <c r="AD14" s="103" t="e">
        <f ca="true">+IF(AND(ISNUMBER(OFFSET('Sanitation Data'!$D$12,0,10*ROW('Sanitation Data'!D8))),'Data Summary'!CS14="Yes"),OFFSET('Sanitation Data'!$D$12,0,10*ROW('Sanitation Data'!D8)),NA())</f>
        <v>#N/A</v>
      </c>
      <c r="AE14" s="103" t="e">
        <f ca="true">+IF(AND(ISNUMBER(OFFSET('Sanitation Data'!$D$13,0,10*ROW('Sanitation Data'!D8))),'Data Summary'!CT14="Yes"),OFFSET('Sanitation Data'!$D$13,0,10*ROW('Sanitation Data'!D8)),NA())</f>
        <v>#N/A</v>
      </c>
      <c r="AF14" s="103" t="e">
        <f ca="true">+IF(AND(ISNUMBER(OFFSET('Sanitation Data'!$E$5,0,10*ROW('Sanitation Data'!E8))),'Data Summary'!CU14="Yes"),100-OFFSET('Sanitation Data'!$E$5,0,10*ROW('Sanitation Data'!E8)),NA())</f>
        <v>#N/A</v>
      </c>
      <c r="AG14" s="103" t="e">
        <f ca="true">+IF(AND(ISNUMBER(OFFSET('Sanitation Data'!$E$7,0,10*ROW('Sanitation Data'!E8))),'Data Summary'!CV14="Yes"),OFFSET('Sanitation Data'!$E$7,0,10*ROW('Sanitation Data'!E8)),NA())</f>
        <v>#N/A</v>
      </c>
      <c r="AH14" s="103" t="e">
        <f ca="true">+IF(AND(ISNUMBER(OFFSET('Sanitation Data'!$E$11,0,10*ROW('Sanitation Data'!E8))),'Data Summary'!CW14="Yes"),OFFSET('Sanitation Data'!$E$11,0,10*ROW('Sanitation Data'!E8)),NA())</f>
        <v>#N/A</v>
      </c>
      <c r="AI14" s="103" t="e">
        <f ca="true">+IF(AND(ISNUMBER(OFFSET('Sanitation Data'!$E$12,0,10*ROW('Sanitation Data'!E8))),'Data Summary'!CX14="Yes"),OFFSET('Sanitation Data'!$E$12,0,10*ROW('Sanitation Data'!E8)),NA())</f>
        <v>#N/A</v>
      </c>
      <c r="AJ14" s="103" t="e">
        <f ca="true">+IF(AND(ISNUMBER(OFFSET('Sanitation Data'!$E$13,0,10*ROW('Sanitation Data'!E8))),'Data Summary'!CY14="Yes"),OFFSET('Sanitation Data'!$E$13,0,10*ROW('Sanitation Data'!E8)),NA())</f>
        <v>#N/A</v>
      </c>
      <c r="AK14" s="103" t="e">
        <f ca="true">+IF(AND(ISNUMBER(OFFSET('Sanitation Data'!$F$5,0,10*ROW('Sanitation Data'!F8))),'Data Summary'!CZ14="Yes"),100-OFFSET('Sanitation Data'!$F$5,0,10*ROW('Sanitation Data'!F8)),NA())</f>
        <v>#N/A</v>
      </c>
      <c r="AL14" s="103" t="e">
        <f ca="true">+IF(AND(ISNUMBER(OFFSET('Sanitation Data'!$F$7,0,10*ROW('Sanitation Data'!F8))),'Data Summary'!DA14="Yes"),OFFSET('Sanitation Data'!$F$7,0,10*ROW('Sanitation Data'!F8)),NA())</f>
        <v>#N/A</v>
      </c>
      <c r="AM14" s="103" t="e">
        <f ca="true">+IF(AND(ISNUMBER(OFFSET('Sanitation Data'!$F$11,0,10*ROW('Sanitation Data'!F8))),'Data Summary'!DB14="Yes"),OFFSET('Sanitation Data'!$F$11,0,10*ROW('Sanitation Data'!F8)),NA())</f>
        <v>#N/A</v>
      </c>
      <c r="AN14" s="103" t="e">
        <f ca="true">+IF(AND(ISNUMBER(OFFSET('Sanitation Data'!$F$12,0,10*ROW('Sanitation Data'!F8))),'Data Summary'!DC14="Yes"),OFFSET('Sanitation Data'!$F$12,0,10*ROW('Sanitation Data'!F8)),NA())</f>
        <v>#N/A</v>
      </c>
      <c r="AO14" s="103" t="e">
        <f ca="true">+IF(AND(ISNUMBER(OFFSET('Sanitation Data'!$F$13,0,10*ROW('Sanitation Data'!F8))),'Data Summary'!DD14="Yes"),OFFSET('Sanitation Data'!$F$13,0,10*ROW('Sanitation Data'!F8)),NA())</f>
        <v>#N/A</v>
      </c>
      <c r="AP14" s="103" t="e">
        <f ca="true">+IF(AND(ISNUMBER(OFFSET('Sanitation Data'!$G$5,0,10*ROW('Sanitation Data'!G8))),'Data Summary'!DE14="Yes"),100-OFFSET('Sanitation Data'!$G$5,0,10*ROW('Sanitation Data'!G8)),NA())</f>
        <v>#N/A</v>
      </c>
      <c r="AQ14" s="103" t="e">
        <f ca="true">+IF(AND(ISNUMBER(OFFSET('Sanitation Data'!$G$7,0,10*ROW('Sanitation Data'!G8))),'Data Summary'!DF14="Yes"),OFFSET('Sanitation Data'!$G$7,0,10*ROW('Sanitation Data'!G8)),NA())</f>
        <v>#N/A</v>
      </c>
      <c r="AR14" s="103" t="e">
        <f ca="true">+IF(AND(ISNUMBER(OFFSET('Sanitation Data'!$G$11,0,10*ROW('Sanitation Data'!G8))),'Data Summary'!DG14="Yes"),OFFSET('Sanitation Data'!$G$11,0,10*ROW('Sanitation Data'!G8)),NA())</f>
        <v>#N/A</v>
      </c>
      <c r="AS14" s="103" t="e">
        <f ca="true">+IF(AND(ISNUMBER(OFFSET('Sanitation Data'!$G$12,0,10*ROW('Sanitation Data'!G8))),'Data Summary'!DH14="Yes"),OFFSET('Sanitation Data'!$G$12,0,10*ROW('Sanitation Data'!G8)),NA())</f>
        <v>#N/A</v>
      </c>
      <c r="AT14" s="103" t="e">
        <f ca="true">+IF(AND(ISNUMBER(OFFSET('Sanitation Data'!$G$13,0,10*ROW('Sanitation Data'!G8))),'Data Summary'!DI14="Yes"),OFFSET('Sanitation Data'!$G$13,0,10*ROW('Sanitation Data'!G8)),NA())</f>
        <v>#N/A</v>
      </c>
      <c r="AU14" s="103" t="e">
        <f ca="true">+IF(AND(ISNUMBER(OFFSET('Sanitation Data'!$H$5,0,10*ROW('Sanitation Data'!H8))),'Data Summary'!DJ14="Yes"),100-OFFSET('Sanitation Data'!$H$5,0,10*ROW('Sanitation Data'!H8)),NA())</f>
        <v>#N/A</v>
      </c>
      <c r="AV14" s="103" t="e">
        <f ca="true">+IF(AND(ISNUMBER(OFFSET('Sanitation Data'!$H$7,0,10*ROW('Sanitation Data'!H8))),'Data Summary'!DK14="Yes"),OFFSET('Sanitation Data'!$H$7,0,10*ROW('Sanitation Data'!H8)),NA())</f>
        <v>#N/A</v>
      </c>
      <c r="AW14" s="103" t="e">
        <f ca="true">+IF(AND(ISNUMBER(OFFSET('Sanitation Data'!$H$11,0,10*ROW('Sanitation Data'!H8))),'Data Summary'!DL14="Yes"),OFFSET('Sanitation Data'!$H$11,0,10*ROW('Sanitation Data'!H8)),NA())</f>
        <v>#N/A</v>
      </c>
      <c r="AX14" s="103" t="e">
        <f ca="true">+IF(AND(ISNUMBER(OFFSET('Sanitation Data'!$H$12,0,10*ROW('Sanitation Data'!H8))),'Data Summary'!DM14="Yes"),OFFSET('Sanitation Data'!$H$12,0,10*ROW('Sanitation Data'!H8)),NA())</f>
        <v>#N/A</v>
      </c>
      <c r="AY14" s="103" t="e">
        <f ca="true">+IF(AND(ISNUMBER(OFFSET('Sanitation Data'!$H$13,0,10*ROW('Sanitation Data'!H8))),'Data Summary'!DN14="Yes"),OFFSET('Sanitation Data'!$H$13,0,10*ROW('Sanitation Data'!H8)),NA())</f>
        <v>#N/A</v>
      </c>
      <c r="AZ14" s="108" t="e">
        <f ca="true">+IF(AND(ISNUMBER(OFFSET('Hygiene Data'!$C$6,0,10*ROW('Hygiene Data'!C8))),'Data Summary'!DO14="Yes"),OFFSET('Hygiene Data'!$C$6,0,10*ROW('Hygiene Data'!C8)),NA())</f>
        <v>#N/A</v>
      </c>
      <c r="BA14" s="108" t="e">
        <f ca="true">+IF(AND(ISNUMBER(OFFSET('Hygiene Data'!$C$8,0,10*ROW('Hygiene Data'!C8))),'Data Summary'!DP14="Yes"),OFFSET('Hygiene Data'!$C$8,0,10*ROW('Hygiene Data'!C8)),NA())</f>
        <v>#N/A</v>
      </c>
      <c r="BB14" s="108" t="e">
        <f ca="true">+IF(AND(ISNUMBER(OFFSET('Hygiene Data'!$C$10,0,10*ROW('Hygiene Data'!C8))),'Data Summary'!DQ14="Yes"),OFFSET('Hygiene Data'!$C$10,0,10*ROW('Hygiene Data'!C8)),NA())</f>
        <v>#N/A</v>
      </c>
      <c r="BC14" s="108" t="e">
        <f ca="true">+IF(AND(ISNUMBER(OFFSET('Hygiene Data'!$D$6,0,10*ROW('Hygiene Data'!D8))),'Data Summary'!DR14="Yes"),OFFSET('Hygiene Data'!$D$6,0,10*ROW('Hygiene Data'!D8)),NA())</f>
        <v>#N/A</v>
      </c>
      <c r="BD14" s="108" t="e">
        <f ca="true">+IF(AND(ISNUMBER(OFFSET('Hygiene Data'!$D$8,0,10*ROW('Hygiene Data'!D8))),'Data Summary'!DS14="Yes"),OFFSET('Hygiene Data'!$D$8,0,10*ROW('Hygiene Data'!D8)),NA())</f>
        <v>#N/A</v>
      </c>
      <c r="BE14" s="108" t="e">
        <f ca="true">+IF(AND(ISNUMBER(OFFSET('Hygiene Data'!$D$10,0,10*ROW('Hygiene Data'!D8))),'Data Summary'!DT14="Yes"),OFFSET('Hygiene Data'!$D$10,0,10*ROW('Hygiene Data'!D8)),NA())</f>
        <v>#N/A</v>
      </c>
      <c r="BF14" s="108" t="e">
        <f ca="true">+IF(AND(ISNUMBER(OFFSET('Hygiene Data'!$E$6,0,10*ROW('Hygiene Data'!E8))),'Data Summary'!DU14="Yes"),OFFSET('Hygiene Data'!$E$6,0,10*ROW('Hygiene Data'!E8)),NA())</f>
        <v>#N/A</v>
      </c>
      <c r="BG14" s="108" t="e">
        <f ca="true">+IF(AND(ISNUMBER(OFFSET('Hygiene Data'!$E$8,0,10*ROW('Hygiene Data'!E8))),'Data Summary'!DV14="Yes"),OFFSET('Hygiene Data'!$E$8,0,10*ROW('Hygiene Data'!E8)),NA())</f>
        <v>#N/A</v>
      </c>
      <c r="BH14" s="108" t="e">
        <f ca="true">+IF(AND(ISNUMBER(OFFSET('Hygiene Data'!$E$10,0,10*ROW('Hygiene Data'!E8))),'Data Summary'!DW14="Yes"),OFFSET('Hygiene Data'!$E$10,0,10*ROW('Hygiene Data'!E8)),NA())</f>
        <v>#N/A</v>
      </c>
      <c r="BI14" s="108" t="e">
        <f ca="true">+IF(AND(ISNUMBER(OFFSET('Hygiene Data'!$F$6,0,10*ROW('Hygiene Data'!F8))),'Data Summary'!DX14="Yes"),OFFSET('Hygiene Data'!$F$6,0,10*ROW('Hygiene Data'!F8)),NA())</f>
        <v>#N/A</v>
      </c>
      <c r="BJ14" s="108" t="e">
        <f ca="true">+IF(AND(ISNUMBER(OFFSET('Hygiene Data'!$F$8,0,10*ROW('Hygiene Data'!F8))),'Data Summary'!DY14="Yes"),OFFSET('Hygiene Data'!$F$8,0,10*ROW('Hygiene Data'!F8)),NA())</f>
        <v>#N/A</v>
      </c>
      <c r="BK14" s="108" t="e">
        <f ca="true">+IF(AND(ISNUMBER(OFFSET('Hygiene Data'!$F$10,0,10*ROW('Hygiene Data'!F8))),'Data Summary'!DZ14="Yes"),OFFSET('Hygiene Data'!$F$10,0,10*ROW('Hygiene Data'!F8)),NA())</f>
        <v>#N/A</v>
      </c>
      <c r="BL14" s="108" t="e">
        <f ca="true">+IF(AND(ISNUMBER(OFFSET('Hygiene Data'!$G$6,0,10*ROW('Hygiene Data'!G8))),'Data Summary'!EA14="Yes"),OFFSET('Hygiene Data'!$G$6,0,10*ROW('Hygiene Data'!G8)),NA())</f>
        <v>#N/A</v>
      </c>
      <c r="BM14" s="108" t="e">
        <f ca="true">+IF(AND(ISNUMBER(OFFSET('Hygiene Data'!$G$8,0,10*ROW('Hygiene Data'!G8))),'Data Summary'!EB14="Yes"),OFFSET('Hygiene Data'!$G$8,0,10*ROW('Hygiene Data'!G8)),NA())</f>
        <v>#N/A</v>
      </c>
      <c r="BN14" s="108" t="e">
        <f ca="true">+IF(AND(ISNUMBER(OFFSET('Hygiene Data'!$G$10,0,10*ROW('Hygiene Data'!G8))),'Data Summary'!EC14="Yes"),OFFSET('Hygiene Data'!$G$10,0,10*ROW('Hygiene Data'!G8)),NA())</f>
        <v>#N/A</v>
      </c>
      <c r="BO14" s="108" t="e">
        <f ca="true">+IF(AND(ISNUMBER(OFFSET('Hygiene Data'!$H$6,0,10*ROW('Hygiene Data'!H8))),'Data Summary'!ED14="Yes"),OFFSET('Hygiene Data'!$H$6,0,10*ROW('Hygiene Data'!H8)),NA())</f>
        <v>#N/A</v>
      </c>
      <c r="BP14" s="108" t="e">
        <f ca="true">+IF(AND(ISNUMBER(OFFSET('Hygiene Data'!$H$8,0,10*ROW('Hygiene Data'!H8))),'Data Summary'!EE14="Yes"),OFFSET('Hygiene Data'!$H$8,0,10*ROW('Hygiene Data'!H8)),NA())</f>
        <v>#N/A</v>
      </c>
      <c r="BQ14" s="108" t="e">
        <f ca="true">+IF(AND(ISNUMBER(OFFSET('Hygiene Data'!$H$10,0,10*ROW('Hygiene Data'!H8))),'Data Summary'!EF14="Yes"),OFFSET('Hygiene Data'!$H$10,0,10*ROW('Hygiene Data'!H8)),NA())</f>
        <v>#N/A</v>
      </c>
    </row>
    <row r="15" x14ac:dyDescent="0.2">
      <c r="A15" s="56" t="e">
        <f ca="true">+IF(OFFSET('Water Data'!$B$1,0,10*ROW('Water Data'!B9))="",NA(),OFFSET('Water Data'!$B$1,0,10*ROW('Water Data'!B9)))</f>
        <v>#N/A</v>
      </c>
      <c r="B15" s="56" t="e">
        <f ca="true">+IF(OFFSET('Water Data'!$A$3,0,10*ROW('Water Data'!A9))="",NA(),OFFSET('Water Data'!$A$3,0,10*ROW('Water Data'!A9)))</f>
        <v>#N/A</v>
      </c>
      <c r="C15" s="56" t="e">
        <f ca="true">+IF(OFFSET('Water Data'!$C$3,0,10*ROW('Water Data'!C9))="",NA(),OFFSET('Water Data'!$C$3,0,10*ROW('Water Data'!C9)))</f>
        <v>#N/A</v>
      </c>
      <c r="D15" s="57" t="e">
        <f ca="true">+IF(AND(ISNUMBER(OFFSET('Water Data'!$C$5,0,10*ROW('Water Data'!C9))),'Data Summary'!BS15="Yes"),100-OFFSET('Water Data'!$C$5,0,10*ROW('Water Data'!C9)),NA())</f>
        <v>#N/A</v>
      </c>
      <c r="E15" s="57" t="e">
        <f ca="true">+IF(AND(ISNUMBER(OFFSET('Water Data'!$C$7,0,10*ROW('Water Data'!C9))),'Data Summary'!BT15="Yes"),OFFSET('Water Data'!$C$7,0,10*ROW('Water Data'!C9)),NA())</f>
        <v>#N/A</v>
      </c>
      <c r="F15" s="57" t="e">
        <f ca="true">+IF(AND(ISNUMBER(OFFSET('Water Data'!$C$10,0,10*ROW('Water Data'!C9))),'Data Summary'!BU15="Yes"),OFFSET('Water Data'!$C$10,0,10*ROW('Water Data'!C9)),NA())</f>
        <v>#N/A</v>
      </c>
      <c r="G15" s="57" t="e">
        <f ca="true">+IF(AND(ISNUMBER(OFFSET('Water Data'!$D$5,0,10*ROW('Water Data'!D9))),'Data Summary'!BV15="Yes"),100-OFFSET('Water Data'!$D$5,0,10*ROW('Water Data'!D9)),NA())</f>
        <v>#N/A</v>
      </c>
      <c r="H15" s="57" t="e">
        <f ca="true">+IF(AND(ISNUMBER(OFFSET('Water Data'!$D$7,0,10*ROW('Water Data'!D9))),'Data Summary'!BW15="Yes"),OFFSET('Water Data'!$D$7,0,10*ROW('Water Data'!D9)),NA())</f>
        <v>#N/A</v>
      </c>
      <c r="I15" s="57" t="e">
        <f ca="true">+IF(AND(ISNUMBER(OFFSET('Water Data'!$D$10,0,10*ROW('Water Data'!D9))),'Data Summary'!BX15="Yes"),OFFSET('Water Data'!$D$10,0,10*ROW('Water Data'!D9)),NA())</f>
        <v>#N/A</v>
      </c>
      <c r="J15" s="57" t="e">
        <f ca="true">+IF(AND(ISNUMBER(OFFSET('Water Data'!$E$5,0,10*ROW('Water Data'!E9))),'Data Summary'!BY15="Yes"),100-OFFSET('Water Data'!$E$5,0,10*ROW('Water Data'!E9)),NA())</f>
        <v>#N/A</v>
      </c>
      <c r="K15" s="57" t="e">
        <f ca="true">+IF(AND(ISNUMBER(OFFSET('Water Data'!$E$7,0,10*ROW('Water Data'!E9))),'Data Summary'!BZ15="Yes"),OFFSET('Water Data'!$E$7,0,10*ROW('Water Data'!E9)),NA())</f>
        <v>#N/A</v>
      </c>
      <c r="L15" s="57" t="e">
        <f ca="true">+IF(AND(ISNUMBER(OFFSET('Water Data'!$E$10,0,10*ROW('Water Data'!E9))),'Data Summary'!CA15="Yes"),OFFSET('Water Data'!$E$10,0,10*ROW('Water Data'!E9)),NA())</f>
        <v>#N/A</v>
      </c>
      <c r="M15" s="57" t="e">
        <f ca="true">+IF(AND(ISNUMBER(OFFSET('Water Data'!$F$5,0,10*ROW('Water Data'!F9))),'Data Summary'!CB15="Yes"),100-OFFSET('Water Data'!$F$5,0,10*ROW('Water Data'!F9)),NA())</f>
        <v>#N/A</v>
      </c>
      <c r="N15" s="57" t="e">
        <f ca="true">+IF(AND(ISNUMBER(OFFSET('Water Data'!$F$7,0,10*ROW('Water Data'!F9))),'Data Summary'!CC15="Yes"),OFFSET('Water Data'!$F$7,0,10*ROW('Water Data'!F9)),NA())</f>
        <v>#N/A</v>
      </c>
      <c r="O15" s="57" t="e">
        <f ca="true">+IF(AND(ISNUMBER(OFFSET('Water Data'!$F$10,0,10*ROW('Water Data'!F9))),'Data Summary'!CD15="Yes"),OFFSET('Water Data'!$F$10,0,10*ROW('Water Data'!F9)),NA())</f>
        <v>#N/A</v>
      </c>
      <c r="P15" s="57" t="e">
        <f ca="true">+IF(AND(ISNUMBER(OFFSET('Water Data'!$G$5,0,10*ROW('Water Data'!G9))),'Data Summary'!CE15="Yes"),100-OFFSET('Water Data'!$G$5,0,10*ROW('Water Data'!G9)),NA())</f>
        <v>#N/A</v>
      </c>
      <c r="Q15" s="57" t="e">
        <f ca="true">+IF(AND(ISNUMBER(OFFSET('Water Data'!$G$7,0,10*ROW('Water Data'!G9))),'Data Summary'!CF15="Yes"),OFFSET('Water Data'!$G$7,0,10*ROW('Water Data'!G9)),NA())</f>
        <v>#N/A</v>
      </c>
      <c r="R15" s="57" t="e">
        <f ca="true">+IF(AND(ISNUMBER(OFFSET('Water Data'!$G$10,0,10*ROW('Water Data'!G9))),'Data Summary'!CG15="Yes"),OFFSET('Water Data'!$G$10,0,10*ROW('Water Data'!G9)),NA())</f>
        <v>#N/A</v>
      </c>
      <c r="S15" s="57" t="e">
        <f ca="true">+IF(AND(ISNUMBER(OFFSET('Water Data'!$H$5,0,10*ROW('Water Data'!H9))),'Data Summary'!CH15="Yes"),100-OFFSET('Water Data'!$H$5,0,10*ROW('Water Data'!H9)),NA())</f>
        <v>#N/A</v>
      </c>
      <c r="T15" s="57" t="e">
        <f ca="true">+IF(AND(ISNUMBER(OFFSET('Water Data'!$H$7,0,10*ROW('Water Data'!H9))),'Data Summary'!CI15="Yes"),OFFSET('Water Data'!$H$7,0,10*ROW('Water Data'!H9)),NA())</f>
        <v>#N/A</v>
      </c>
      <c r="U15" s="57" t="e">
        <f ca="true">+IF(AND(ISNUMBER(OFFSET('Water Data'!$H$10,0,10*ROW('Water Data'!H9))),'Data Summary'!CJ15="Yes"),OFFSET('Water Data'!$H$10,0,10*ROW('Water Data'!H9)),NA())</f>
        <v>#N/A</v>
      </c>
      <c r="V15" s="103" t="e">
        <f ca="true">+IF(AND(ISNUMBER(OFFSET('Sanitation Data'!$C$5,0,10*ROW('Sanitation Data'!C9))),'Data Summary'!CK15="Yes"),100-OFFSET('Sanitation Data'!$C$5,0,10*ROW('Sanitation Data'!C9)),NA())</f>
        <v>#N/A</v>
      </c>
      <c r="W15" s="103" t="e">
        <f ca="true">+IF(AND(ISNUMBER(OFFSET('Sanitation Data'!$C$7,0,10*ROW('Sanitation Data'!C9))),'Data Summary'!CL15="Yes"),OFFSET('Sanitation Data'!$C$7,0,10*ROW('Sanitation Data'!C9)),NA())</f>
        <v>#N/A</v>
      </c>
      <c r="X15" s="103" t="e">
        <f ca="true">+IF(AND(ISNUMBER(OFFSET('Sanitation Data'!$C$11,0,10*ROW('Sanitation Data'!C9))),'Data Summary'!CM15="Yes"),OFFSET('Sanitation Data'!$C$11,0,10*ROW('Sanitation Data'!C9)),NA())</f>
        <v>#N/A</v>
      </c>
      <c r="Y15" s="103" t="e">
        <f ca="true">+IF(AND(ISNUMBER(OFFSET('Sanitation Data'!$C$12,0,10*ROW('Sanitation Data'!C9))),'Data Summary'!CN15="Yes"),OFFSET('Sanitation Data'!$C$12,0,10*ROW('Sanitation Data'!C9)),NA())</f>
        <v>#N/A</v>
      </c>
      <c r="Z15" s="103" t="e">
        <f ca="true">+IF(AND(ISNUMBER(OFFSET('Sanitation Data'!$C$13,0,10*ROW('Sanitation Data'!C9))),'Data Summary'!CO15="Yes"),OFFSET('Sanitation Data'!$C$13,0,10*ROW('Sanitation Data'!C9)),NA())</f>
        <v>#N/A</v>
      </c>
      <c r="AA15" s="103" t="e">
        <f ca="true">+IF(AND(ISNUMBER(OFFSET('Sanitation Data'!$D$5,0,10*ROW('Sanitation Data'!D9))),'Data Summary'!CP15="Yes"),100-OFFSET('Sanitation Data'!$D$5,0,10*ROW('Sanitation Data'!D9)),NA())</f>
        <v>#N/A</v>
      </c>
      <c r="AB15" s="103" t="e">
        <f ca="true">+IF(AND(ISNUMBER(OFFSET('Sanitation Data'!$D$7,0,10*ROW('Sanitation Data'!D9))),'Data Summary'!CQ15="Yes"),OFFSET('Sanitation Data'!$D$7,0,10*ROW('Sanitation Data'!D9)),NA())</f>
        <v>#N/A</v>
      </c>
      <c r="AC15" s="103" t="e">
        <f ca="true">+IF(AND(ISNUMBER(OFFSET('Sanitation Data'!$D$11,0,10*ROW('Sanitation Data'!D9))),'Data Summary'!CR15="Yes"),OFFSET('Sanitation Data'!$D$11,0,10*ROW('Sanitation Data'!D9)),NA())</f>
        <v>#N/A</v>
      </c>
      <c r="AD15" s="103" t="e">
        <f ca="true">+IF(AND(ISNUMBER(OFFSET('Sanitation Data'!$D$12,0,10*ROW('Sanitation Data'!D9))),'Data Summary'!CS15="Yes"),OFFSET('Sanitation Data'!$D$12,0,10*ROW('Sanitation Data'!D9)),NA())</f>
        <v>#N/A</v>
      </c>
      <c r="AE15" s="103" t="e">
        <f ca="true">+IF(AND(ISNUMBER(OFFSET('Sanitation Data'!$D$13,0,10*ROW('Sanitation Data'!D9))),'Data Summary'!CT15="Yes"),OFFSET('Sanitation Data'!$D$13,0,10*ROW('Sanitation Data'!D9)),NA())</f>
        <v>#N/A</v>
      </c>
      <c r="AF15" s="103" t="e">
        <f ca="true">+IF(AND(ISNUMBER(OFFSET('Sanitation Data'!$E$5,0,10*ROW('Sanitation Data'!E9))),'Data Summary'!CU15="Yes"),100-OFFSET('Sanitation Data'!$E$5,0,10*ROW('Sanitation Data'!E9)),NA())</f>
        <v>#N/A</v>
      </c>
      <c r="AG15" s="103" t="e">
        <f ca="true">+IF(AND(ISNUMBER(OFFSET('Sanitation Data'!$E$7,0,10*ROW('Sanitation Data'!E9))),'Data Summary'!CV15="Yes"),OFFSET('Sanitation Data'!$E$7,0,10*ROW('Sanitation Data'!E9)),NA())</f>
        <v>#N/A</v>
      </c>
      <c r="AH15" s="103" t="e">
        <f ca="true">+IF(AND(ISNUMBER(OFFSET('Sanitation Data'!$E$11,0,10*ROW('Sanitation Data'!E9))),'Data Summary'!CW15="Yes"),OFFSET('Sanitation Data'!$E$11,0,10*ROW('Sanitation Data'!E9)),NA())</f>
        <v>#N/A</v>
      </c>
      <c r="AI15" s="103" t="e">
        <f ca="true">+IF(AND(ISNUMBER(OFFSET('Sanitation Data'!$E$12,0,10*ROW('Sanitation Data'!E9))),'Data Summary'!CX15="Yes"),OFFSET('Sanitation Data'!$E$12,0,10*ROW('Sanitation Data'!E9)),NA())</f>
        <v>#N/A</v>
      </c>
      <c r="AJ15" s="103" t="e">
        <f ca="true">+IF(AND(ISNUMBER(OFFSET('Sanitation Data'!$E$13,0,10*ROW('Sanitation Data'!E9))),'Data Summary'!CY15="Yes"),OFFSET('Sanitation Data'!$E$13,0,10*ROW('Sanitation Data'!E9)),NA())</f>
        <v>#N/A</v>
      </c>
      <c r="AK15" s="103" t="e">
        <f ca="true">+IF(AND(ISNUMBER(OFFSET('Sanitation Data'!$F$5,0,10*ROW('Sanitation Data'!F9))),'Data Summary'!CZ15="Yes"),100-OFFSET('Sanitation Data'!$F$5,0,10*ROW('Sanitation Data'!F9)),NA())</f>
        <v>#N/A</v>
      </c>
      <c r="AL15" s="103" t="e">
        <f ca="true">+IF(AND(ISNUMBER(OFFSET('Sanitation Data'!$F$7,0,10*ROW('Sanitation Data'!F9))),'Data Summary'!DA15="Yes"),OFFSET('Sanitation Data'!$F$7,0,10*ROW('Sanitation Data'!F9)),NA())</f>
        <v>#N/A</v>
      </c>
      <c r="AM15" s="103" t="e">
        <f ca="true">+IF(AND(ISNUMBER(OFFSET('Sanitation Data'!$F$11,0,10*ROW('Sanitation Data'!F9))),'Data Summary'!DB15="Yes"),OFFSET('Sanitation Data'!$F$11,0,10*ROW('Sanitation Data'!F9)),NA())</f>
        <v>#N/A</v>
      </c>
      <c r="AN15" s="103" t="e">
        <f ca="true">+IF(AND(ISNUMBER(OFFSET('Sanitation Data'!$F$12,0,10*ROW('Sanitation Data'!F9))),'Data Summary'!DC15="Yes"),OFFSET('Sanitation Data'!$F$12,0,10*ROW('Sanitation Data'!F9)),NA())</f>
        <v>#N/A</v>
      </c>
      <c r="AO15" s="103" t="e">
        <f ca="true">+IF(AND(ISNUMBER(OFFSET('Sanitation Data'!$F$13,0,10*ROW('Sanitation Data'!F9))),'Data Summary'!DD15="Yes"),OFFSET('Sanitation Data'!$F$13,0,10*ROW('Sanitation Data'!F9)),NA())</f>
        <v>#N/A</v>
      </c>
      <c r="AP15" s="103" t="e">
        <f ca="true">+IF(AND(ISNUMBER(OFFSET('Sanitation Data'!$G$5,0,10*ROW('Sanitation Data'!G9))),'Data Summary'!DE15="Yes"),100-OFFSET('Sanitation Data'!$G$5,0,10*ROW('Sanitation Data'!G9)),NA())</f>
        <v>#N/A</v>
      </c>
      <c r="AQ15" s="103" t="e">
        <f ca="true">+IF(AND(ISNUMBER(OFFSET('Sanitation Data'!$G$7,0,10*ROW('Sanitation Data'!G9))),'Data Summary'!DF15="Yes"),OFFSET('Sanitation Data'!$G$7,0,10*ROW('Sanitation Data'!G9)),NA())</f>
        <v>#N/A</v>
      </c>
      <c r="AR15" s="103" t="e">
        <f ca="true">+IF(AND(ISNUMBER(OFFSET('Sanitation Data'!$G$11,0,10*ROW('Sanitation Data'!G9))),'Data Summary'!DG15="Yes"),OFFSET('Sanitation Data'!$G$11,0,10*ROW('Sanitation Data'!G9)),NA())</f>
        <v>#N/A</v>
      </c>
      <c r="AS15" s="103" t="e">
        <f ca="true">+IF(AND(ISNUMBER(OFFSET('Sanitation Data'!$G$12,0,10*ROW('Sanitation Data'!G9))),'Data Summary'!DH15="Yes"),OFFSET('Sanitation Data'!$G$12,0,10*ROW('Sanitation Data'!G9)),NA())</f>
        <v>#N/A</v>
      </c>
      <c r="AT15" s="103" t="e">
        <f ca="true">+IF(AND(ISNUMBER(OFFSET('Sanitation Data'!$G$13,0,10*ROW('Sanitation Data'!G9))),'Data Summary'!DI15="Yes"),OFFSET('Sanitation Data'!$G$13,0,10*ROW('Sanitation Data'!G9)),NA())</f>
        <v>#N/A</v>
      </c>
      <c r="AU15" s="103" t="e">
        <f ca="true">+IF(AND(ISNUMBER(OFFSET('Sanitation Data'!$H$5,0,10*ROW('Sanitation Data'!H9))),'Data Summary'!DJ15="Yes"),100-OFFSET('Sanitation Data'!$H$5,0,10*ROW('Sanitation Data'!H9)),NA())</f>
        <v>#N/A</v>
      </c>
      <c r="AV15" s="103" t="e">
        <f ca="true">+IF(AND(ISNUMBER(OFFSET('Sanitation Data'!$H$7,0,10*ROW('Sanitation Data'!H9))),'Data Summary'!DK15="Yes"),OFFSET('Sanitation Data'!$H$7,0,10*ROW('Sanitation Data'!H9)),NA())</f>
        <v>#N/A</v>
      </c>
      <c r="AW15" s="103" t="e">
        <f ca="true">+IF(AND(ISNUMBER(OFFSET('Sanitation Data'!$H$11,0,10*ROW('Sanitation Data'!H9))),'Data Summary'!DL15="Yes"),OFFSET('Sanitation Data'!$H$11,0,10*ROW('Sanitation Data'!H9)),NA())</f>
        <v>#N/A</v>
      </c>
      <c r="AX15" s="103" t="e">
        <f ca="true">+IF(AND(ISNUMBER(OFFSET('Sanitation Data'!$H$12,0,10*ROW('Sanitation Data'!H9))),'Data Summary'!DM15="Yes"),OFFSET('Sanitation Data'!$H$12,0,10*ROW('Sanitation Data'!H9)),NA())</f>
        <v>#N/A</v>
      </c>
      <c r="AY15" s="103" t="e">
        <f ca="true">+IF(AND(ISNUMBER(OFFSET('Sanitation Data'!$H$13,0,10*ROW('Sanitation Data'!H9))),'Data Summary'!DN15="Yes"),OFFSET('Sanitation Data'!$H$13,0,10*ROW('Sanitation Data'!H9)),NA())</f>
        <v>#N/A</v>
      </c>
      <c r="AZ15" s="108" t="e">
        <f ca="true">+IF(AND(ISNUMBER(OFFSET('Hygiene Data'!$C$6,0,10*ROW('Hygiene Data'!C9))),'Data Summary'!DO15="Yes"),OFFSET('Hygiene Data'!$C$6,0,10*ROW('Hygiene Data'!C9)),NA())</f>
        <v>#N/A</v>
      </c>
      <c r="BA15" s="108" t="e">
        <f ca="true">+IF(AND(ISNUMBER(OFFSET('Hygiene Data'!$C$8,0,10*ROW('Hygiene Data'!C9))),'Data Summary'!DP15="Yes"),OFFSET('Hygiene Data'!$C$8,0,10*ROW('Hygiene Data'!C9)),NA())</f>
        <v>#N/A</v>
      </c>
      <c r="BB15" s="108" t="e">
        <f ca="true">+IF(AND(ISNUMBER(OFFSET('Hygiene Data'!$C$10,0,10*ROW('Hygiene Data'!C9))),'Data Summary'!DQ15="Yes"),OFFSET('Hygiene Data'!$C$10,0,10*ROW('Hygiene Data'!C9)),NA())</f>
        <v>#N/A</v>
      </c>
      <c r="BC15" s="108" t="e">
        <f ca="true">+IF(AND(ISNUMBER(OFFSET('Hygiene Data'!$D$6,0,10*ROW('Hygiene Data'!D9))),'Data Summary'!DR15="Yes"),OFFSET('Hygiene Data'!$D$6,0,10*ROW('Hygiene Data'!D9)),NA())</f>
        <v>#N/A</v>
      </c>
      <c r="BD15" s="108" t="e">
        <f ca="true">+IF(AND(ISNUMBER(OFFSET('Hygiene Data'!$D$8,0,10*ROW('Hygiene Data'!D9))),'Data Summary'!DS15="Yes"),OFFSET('Hygiene Data'!$D$8,0,10*ROW('Hygiene Data'!D9)),NA())</f>
        <v>#N/A</v>
      </c>
      <c r="BE15" s="108" t="e">
        <f ca="true">+IF(AND(ISNUMBER(OFFSET('Hygiene Data'!$D$10,0,10*ROW('Hygiene Data'!D9))),'Data Summary'!DT15="Yes"),OFFSET('Hygiene Data'!$D$10,0,10*ROW('Hygiene Data'!D9)),NA())</f>
        <v>#N/A</v>
      </c>
      <c r="BF15" s="108" t="e">
        <f ca="true">+IF(AND(ISNUMBER(OFFSET('Hygiene Data'!$E$6,0,10*ROW('Hygiene Data'!E9))),'Data Summary'!DU15="Yes"),OFFSET('Hygiene Data'!$E$6,0,10*ROW('Hygiene Data'!E9)),NA())</f>
        <v>#N/A</v>
      </c>
      <c r="BG15" s="108" t="e">
        <f ca="true">+IF(AND(ISNUMBER(OFFSET('Hygiene Data'!$E$8,0,10*ROW('Hygiene Data'!E9))),'Data Summary'!DV15="Yes"),OFFSET('Hygiene Data'!$E$8,0,10*ROW('Hygiene Data'!E9)),NA())</f>
        <v>#N/A</v>
      </c>
      <c r="BH15" s="108" t="e">
        <f ca="true">+IF(AND(ISNUMBER(OFFSET('Hygiene Data'!$E$10,0,10*ROW('Hygiene Data'!E9))),'Data Summary'!DW15="Yes"),OFFSET('Hygiene Data'!$E$10,0,10*ROW('Hygiene Data'!E9)),NA())</f>
        <v>#N/A</v>
      </c>
      <c r="BI15" s="108" t="e">
        <f ca="true">+IF(AND(ISNUMBER(OFFSET('Hygiene Data'!$F$6,0,10*ROW('Hygiene Data'!F9))),'Data Summary'!DX15="Yes"),OFFSET('Hygiene Data'!$F$6,0,10*ROW('Hygiene Data'!F9)),NA())</f>
        <v>#N/A</v>
      </c>
      <c r="BJ15" s="108" t="e">
        <f ca="true">+IF(AND(ISNUMBER(OFFSET('Hygiene Data'!$F$8,0,10*ROW('Hygiene Data'!F9))),'Data Summary'!DY15="Yes"),OFFSET('Hygiene Data'!$F$8,0,10*ROW('Hygiene Data'!F9)),NA())</f>
        <v>#N/A</v>
      </c>
      <c r="BK15" s="108" t="e">
        <f ca="true">+IF(AND(ISNUMBER(OFFSET('Hygiene Data'!$F$10,0,10*ROW('Hygiene Data'!F9))),'Data Summary'!DZ15="Yes"),OFFSET('Hygiene Data'!$F$10,0,10*ROW('Hygiene Data'!F9)),NA())</f>
        <v>#N/A</v>
      </c>
      <c r="BL15" s="108" t="e">
        <f ca="true">+IF(AND(ISNUMBER(OFFSET('Hygiene Data'!$G$6,0,10*ROW('Hygiene Data'!G9))),'Data Summary'!EA15="Yes"),OFFSET('Hygiene Data'!$G$6,0,10*ROW('Hygiene Data'!G9)),NA())</f>
        <v>#N/A</v>
      </c>
      <c r="BM15" s="108" t="e">
        <f ca="true">+IF(AND(ISNUMBER(OFFSET('Hygiene Data'!$G$8,0,10*ROW('Hygiene Data'!G9))),'Data Summary'!EB15="Yes"),OFFSET('Hygiene Data'!$G$8,0,10*ROW('Hygiene Data'!G9)),NA())</f>
        <v>#N/A</v>
      </c>
      <c r="BN15" s="108" t="e">
        <f ca="true">+IF(AND(ISNUMBER(OFFSET('Hygiene Data'!$G$10,0,10*ROW('Hygiene Data'!G9))),'Data Summary'!EC15="Yes"),OFFSET('Hygiene Data'!$G$10,0,10*ROW('Hygiene Data'!G9)),NA())</f>
        <v>#N/A</v>
      </c>
      <c r="BO15" s="108" t="e">
        <f ca="true">+IF(AND(ISNUMBER(OFFSET('Hygiene Data'!$H$6,0,10*ROW('Hygiene Data'!H9))),'Data Summary'!ED15="Yes"),OFFSET('Hygiene Data'!$H$6,0,10*ROW('Hygiene Data'!H9)),NA())</f>
        <v>#N/A</v>
      </c>
      <c r="BP15" s="108" t="e">
        <f ca="true">+IF(AND(ISNUMBER(OFFSET('Hygiene Data'!$H$8,0,10*ROW('Hygiene Data'!H9))),'Data Summary'!EE15="Yes"),OFFSET('Hygiene Data'!$H$8,0,10*ROW('Hygiene Data'!H9)),NA())</f>
        <v>#N/A</v>
      </c>
      <c r="BQ15" s="108" t="e">
        <f ca="true">+IF(AND(ISNUMBER(OFFSET('Hygiene Data'!$H$10,0,10*ROW('Hygiene Data'!H9))),'Data Summary'!EF15="Yes"),OFFSET('Hygiene Data'!$H$10,0,10*ROW('Hygiene Data'!H9)),NA())</f>
        <v>#N/A</v>
      </c>
    </row>
    <row r="16" x14ac:dyDescent="0.2">
      <c r="A16" s="56" t="e">
        <f ca="true">+IF(OFFSET('Water Data'!$B$1,0,10*ROW('Water Data'!B10))="",NA(),OFFSET('Water Data'!$B$1,0,10*ROW('Water Data'!B10)))</f>
        <v>#N/A</v>
      </c>
      <c r="B16" s="56" t="e">
        <f ca="true">+IF(OFFSET('Water Data'!$A$3,0,10*ROW('Water Data'!A10))="",NA(),OFFSET('Water Data'!$A$3,0,10*ROW('Water Data'!A10)))</f>
        <v>#N/A</v>
      </c>
      <c r="C16" s="56" t="e">
        <f ca="true">+IF(OFFSET('Water Data'!$C$3,0,10*ROW('Water Data'!C10))="",NA(),OFFSET('Water Data'!$C$3,0,10*ROW('Water Data'!C10)))</f>
        <v>#N/A</v>
      </c>
      <c r="D16" s="57" t="e">
        <f ca="true">+IF(AND(ISNUMBER(OFFSET('Water Data'!$C$5,0,10*ROW('Water Data'!C10))),'Data Summary'!BS16="Yes"),100-OFFSET('Water Data'!$C$5,0,10*ROW('Water Data'!C10)),NA())</f>
        <v>#N/A</v>
      </c>
      <c r="E16" s="57" t="e">
        <f ca="true">+IF(AND(ISNUMBER(OFFSET('Water Data'!$C$7,0,10*ROW('Water Data'!C10))),'Data Summary'!BT16="Yes"),OFFSET('Water Data'!$C$7,0,10*ROW('Water Data'!C10)),NA())</f>
        <v>#N/A</v>
      </c>
      <c r="F16" s="57" t="e">
        <f ca="true">+IF(AND(ISNUMBER(OFFSET('Water Data'!$C$10,0,10*ROW('Water Data'!C10))),'Data Summary'!BU16="Yes"),OFFSET('Water Data'!$C$10,0,10*ROW('Water Data'!C10)),NA())</f>
        <v>#N/A</v>
      </c>
      <c r="G16" s="57" t="e">
        <f ca="true">+IF(AND(ISNUMBER(OFFSET('Water Data'!$D$5,0,10*ROW('Water Data'!D10))),'Data Summary'!BV16="Yes"),100-OFFSET('Water Data'!$D$5,0,10*ROW('Water Data'!D10)),NA())</f>
        <v>#N/A</v>
      </c>
      <c r="H16" s="57" t="e">
        <f ca="true">+IF(AND(ISNUMBER(OFFSET('Water Data'!$D$7,0,10*ROW('Water Data'!D10))),'Data Summary'!BW16="Yes"),OFFSET('Water Data'!$D$7,0,10*ROW('Water Data'!D10)),NA())</f>
        <v>#N/A</v>
      </c>
      <c r="I16" s="57" t="e">
        <f ca="true">+IF(AND(ISNUMBER(OFFSET('Water Data'!$D$10,0,10*ROW('Water Data'!D10))),'Data Summary'!BX16="Yes"),OFFSET('Water Data'!$D$10,0,10*ROW('Water Data'!D10)),NA())</f>
        <v>#N/A</v>
      </c>
      <c r="J16" s="57" t="e">
        <f ca="true">+IF(AND(ISNUMBER(OFFSET('Water Data'!$E$5,0,10*ROW('Water Data'!E10))),'Data Summary'!BY16="Yes"),100-OFFSET('Water Data'!$E$5,0,10*ROW('Water Data'!E10)),NA())</f>
        <v>#N/A</v>
      </c>
      <c r="K16" s="57" t="e">
        <f ca="true">+IF(AND(ISNUMBER(OFFSET('Water Data'!$E$7,0,10*ROW('Water Data'!E10))),'Data Summary'!BZ16="Yes"),OFFSET('Water Data'!$E$7,0,10*ROW('Water Data'!E10)),NA())</f>
        <v>#N/A</v>
      </c>
      <c r="L16" s="57" t="e">
        <f ca="true">+IF(AND(ISNUMBER(OFFSET('Water Data'!$E$10,0,10*ROW('Water Data'!E10))),'Data Summary'!CA16="Yes"),OFFSET('Water Data'!$E$10,0,10*ROW('Water Data'!E10)),NA())</f>
        <v>#N/A</v>
      </c>
      <c r="M16" s="57" t="e">
        <f ca="true">+IF(AND(ISNUMBER(OFFSET('Water Data'!$F$5,0,10*ROW('Water Data'!F10))),'Data Summary'!CB16="Yes"),100-OFFSET('Water Data'!$F$5,0,10*ROW('Water Data'!F10)),NA())</f>
        <v>#N/A</v>
      </c>
      <c r="N16" s="57" t="e">
        <f ca="true">+IF(AND(ISNUMBER(OFFSET('Water Data'!$F$7,0,10*ROW('Water Data'!F10))),'Data Summary'!CC16="Yes"),OFFSET('Water Data'!$F$7,0,10*ROW('Water Data'!F10)),NA())</f>
        <v>#N/A</v>
      </c>
      <c r="O16" s="57" t="e">
        <f ca="true">+IF(AND(ISNUMBER(OFFSET('Water Data'!$F$10,0,10*ROW('Water Data'!F10))),'Data Summary'!CD16="Yes"),OFFSET('Water Data'!$F$10,0,10*ROW('Water Data'!F10)),NA())</f>
        <v>#N/A</v>
      </c>
      <c r="P16" s="57" t="e">
        <f ca="true">+IF(AND(ISNUMBER(OFFSET('Water Data'!$G$5,0,10*ROW('Water Data'!G10))),'Data Summary'!CE16="Yes"),100-OFFSET('Water Data'!$G$5,0,10*ROW('Water Data'!G10)),NA())</f>
        <v>#N/A</v>
      </c>
      <c r="Q16" s="57" t="e">
        <f ca="true">+IF(AND(ISNUMBER(OFFSET('Water Data'!$G$7,0,10*ROW('Water Data'!G10))),'Data Summary'!CF16="Yes"),OFFSET('Water Data'!$G$7,0,10*ROW('Water Data'!G10)),NA())</f>
        <v>#N/A</v>
      </c>
      <c r="R16" s="57" t="e">
        <f ca="true">+IF(AND(ISNUMBER(OFFSET('Water Data'!$G$10,0,10*ROW('Water Data'!G10))),'Data Summary'!CG16="Yes"),OFFSET('Water Data'!$G$10,0,10*ROW('Water Data'!G10)),NA())</f>
        <v>#N/A</v>
      </c>
      <c r="S16" s="57" t="e">
        <f ca="true">+IF(AND(ISNUMBER(OFFSET('Water Data'!$H$5,0,10*ROW('Water Data'!H10))),'Data Summary'!CH16="Yes"),100-OFFSET('Water Data'!$H$5,0,10*ROW('Water Data'!H10)),NA())</f>
        <v>#N/A</v>
      </c>
      <c r="T16" s="57" t="e">
        <f ca="true">+IF(AND(ISNUMBER(OFFSET('Water Data'!$H$7,0,10*ROW('Water Data'!H10))),'Data Summary'!CI16="Yes"),OFFSET('Water Data'!$H$7,0,10*ROW('Water Data'!H10)),NA())</f>
        <v>#N/A</v>
      </c>
      <c r="U16" s="57" t="e">
        <f ca="true">+IF(AND(ISNUMBER(OFFSET('Water Data'!$H$10,0,10*ROW('Water Data'!H10))),'Data Summary'!CJ16="Yes"),OFFSET('Water Data'!$H$10,0,10*ROW('Water Data'!H10)),NA())</f>
        <v>#N/A</v>
      </c>
      <c r="V16" s="103" t="e">
        <f ca="true">+IF(AND(ISNUMBER(OFFSET('Sanitation Data'!$C$5,0,10*ROW('Sanitation Data'!C10))),'Data Summary'!CK16="Yes"),100-OFFSET('Sanitation Data'!$C$5,0,10*ROW('Sanitation Data'!C10)),NA())</f>
        <v>#N/A</v>
      </c>
      <c r="W16" s="103" t="e">
        <f ca="true">+IF(AND(ISNUMBER(OFFSET('Sanitation Data'!$C$7,0,10*ROW('Sanitation Data'!C10))),'Data Summary'!CL16="Yes"),OFFSET('Sanitation Data'!$C$7,0,10*ROW('Sanitation Data'!C10)),NA())</f>
        <v>#N/A</v>
      </c>
      <c r="X16" s="103" t="e">
        <f ca="true">+IF(AND(ISNUMBER(OFFSET('Sanitation Data'!$C$11,0,10*ROW('Sanitation Data'!C10))),'Data Summary'!CM16="Yes"),OFFSET('Sanitation Data'!$C$11,0,10*ROW('Sanitation Data'!C10)),NA())</f>
        <v>#N/A</v>
      </c>
      <c r="Y16" s="103" t="e">
        <f ca="true">+IF(AND(ISNUMBER(OFFSET('Sanitation Data'!$C$12,0,10*ROW('Sanitation Data'!C10))),'Data Summary'!CN16="Yes"),OFFSET('Sanitation Data'!$C$12,0,10*ROW('Sanitation Data'!C10)),NA())</f>
        <v>#N/A</v>
      </c>
      <c r="Z16" s="103" t="e">
        <f ca="true">+IF(AND(ISNUMBER(OFFSET('Sanitation Data'!$C$13,0,10*ROW('Sanitation Data'!C10))),'Data Summary'!CO16="Yes"),OFFSET('Sanitation Data'!$C$13,0,10*ROW('Sanitation Data'!C10)),NA())</f>
        <v>#N/A</v>
      </c>
      <c r="AA16" s="103" t="e">
        <f ca="true">+IF(AND(ISNUMBER(OFFSET('Sanitation Data'!$D$5,0,10*ROW('Sanitation Data'!D10))),'Data Summary'!CP16="Yes"),100-OFFSET('Sanitation Data'!$D$5,0,10*ROW('Sanitation Data'!D10)),NA())</f>
        <v>#N/A</v>
      </c>
      <c r="AB16" s="103" t="e">
        <f ca="true">+IF(AND(ISNUMBER(OFFSET('Sanitation Data'!$D$7,0,10*ROW('Sanitation Data'!D10))),'Data Summary'!CQ16="Yes"),OFFSET('Sanitation Data'!$D$7,0,10*ROW('Sanitation Data'!D10)),NA())</f>
        <v>#N/A</v>
      </c>
      <c r="AC16" s="103" t="e">
        <f ca="true">+IF(AND(ISNUMBER(OFFSET('Sanitation Data'!$D$11,0,10*ROW('Sanitation Data'!D10))),'Data Summary'!CR16="Yes"),OFFSET('Sanitation Data'!$D$11,0,10*ROW('Sanitation Data'!D10)),NA())</f>
        <v>#N/A</v>
      </c>
      <c r="AD16" s="103" t="e">
        <f ca="true">+IF(AND(ISNUMBER(OFFSET('Sanitation Data'!$D$12,0,10*ROW('Sanitation Data'!D10))),'Data Summary'!CS16="Yes"),OFFSET('Sanitation Data'!$D$12,0,10*ROW('Sanitation Data'!D10)),NA())</f>
        <v>#N/A</v>
      </c>
      <c r="AE16" s="103" t="e">
        <f ca="true">+IF(AND(ISNUMBER(OFFSET('Sanitation Data'!$D$13,0,10*ROW('Sanitation Data'!D10))),'Data Summary'!CT16="Yes"),OFFSET('Sanitation Data'!$D$13,0,10*ROW('Sanitation Data'!D10)),NA())</f>
        <v>#N/A</v>
      </c>
      <c r="AF16" s="103" t="e">
        <f ca="true">+IF(AND(ISNUMBER(OFFSET('Sanitation Data'!$E$5,0,10*ROW('Sanitation Data'!E10))),'Data Summary'!CU16="Yes"),100-OFFSET('Sanitation Data'!$E$5,0,10*ROW('Sanitation Data'!E10)),NA())</f>
        <v>#N/A</v>
      </c>
      <c r="AG16" s="103" t="e">
        <f ca="true">+IF(AND(ISNUMBER(OFFSET('Sanitation Data'!$E$7,0,10*ROW('Sanitation Data'!E10))),'Data Summary'!CV16="Yes"),OFFSET('Sanitation Data'!$E$7,0,10*ROW('Sanitation Data'!E10)),NA())</f>
        <v>#N/A</v>
      </c>
      <c r="AH16" s="103" t="e">
        <f ca="true">+IF(AND(ISNUMBER(OFFSET('Sanitation Data'!$E$11,0,10*ROW('Sanitation Data'!E10))),'Data Summary'!CW16="Yes"),OFFSET('Sanitation Data'!$E$11,0,10*ROW('Sanitation Data'!E10)),NA())</f>
        <v>#N/A</v>
      </c>
      <c r="AI16" s="103" t="e">
        <f ca="true">+IF(AND(ISNUMBER(OFFSET('Sanitation Data'!$E$12,0,10*ROW('Sanitation Data'!E10))),'Data Summary'!CX16="Yes"),OFFSET('Sanitation Data'!$E$12,0,10*ROW('Sanitation Data'!E10)),NA())</f>
        <v>#N/A</v>
      </c>
      <c r="AJ16" s="103" t="e">
        <f ca="true">+IF(AND(ISNUMBER(OFFSET('Sanitation Data'!$E$13,0,10*ROW('Sanitation Data'!E10))),'Data Summary'!CY16="Yes"),OFFSET('Sanitation Data'!$E$13,0,10*ROW('Sanitation Data'!E10)),NA())</f>
        <v>#N/A</v>
      </c>
      <c r="AK16" s="103" t="e">
        <f ca="true">+IF(AND(ISNUMBER(OFFSET('Sanitation Data'!$F$5,0,10*ROW('Sanitation Data'!F10))),'Data Summary'!CZ16="Yes"),100-OFFSET('Sanitation Data'!$F$5,0,10*ROW('Sanitation Data'!F10)),NA())</f>
        <v>#N/A</v>
      </c>
      <c r="AL16" s="103" t="e">
        <f ca="true">+IF(AND(ISNUMBER(OFFSET('Sanitation Data'!$F$7,0,10*ROW('Sanitation Data'!F10))),'Data Summary'!DA16="Yes"),OFFSET('Sanitation Data'!$F$7,0,10*ROW('Sanitation Data'!F10)),NA())</f>
        <v>#N/A</v>
      </c>
      <c r="AM16" s="103" t="e">
        <f ca="true">+IF(AND(ISNUMBER(OFFSET('Sanitation Data'!$F$11,0,10*ROW('Sanitation Data'!F10))),'Data Summary'!DB16="Yes"),OFFSET('Sanitation Data'!$F$11,0,10*ROW('Sanitation Data'!F10)),NA())</f>
        <v>#N/A</v>
      </c>
      <c r="AN16" s="103" t="e">
        <f ca="true">+IF(AND(ISNUMBER(OFFSET('Sanitation Data'!$F$12,0,10*ROW('Sanitation Data'!F10))),'Data Summary'!DC16="Yes"),OFFSET('Sanitation Data'!$F$12,0,10*ROW('Sanitation Data'!F10)),NA())</f>
        <v>#N/A</v>
      </c>
      <c r="AO16" s="103" t="e">
        <f ca="true">+IF(AND(ISNUMBER(OFFSET('Sanitation Data'!$F$13,0,10*ROW('Sanitation Data'!F10))),'Data Summary'!DD16="Yes"),OFFSET('Sanitation Data'!$F$13,0,10*ROW('Sanitation Data'!F10)),NA())</f>
        <v>#N/A</v>
      </c>
      <c r="AP16" s="103" t="e">
        <f ca="true">+IF(AND(ISNUMBER(OFFSET('Sanitation Data'!$G$5,0,10*ROW('Sanitation Data'!G10))),'Data Summary'!DE16="Yes"),100-OFFSET('Sanitation Data'!$G$5,0,10*ROW('Sanitation Data'!G10)),NA())</f>
        <v>#N/A</v>
      </c>
      <c r="AQ16" s="103" t="e">
        <f ca="true">+IF(AND(ISNUMBER(OFFSET('Sanitation Data'!$G$7,0,10*ROW('Sanitation Data'!G10))),'Data Summary'!DF16="Yes"),OFFSET('Sanitation Data'!$G$7,0,10*ROW('Sanitation Data'!G10)),NA())</f>
        <v>#N/A</v>
      </c>
      <c r="AR16" s="103" t="e">
        <f ca="true">+IF(AND(ISNUMBER(OFFSET('Sanitation Data'!$G$11,0,10*ROW('Sanitation Data'!G10))),'Data Summary'!DG16="Yes"),OFFSET('Sanitation Data'!$G$11,0,10*ROW('Sanitation Data'!G10)),NA())</f>
        <v>#N/A</v>
      </c>
      <c r="AS16" s="103" t="e">
        <f ca="true">+IF(AND(ISNUMBER(OFFSET('Sanitation Data'!$G$12,0,10*ROW('Sanitation Data'!G10))),'Data Summary'!DH16="Yes"),OFFSET('Sanitation Data'!$G$12,0,10*ROW('Sanitation Data'!G10)),NA())</f>
        <v>#N/A</v>
      </c>
      <c r="AT16" s="103" t="e">
        <f ca="true">+IF(AND(ISNUMBER(OFFSET('Sanitation Data'!$G$13,0,10*ROW('Sanitation Data'!G10))),'Data Summary'!DI16="Yes"),OFFSET('Sanitation Data'!$G$13,0,10*ROW('Sanitation Data'!G10)),NA())</f>
        <v>#N/A</v>
      </c>
      <c r="AU16" s="103" t="e">
        <f ca="true">+IF(AND(ISNUMBER(OFFSET('Sanitation Data'!$H$5,0,10*ROW('Sanitation Data'!H10))),'Data Summary'!DJ16="Yes"),100-OFFSET('Sanitation Data'!$H$5,0,10*ROW('Sanitation Data'!H10)),NA())</f>
        <v>#N/A</v>
      </c>
      <c r="AV16" s="103" t="e">
        <f ca="true">+IF(AND(ISNUMBER(OFFSET('Sanitation Data'!$H$7,0,10*ROW('Sanitation Data'!H10))),'Data Summary'!DK16="Yes"),OFFSET('Sanitation Data'!$H$7,0,10*ROW('Sanitation Data'!H10)),NA())</f>
        <v>#N/A</v>
      </c>
      <c r="AW16" s="103" t="e">
        <f ca="true">+IF(AND(ISNUMBER(OFFSET('Sanitation Data'!$H$11,0,10*ROW('Sanitation Data'!H10))),'Data Summary'!DL16="Yes"),OFFSET('Sanitation Data'!$H$11,0,10*ROW('Sanitation Data'!H10)),NA())</f>
        <v>#N/A</v>
      </c>
      <c r="AX16" s="103" t="e">
        <f ca="true">+IF(AND(ISNUMBER(OFFSET('Sanitation Data'!$H$12,0,10*ROW('Sanitation Data'!H10))),'Data Summary'!DM16="Yes"),OFFSET('Sanitation Data'!$H$12,0,10*ROW('Sanitation Data'!H10)),NA())</f>
        <v>#N/A</v>
      </c>
      <c r="AY16" s="103" t="e">
        <f ca="true">+IF(AND(ISNUMBER(OFFSET('Sanitation Data'!$H$13,0,10*ROW('Sanitation Data'!H10))),'Data Summary'!DN16="Yes"),OFFSET('Sanitation Data'!$H$13,0,10*ROW('Sanitation Data'!H10)),NA())</f>
        <v>#N/A</v>
      </c>
      <c r="AZ16" s="108" t="e">
        <f ca="true">+IF(AND(ISNUMBER(OFFSET('Hygiene Data'!$C$6,0,10*ROW('Hygiene Data'!C10))),'Data Summary'!DO16="Yes"),OFFSET('Hygiene Data'!$C$6,0,10*ROW('Hygiene Data'!C10)),NA())</f>
        <v>#N/A</v>
      </c>
      <c r="BA16" s="108" t="e">
        <f ca="true">+IF(AND(ISNUMBER(OFFSET('Hygiene Data'!$C$8,0,10*ROW('Hygiene Data'!C10))),'Data Summary'!DP16="Yes"),OFFSET('Hygiene Data'!$C$8,0,10*ROW('Hygiene Data'!C10)),NA())</f>
        <v>#N/A</v>
      </c>
      <c r="BB16" s="108" t="e">
        <f ca="true">+IF(AND(ISNUMBER(OFFSET('Hygiene Data'!$C$10,0,10*ROW('Hygiene Data'!C10))),'Data Summary'!DQ16="Yes"),OFFSET('Hygiene Data'!$C$10,0,10*ROW('Hygiene Data'!C10)),NA())</f>
        <v>#N/A</v>
      </c>
      <c r="BC16" s="108" t="e">
        <f ca="true">+IF(AND(ISNUMBER(OFFSET('Hygiene Data'!$D$6,0,10*ROW('Hygiene Data'!D10))),'Data Summary'!DR16="Yes"),OFFSET('Hygiene Data'!$D$6,0,10*ROW('Hygiene Data'!D10)),NA())</f>
        <v>#N/A</v>
      </c>
      <c r="BD16" s="108" t="e">
        <f ca="true">+IF(AND(ISNUMBER(OFFSET('Hygiene Data'!$D$8,0,10*ROW('Hygiene Data'!D10))),'Data Summary'!DS16="Yes"),OFFSET('Hygiene Data'!$D$8,0,10*ROW('Hygiene Data'!D10)),NA())</f>
        <v>#N/A</v>
      </c>
      <c r="BE16" s="108" t="e">
        <f ca="true">+IF(AND(ISNUMBER(OFFSET('Hygiene Data'!$D$10,0,10*ROW('Hygiene Data'!D10))),'Data Summary'!DT16="Yes"),OFFSET('Hygiene Data'!$D$10,0,10*ROW('Hygiene Data'!D10)),NA())</f>
        <v>#N/A</v>
      </c>
      <c r="BF16" s="108" t="e">
        <f ca="true">+IF(AND(ISNUMBER(OFFSET('Hygiene Data'!$E$6,0,10*ROW('Hygiene Data'!E10))),'Data Summary'!DU16="Yes"),OFFSET('Hygiene Data'!$E$6,0,10*ROW('Hygiene Data'!E10)),NA())</f>
        <v>#N/A</v>
      </c>
      <c r="BG16" s="108" t="e">
        <f ca="true">+IF(AND(ISNUMBER(OFFSET('Hygiene Data'!$E$8,0,10*ROW('Hygiene Data'!E10))),'Data Summary'!DV16="Yes"),OFFSET('Hygiene Data'!$E$8,0,10*ROW('Hygiene Data'!E10)),NA())</f>
        <v>#N/A</v>
      </c>
      <c r="BH16" s="108" t="e">
        <f ca="true">+IF(AND(ISNUMBER(OFFSET('Hygiene Data'!$E$10,0,10*ROW('Hygiene Data'!E10))),'Data Summary'!DW16="Yes"),OFFSET('Hygiene Data'!$E$10,0,10*ROW('Hygiene Data'!E10)),NA())</f>
        <v>#N/A</v>
      </c>
      <c r="BI16" s="108" t="e">
        <f ca="true">+IF(AND(ISNUMBER(OFFSET('Hygiene Data'!$F$6,0,10*ROW('Hygiene Data'!F10))),'Data Summary'!DX16="Yes"),OFFSET('Hygiene Data'!$F$6,0,10*ROW('Hygiene Data'!F10)),NA())</f>
        <v>#N/A</v>
      </c>
      <c r="BJ16" s="108" t="e">
        <f ca="true">+IF(AND(ISNUMBER(OFFSET('Hygiene Data'!$F$8,0,10*ROW('Hygiene Data'!F10))),'Data Summary'!DY16="Yes"),OFFSET('Hygiene Data'!$F$8,0,10*ROW('Hygiene Data'!F10)),NA())</f>
        <v>#N/A</v>
      </c>
      <c r="BK16" s="108" t="e">
        <f ca="true">+IF(AND(ISNUMBER(OFFSET('Hygiene Data'!$F$10,0,10*ROW('Hygiene Data'!F10))),'Data Summary'!DZ16="Yes"),OFFSET('Hygiene Data'!$F$10,0,10*ROW('Hygiene Data'!F10)),NA())</f>
        <v>#N/A</v>
      </c>
      <c r="BL16" s="108" t="e">
        <f ca="true">+IF(AND(ISNUMBER(OFFSET('Hygiene Data'!$G$6,0,10*ROW('Hygiene Data'!G10))),'Data Summary'!EA16="Yes"),OFFSET('Hygiene Data'!$G$6,0,10*ROW('Hygiene Data'!G10)),NA())</f>
        <v>#N/A</v>
      </c>
      <c r="BM16" s="108" t="e">
        <f ca="true">+IF(AND(ISNUMBER(OFFSET('Hygiene Data'!$G$8,0,10*ROW('Hygiene Data'!G10))),'Data Summary'!EB16="Yes"),OFFSET('Hygiene Data'!$G$8,0,10*ROW('Hygiene Data'!G10)),NA())</f>
        <v>#N/A</v>
      </c>
      <c r="BN16" s="108" t="e">
        <f ca="true">+IF(AND(ISNUMBER(OFFSET('Hygiene Data'!$G$10,0,10*ROW('Hygiene Data'!G10))),'Data Summary'!EC16="Yes"),OFFSET('Hygiene Data'!$G$10,0,10*ROW('Hygiene Data'!G10)),NA())</f>
        <v>#N/A</v>
      </c>
      <c r="BO16" s="108" t="e">
        <f ca="true">+IF(AND(ISNUMBER(OFFSET('Hygiene Data'!$H$6,0,10*ROW('Hygiene Data'!H10))),'Data Summary'!ED16="Yes"),OFFSET('Hygiene Data'!$H$6,0,10*ROW('Hygiene Data'!H10)),NA())</f>
        <v>#N/A</v>
      </c>
      <c r="BP16" s="108" t="e">
        <f ca="true">+IF(AND(ISNUMBER(OFFSET('Hygiene Data'!$H$8,0,10*ROW('Hygiene Data'!H10))),'Data Summary'!EE16="Yes"),OFFSET('Hygiene Data'!$H$8,0,10*ROW('Hygiene Data'!H10)),NA())</f>
        <v>#N/A</v>
      </c>
      <c r="BQ16" s="108" t="e">
        <f ca="true">+IF(AND(ISNUMBER(OFFSET('Hygiene Data'!$H$10,0,10*ROW('Hygiene Data'!H10))),'Data Summary'!EF16="Yes"),OFFSET('Hygiene Data'!$H$10,0,10*ROW('Hygiene Data'!H10)),NA())</f>
        <v>#N/A</v>
      </c>
    </row>
    <row r="17" x14ac:dyDescent="0.2">
      <c r="A17" s="56" t="e">
        <f ca="true">+IF(OFFSET('Water Data'!$B$1,0,10*ROW('Water Data'!B11))="",NA(),OFFSET('Water Data'!$B$1,0,10*ROW('Water Data'!B11)))</f>
        <v>#N/A</v>
      </c>
      <c r="B17" s="56" t="e">
        <f ca="true">+IF(OFFSET('Water Data'!$A$3,0,10*ROW('Water Data'!A11))="",NA(),OFFSET('Water Data'!$A$3,0,10*ROW('Water Data'!A11)))</f>
        <v>#N/A</v>
      </c>
      <c r="C17" s="56" t="e">
        <f ca="true">+IF(OFFSET('Water Data'!$C$3,0,10*ROW('Water Data'!C11))="",NA(),OFFSET('Water Data'!$C$3,0,10*ROW('Water Data'!C11)))</f>
        <v>#N/A</v>
      </c>
      <c r="D17" s="57" t="e">
        <f ca="true">+IF(AND(ISNUMBER(OFFSET('Water Data'!$C$5,0,10*ROW('Water Data'!C11))),'Data Summary'!BS17="Yes"),100-OFFSET('Water Data'!$C$5,0,10*ROW('Water Data'!C11)),NA())</f>
        <v>#N/A</v>
      </c>
      <c r="E17" s="57" t="e">
        <f ca="true">+IF(AND(ISNUMBER(OFFSET('Water Data'!$C$7,0,10*ROW('Water Data'!C11))),'Data Summary'!BT17="Yes"),OFFSET('Water Data'!$C$7,0,10*ROW('Water Data'!C11)),NA())</f>
        <v>#N/A</v>
      </c>
      <c r="F17" s="57" t="e">
        <f ca="true">+IF(AND(ISNUMBER(OFFSET('Water Data'!$C$10,0,10*ROW('Water Data'!C11))),'Data Summary'!BU17="Yes"),OFFSET('Water Data'!$C$10,0,10*ROW('Water Data'!C11)),NA())</f>
        <v>#N/A</v>
      </c>
      <c r="G17" s="57" t="e">
        <f ca="true">+IF(AND(ISNUMBER(OFFSET('Water Data'!$D$5,0,10*ROW('Water Data'!D11))),'Data Summary'!BV17="Yes"),100-OFFSET('Water Data'!$D$5,0,10*ROW('Water Data'!D11)),NA())</f>
        <v>#N/A</v>
      </c>
      <c r="H17" s="57" t="e">
        <f ca="true">+IF(AND(ISNUMBER(OFFSET('Water Data'!$D$7,0,10*ROW('Water Data'!D11))),'Data Summary'!BW17="Yes"),OFFSET('Water Data'!$D$7,0,10*ROW('Water Data'!D11)),NA())</f>
        <v>#N/A</v>
      </c>
      <c r="I17" s="57" t="e">
        <f ca="true">+IF(AND(ISNUMBER(OFFSET('Water Data'!$D$10,0,10*ROW('Water Data'!D11))),'Data Summary'!BX17="Yes"),OFFSET('Water Data'!$D$10,0,10*ROW('Water Data'!D11)),NA())</f>
        <v>#N/A</v>
      </c>
      <c r="J17" s="57" t="e">
        <f ca="true">+IF(AND(ISNUMBER(OFFSET('Water Data'!$E$5,0,10*ROW('Water Data'!E11))),'Data Summary'!BY17="Yes"),100-OFFSET('Water Data'!$E$5,0,10*ROW('Water Data'!E11)),NA())</f>
        <v>#N/A</v>
      </c>
      <c r="K17" s="57" t="e">
        <f ca="true">+IF(AND(ISNUMBER(OFFSET('Water Data'!$E$7,0,10*ROW('Water Data'!E11))),'Data Summary'!BZ17="Yes"),OFFSET('Water Data'!$E$7,0,10*ROW('Water Data'!E11)),NA())</f>
        <v>#N/A</v>
      </c>
      <c r="L17" s="57" t="e">
        <f ca="true">+IF(AND(ISNUMBER(OFFSET('Water Data'!$E$10,0,10*ROW('Water Data'!E11))),'Data Summary'!CA17="Yes"),OFFSET('Water Data'!$E$10,0,10*ROW('Water Data'!E11)),NA())</f>
        <v>#N/A</v>
      </c>
      <c r="M17" s="57" t="e">
        <f ca="true">+IF(AND(ISNUMBER(OFFSET('Water Data'!$F$5,0,10*ROW('Water Data'!F11))),'Data Summary'!CB17="Yes"),100-OFFSET('Water Data'!$F$5,0,10*ROW('Water Data'!F11)),NA())</f>
        <v>#N/A</v>
      </c>
      <c r="N17" s="57" t="e">
        <f ca="true">+IF(AND(ISNUMBER(OFFSET('Water Data'!$F$7,0,10*ROW('Water Data'!F11))),'Data Summary'!CC17="Yes"),OFFSET('Water Data'!$F$7,0,10*ROW('Water Data'!F11)),NA())</f>
        <v>#N/A</v>
      </c>
      <c r="O17" s="57" t="e">
        <f ca="true">+IF(AND(ISNUMBER(OFFSET('Water Data'!$F$10,0,10*ROW('Water Data'!F11))),'Data Summary'!CD17="Yes"),OFFSET('Water Data'!$F$10,0,10*ROW('Water Data'!F11)),NA())</f>
        <v>#N/A</v>
      </c>
      <c r="P17" s="57" t="e">
        <f ca="true">+IF(AND(ISNUMBER(OFFSET('Water Data'!$G$5,0,10*ROW('Water Data'!G11))),'Data Summary'!CE17="Yes"),100-OFFSET('Water Data'!$G$5,0,10*ROW('Water Data'!G11)),NA())</f>
        <v>#N/A</v>
      </c>
      <c r="Q17" s="57" t="e">
        <f ca="true">+IF(AND(ISNUMBER(OFFSET('Water Data'!$G$7,0,10*ROW('Water Data'!G11))),'Data Summary'!CF17="Yes"),OFFSET('Water Data'!$G$7,0,10*ROW('Water Data'!G11)),NA())</f>
        <v>#N/A</v>
      </c>
      <c r="R17" s="57" t="e">
        <f ca="true">+IF(AND(ISNUMBER(OFFSET('Water Data'!$G$10,0,10*ROW('Water Data'!G11))),'Data Summary'!CG17="Yes"),OFFSET('Water Data'!$G$10,0,10*ROW('Water Data'!G11)),NA())</f>
        <v>#N/A</v>
      </c>
      <c r="S17" s="57" t="e">
        <f ca="true">+IF(AND(ISNUMBER(OFFSET('Water Data'!$H$5,0,10*ROW('Water Data'!H11))),'Data Summary'!CH17="Yes"),100-OFFSET('Water Data'!$H$5,0,10*ROW('Water Data'!H11)),NA())</f>
        <v>#N/A</v>
      </c>
      <c r="T17" s="57" t="e">
        <f ca="true">+IF(AND(ISNUMBER(OFFSET('Water Data'!$H$7,0,10*ROW('Water Data'!H11))),'Data Summary'!CI17="Yes"),OFFSET('Water Data'!$H$7,0,10*ROW('Water Data'!H11)),NA())</f>
        <v>#N/A</v>
      </c>
      <c r="U17" s="57" t="e">
        <f ca="true">+IF(AND(ISNUMBER(OFFSET('Water Data'!$H$10,0,10*ROW('Water Data'!H11))),'Data Summary'!CJ17="Yes"),OFFSET('Water Data'!$H$10,0,10*ROW('Water Data'!H11)),NA())</f>
        <v>#N/A</v>
      </c>
      <c r="V17" s="103" t="e">
        <f ca="true">+IF(AND(ISNUMBER(OFFSET('Sanitation Data'!$C$5,0,10*ROW('Sanitation Data'!C11))),'Data Summary'!CK17="Yes"),100-OFFSET('Sanitation Data'!$C$5,0,10*ROW('Sanitation Data'!C11)),NA())</f>
        <v>#N/A</v>
      </c>
      <c r="W17" s="103" t="e">
        <f ca="true">+IF(AND(ISNUMBER(OFFSET('Sanitation Data'!$C$7,0,10*ROW('Sanitation Data'!C11))),'Data Summary'!CL17="Yes"),OFFSET('Sanitation Data'!$C$7,0,10*ROW('Sanitation Data'!C11)),NA())</f>
        <v>#N/A</v>
      </c>
      <c r="X17" s="103" t="e">
        <f ca="true">+IF(AND(ISNUMBER(OFFSET('Sanitation Data'!$C$11,0,10*ROW('Sanitation Data'!C11))),'Data Summary'!CM17="Yes"),OFFSET('Sanitation Data'!$C$11,0,10*ROW('Sanitation Data'!C11)),NA())</f>
        <v>#N/A</v>
      </c>
      <c r="Y17" s="103" t="e">
        <f ca="true">+IF(AND(ISNUMBER(OFFSET('Sanitation Data'!$C$12,0,10*ROW('Sanitation Data'!C11))),'Data Summary'!CN17="Yes"),OFFSET('Sanitation Data'!$C$12,0,10*ROW('Sanitation Data'!C11)),NA())</f>
        <v>#N/A</v>
      </c>
      <c r="Z17" s="103" t="e">
        <f ca="true">+IF(AND(ISNUMBER(OFFSET('Sanitation Data'!$C$13,0,10*ROW('Sanitation Data'!C11))),'Data Summary'!CO17="Yes"),OFFSET('Sanitation Data'!$C$13,0,10*ROW('Sanitation Data'!C11)),NA())</f>
        <v>#N/A</v>
      </c>
      <c r="AA17" s="103" t="e">
        <f ca="true">+IF(AND(ISNUMBER(OFFSET('Sanitation Data'!$D$5,0,10*ROW('Sanitation Data'!D11))),'Data Summary'!CP17="Yes"),100-OFFSET('Sanitation Data'!$D$5,0,10*ROW('Sanitation Data'!D11)),NA())</f>
        <v>#N/A</v>
      </c>
      <c r="AB17" s="103" t="e">
        <f ca="true">+IF(AND(ISNUMBER(OFFSET('Sanitation Data'!$D$7,0,10*ROW('Sanitation Data'!D11))),'Data Summary'!CQ17="Yes"),OFFSET('Sanitation Data'!$D$7,0,10*ROW('Sanitation Data'!D11)),NA())</f>
        <v>#N/A</v>
      </c>
      <c r="AC17" s="103" t="e">
        <f ca="true">+IF(AND(ISNUMBER(OFFSET('Sanitation Data'!$D$11,0,10*ROW('Sanitation Data'!D11))),'Data Summary'!CR17="Yes"),OFFSET('Sanitation Data'!$D$11,0,10*ROW('Sanitation Data'!D11)),NA())</f>
        <v>#N/A</v>
      </c>
      <c r="AD17" s="103" t="e">
        <f ca="true">+IF(AND(ISNUMBER(OFFSET('Sanitation Data'!$D$12,0,10*ROW('Sanitation Data'!D11))),'Data Summary'!CS17="Yes"),OFFSET('Sanitation Data'!$D$12,0,10*ROW('Sanitation Data'!D11)),NA())</f>
        <v>#N/A</v>
      </c>
      <c r="AE17" s="103" t="e">
        <f ca="true">+IF(AND(ISNUMBER(OFFSET('Sanitation Data'!$D$13,0,10*ROW('Sanitation Data'!D11))),'Data Summary'!CT17="Yes"),OFFSET('Sanitation Data'!$D$13,0,10*ROW('Sanitation Data'!D11)),NA())</f>
        <v>#N/A</v>
      </c>
      <c r="AF17" s="103" t="e">
        <f ca="true">+IF(AND(ISNUMBER(OFFSET('Sanitation Data'!$E$5,0,10*ROW('Sanitation Data'!E11))),'Data Summary'!CU17="Yes"),100-OFFSET('Sanitation Data'!$E$5,0,10*ROW('Sanitation Data'!E11)),NA())</f>
        <v>#N/A</v>
      </c>
      <c r="AG17" s="103" t="e">
        <f ca="true">+IF(AND(ISNUMBER(OFFSET('Sanitation Data'!$E$7,0,10*ROW('Sanitation Data'!E11))),'Data Summary'!CV17="Yes"),OFFSET('Sanitation Data'!$E$7,0,10*ROW('Sanitation Data'!E11)),NA())</f>
        <v>#N/A</v>
      </c>
      <c r="AH17" s="103" t="e">
        <f ca="true">+IF(AND(ISNUMBER(OFFSET('Sanitation Data'!$E$11,0,10*ROW('Sanitation Data'!E11))),'Data Summary'!CW17="Yes"),OFFSET('Sanitation Data'!$E$11,0,10*ROW('Sanitation Data'!E11)),NA())</f>
        <v>#N/A</v>
      </c>
      <c r="AI17" s="103" t="e">
        <f ca="true">+IF(AND(ISNUMBER(OFFSET('Sanitation Data'!$E$12,0,10*ROW('Sanitation Data'!E11))),'Data Summary'!CX17="Yes"),OFFSET('Sanitation Data'!$E$12,0,10*ROW('Sanitation Data'!E11)),NA())</f>
        <v>#N/A</v>
      </c>
      <c r="AJ17" s="103" t="e">
        <f ca="true">+IF(AND(ISNUMBER(OFFSET('Sanitation Data'!$E$13,0,10*ROW('Sanitation Data'!E11))),'Data Summary'!CY17="Yes"),OFFSET('Sanitation Data'!$E$13,0,10*ROW('Sanitation Data'!E11)),NA())</f>
        <v>#N/A</v>
      </c>
      <c r="AK17" s="103" t="e">
        <f ca="true">+IF(AND(ISNUMBER(OFFSET('Sanitation Data'!$F$5,0,10*ROW('Sanitation Data'!F11))),'Data Summary'!CZ17="Yes"),100-OFFSET('Sanitation Data'!$F$5,0,10*ROW('Sanitation Data'!F11)),NA())</f>
        <v>#N/A</v>
      </c>
      <c r="AL17" s="103" t="e">
        <f ca="true">+IF(AND(ISNUMBER(OFFSET('Sanitation Data'!$F$7,0,10*ROW('Sanitation Data'!F11))),'Data Summary'!DA17="Yes"),OFFSET('Sanitation Data'!$F$7,0,10*ROW('Sanitation Data'!F11)),NA())</f>
        <v>#N/A</v>
      </c>
      <c r="AM17" s="103" t="e">
        <f ca="true">+IF(AND(ISNUMBER(OFFSET('Sanitation Data'!$F$11,0,10*ROW('Sanitation Data'!F11))),'Data Summary'!DB17="Yes"),OFFSET('Sanitation Data'!$F$11,0,10*ROW('Sanitation Data'!F11)),NA())</f>
        <v>#N/A</v>
      </c>
      <c r="AN17" s="103" t="e">
        <f ca="true">+IF(AND(ISNUMBER(OFFSET('Sanitation Data'!$F$12,0,10*ROW('Sanitation Data'!F11))),'Data Summary'!DC17="Yes"),OFFSET('Sanitation Data'!$F$12,0,10*ROW('Sanitation Data'!F11)),NA())</f>
        <v>#N/A</v>
      </c>
      <c r="AO17" s="103" t="e">
        <f ca="true">+IF(AND(ISNUMBER(OFFSET('Sanitation Data'!$F$13,0,10*ROW('Sanitation Data'!F11))),'Data Summary'!DD17="Yes"),OFFSET('Sanitation Data'!$F$13,0,10*ROW('Sanitation Data'!F11)),NA())</f>
        <v>#N/A</v>
      </c>
      <c r="AP17" s="103" t="e">
        <f ca="true">+IF(AND(ISNUMBER(OFFSET('Sanitation Data'!$G$5,0,10*ROW('Sanitation Data'!G11))),'Data Summary'!DE17="Yes"),100-OFFSET('Sanitation Data'!$G$5,0,10*ROW('Sanitation Data'!G11)),NA())</f>
        <v>#N/A</v>
      </c>
      <c r="AQ17" s="103" t="e">
        <f ca="true">+IF(AND(ISNUMBER(OFFSET('Sanitation Data'!$G$7,0,10*ROW('Sanitation Data'!G11))),'Data Summary'!DF17="Yes"),OFFSET('Sanitation Data'!$G$7,0,10*ROW('Sanitation Data'!G11)),NA())</f>
        <v>#N/A</v>
      </c>
      <c r="AR17" s="103" t="e">
        <f ca="true">+IF(AND(ISNUMBER(OFFSET('Sanitation Data'!$G$11,0,10*ROW('Sanitation Data'!G11))),'Data Summary'!DG17="Yes"),OFFSET('Sanitation Data'!$G$11,0,10*ROW('Sanitation Data'!G11)),NA())</f>
        <v>#N/A</v>
      </c>
      <c r="AS17" s="103" t="e">
        <f ca="true">+IF(AND(ISNUMBER(OFFSET('Sanitation Data'!$G$12,0,10*ROW('Sanitation Data'!G11))),'Data Summary'!DH17="Yes"),OFFSET('Sanitation Data'!$G$12,0,10*ROW('Sanitation Data'!G11)),NA())</f>
        <v>#N/A</v>
      </c>
      <c r="AT17" s="103" t="e">
        <f ca="true">+IF(AND(ISNUMBER(OFFSET('Sanitation Data'!$G$13,0,10*ROW('Sanitation Data'!G11))),'Data Summary'!DI17="Yes"),OFFSET('Sanitation Data'!$G$13,0,10*ROW('Sanitation Data'!G11)),NA())</f>
        <v>#N/A</v>
      </c>
      <c r="AU17" s="103" t="e">
        <f ca="true">+IF(AND(ISNUMBER(OFFSET('Sanitation Data'!$H$5,0,10*ROW('Sanitation Data'!H11))),'Data Summary'!DJ17="Yes"),100-OFFSET('Sanitation Data'!$H$5,0,10*ROW('Sanitation Data'!H11)),NA())</f>
        <v>#N/A</v>
      </c>
      <c r="AV17" s="103" t="e">
        <f ca="true">+IF(AND(ISNUMBER(OFFSET('Sanitation Data'!$H$7,0,10*ROW('Sanitation Data'!H11))),'Data Summary'!DK17="Yes"),OFFSET('Sanitation Data'!$H$7,0,10*ROW('Sanitation Data'!H11)),NA())</f>
        <v>#N/A</v>
      </c>
      <c r="AW17" s="103" t="e">
        <f ca="true">+IF(AND(ISNUMBER(OFFSET('Sanitation Data'!$H$11,0,10*ROW('Sanitation Data'!H11))),'Data Summary'!DL17="Yes"),OFFSET('Sanitation Data'!$H$11,0,10*ROW('Sanitation Data'!H11)),NA())</f>
        <v>#N/A</v>
      </c>
      <c r="AX17" s="103" t="e">
        <f ca="true">+IF(AND(ISNUMBER(OFFSET('Sanitation Data'!$H$12,0,10*ROW('Sanitation Data'!H11))),'Data Summary'!DM17="Yes"),OFFSET('Sanitation Data'!$H$12,0,10*ROW('Sanitation Data'!H11)),NA())</f>
        <v>#N/A</v>
      </c>
      <c r="AY17" s="103" t="e">
        <f ca="true">+IF(AND(ISNUMBER(OFFSET('Sanitation Data'!$H$13,0,10*ROW('Sanitation Data'!H11))),'Data Summary'!DN17="Yes"),OFFSET('Sanitation Data'!$H$13,0,10*ROW('Sanitation Data'!H11)),NA())</f>
        <v>#N/A</v>
      </c>
      <c r="AZ17" s="108" t="e">
        <f ca="true">+IF(AND(ISNUMBER(OFFSET('Hygiene Data'!$C$6,0,10*ROW('Hygiene Data'!C11))),'Data Summary'!DO17="Yes"),OFFSET('Hygiene Data'!$C$6,0,10*ROW('Hygiene Data'!C11)),NA())</f>
        <v>#N/A</v>
      </c>
      <c r="BA17" s="108" t="e">
        <f ca="true">+IF(AND(ISNUMBER(OFFSET('Hygiene Data'!$C$8,0,10*ROW('Hygiene Data'!C11))),'Data Summary'!DP17="Yes"),OFFSET('Hygiene Data'!$C$8,0,10*ROW('Hygiene Data'!C11)),NA())</f>
        <v>#N/A</v>
      </c>
      <c r="BB17" s="108" t="e">
        <f ca="true">+IF(AND(ISNUMBER(OFFSET('Hygiene Data'!$C$10,0,10*ROW('Hygiene Data'!C11))),'Data Summary'!DQ17="Yes"),OFFSET('Hygiene Data'!$C$10,0,10*ROW('Hygiene Data'!C11)),NA())</f>
        <v>#N/A</v>
      </c>
      <c r="BC17" s="108" t="e">
        <f ca="true">+IF(AND(ISNUMBER(OFFSET('Hygiene Data'!$D$6,0,10*ROW('Hygiene Data'!D11))),'Data Summary'!DR17="Yes"),OFFSET('Hygiene Data'!$D$6,0,10*ROW('Hygiene Data'!D11)),NA())</f>
        <v>#N/A</v>
      </c>
      <c r="BD17" s="108" t="e">
        <f ca="true">+IF(AND(ISNUMBER(OFFSET('Hygiene Data'!$D$8,0,10*ROW('Hygiene Data'!D11))),'Data Summary'!DS17="Yes"),OFFSET('Hygiene Data'!$D$8,0,10*ROW('Hygiene Data'!D11)),NA())</f>
        <v>#N/A</v>
      </c>
      <c r="BE17" s="108" t="e">
        <f ca="true">+IF(AND(ISNUMBER(OFFSET('Hygiene Data'!$D$10,0,10*ROW('Hygiene Data'!D11))),'Data Summary'!DT17="Yes"),OFFSET('Hygiene Data'!$D$10,0,10*ROW('Hygiene Data'!D11)),NA())</f>
        <v>#N/A</v>
      </c>
      <c r="BF17" s="108" t="e">
        <f ca="true">+IF(AND(ISNUMBER(OFFSET('Hygiene Data'!$E$6,0,10*ROW('Hygiene Data'!E11))),'Data Summary'!DU17="Yes"),OFFSET('Hygiene Data'!$E$6,0,10*ROW('Hygiene Data'!E11)),NA())</f>
        <v>#N/A</v>
      </c>
      <c r="BG17" s="108" t="e">
        <f ca="true">+IF(AND(ISNUMBER(OFFSET('Hygiene Data'!$E$8,0,10*ROW('Hygiene Data'!E11))),'Data Summary'!DV17="Yes"),OFFSET('Hygiene Data'!$E$8,0,10*ROW('Hygiene Data'!E11)),NA())</f>
        <v>#N/A</v>
      </c>
      <c r="BH17" s="108" t="e">
        <f ca="true">+IF(AND(ISNUMBER(OFFSET('Hygiene Data'!$E$10,0,10*ROW('Hygiene Data'!E11))),'Data Summary'!DW17="Yes"),OFFSET('Hygiene Data'!$E$10,0,10*ROW('Hygiene Data'!E11)),NA())</f>
        <v>#N/A</v>
      </c>
      <c r="BI17" s="108" t="e">
        <f ca="true">+IF(AND(ISNUMBER(OFFSET('Hygiene Data'!$F$6,0,10*ROW('Hygiene Data'!F11))),'Data Summary'!DX17="Yes"),OFFSET('Hygiene Data'!$F$6,0,10*ROW('Hygiene Data'!F11)),NA())</f>
        <v>#N/A</v>
      </c>
      <c r="BJ17" s="108" t="e">
        <f ca="true">+IF(AND(ISNUMBER(OFFSET('Hygiene Data'!$F$8,0,10*ROW('Hygiene Data'!F11))),'Data Summary'!DY17="Yes"),OFFSET('Hygiene Data'!$F$8,0,10*ROW('Hygiene Data'!F11)),NA())</f>
        <v>#N/A</v>
      </c>
      <c r="BK17" s="108" t="e">
        <f ca="true">+IF(AND(ISNUMBER(OFFSET('Hygiene Data'!$F$10,0,10*ROW('Hygiene Data'!F11))),'Data Summary'!DZ17="Yes"),OFFSET('Hygiene Data'!$F$10,0,10*ROW('Hygiene Data'!F11)),NA())</f>
        <v>#N/A</v>
      </c>
      <c r="BL17" s="108" t="e">
        <f ca="true">+IF(AND(ISNUMBER(OFFSET('Hygiene Data'!$G$6,0,10*ROW('Hygiene Data'!G11))),'Data Summary'!EA17="Yes"),OFFSET('Hygiene Data'!$G$6,0,10*ROW('Hygiene Data'!G11)),NA())</f>
        <v>#N/A</v>
      </c>
      <c r="BM17" s="108" t="e">
        <f ca="true">+IF(AND(ISNUMBER(OFFSET('Hygiene Data'!$G$8,0,10*ROW('Hygiene Data'!G11))),'Data Summary'!EB17="Yes"),OFFSET('Hygiene Data'!$G$8,0,10*ROW('Hygiene Data'!G11)),NA())</f>
        <v>#N/A</v>
      </c>
      <c r="BN17" s="108" t="e">
        <f ca="true">+IF(AND(ISNUMBER(OFFSET('Hygiene Data'!$G$10,0,10*ROW('Hygiene Data'!G11))),'Data Summary'!EC17="Yes"),OFFSET('Hygiene Data'!$G$10,0,10*ROW('Hygiene Data'!G11)),NA())</f>
        <v>#N/A</v>
      </c>
      <c r="BO17" s="108" t="e">
        <f ca="true">+IF(AND(ISNUMBER(OFFSET('Hygiene Data'!$H$6,0,10*ROW('Hygiene Data'!H11))),'Data Summary'!ED17="Yes"),OFFSET('Hygiene Data'!$H$6,0,10*ROW('Hygiene Data'!H11)),NA())</f>
        <v>#N/A</v>
      </c>
      <c r="BP17" s="108" t="e">
        <f ca="true">+IF(AND(ISNUMBER(OFFSET('Hygiene Data'!$H$8,0,10*ROW('Hygiene Data'!H11))),'Data Summary'!EE17="Yes"),OFFSET('Hygiene Data'!$H$8,0,10*ROW('Hygiene Data'!H11)),NA())</f>
        <v>#N/A</v>
      </c>
      <c r="BQ17" s="108" t="e">
        <f ca="true">+IF(AND(ISNUMBER(OFFSET('Hygiene Data'!$H$10,0,10*ROW('Hygiene Data'!H11))),'Data Summary'!EF17="Yes"),OFFSET('Hygiene Data'!$H$10,0,10*ROW('Hygiene Data'!H11)),NA())</f>
        <v>#N/A</v>
      </c>
    </row>
    <row r="18" x14ac:dyDescent="0.2">
      <c r="A18" s="56" t="e">
        <f ca="true">+IF(OFFSET('Water Data'!$B$1,0,10*ROW('Water Data'!B12))="",NA(),OFFSET('Water Data'!$B$1,0,10*ROW('Water Data'!B12)))</f>
        <v>#N/A</v>
      </c>
      <c r="B18" s="56" t="e">
        <f ca="true">+IF(OFFSET('Water Data'!$A$3,0,10*ROW('Water Data'!A12))="",NA(),OFFSET('Water Data'!$A$3,0,10*ROW('Water Data'!A12)))</f>
        <v>#N/A</v>
      </c>
      <c r="C18" s="56" t="e">
        <f ca="true">+IF(OFFSET('Water Data'!$C$3,0,10*ROW('Water Data'!C12))="",NA(),OFFSET('Water Data'!$C$3,0,10*ROW('Water Data'!C12)))</f>
        <v>#N/A</v>
      </c>
      <c r="D18" s="57" t="e">
        <f ca="true">+IF(AND(ISNUMBER(OFFSET('Water Data'!$C$5,0,10*ROW('Water Data'!C12))),'Data Summary'!BS18="Yes"),100-OFFSET('Water Data'!$C$5,0,10*ROW('Water Data'!C12)),NA())</f>
        <v>#N/A</v>
      </c>
      <c r="E18" s="57" t="e">
        <f ca="true">+IF(AND(ISNUMBER(OFFSET('Water Data'!$C$7,0,10*ROW('Water Data'!C12))),'Data Summary'!BT18="Yes"),OFFSET('Water Data'!$C$7,0,10*ROW('Water Data'!C12)),NA())</f>
        <v>#N/A</v>
      </c>
      <c r="F18" s="57" t="e">
        <f ca="true">+IF(AND(ISNUMBER(OFFSET('Water Data'!$C$10,0,10*ROW('Water Data'!C12))),'Data Summary'!BU18="Yes"),OFFSET('Water Data'!$C$10,0,10*ROW('Water Data'!C12)),NA())</f>
        <v>#N/A</v>
      </c>
      <c r="G18" s="57" t="e">
        <f ca="true">+IF(AND(ISNUMBER(OFFSET('Water Data'!$D$5,0,10*ROW('Water Data'!D12))),'Data Summary'!BV18="Yes"),100-OFFSET('Water Data'!$D$5,0,10*ROW('Water Data'!D12)),NA())</f>
        <v>#N/A</v>
      </c>
      <c r="H18" s="57" t="e">
        <f ca="true">+IF(AND(ISNUMBER(OFFSET('Water Data'!$D$7,0,10*ROW('Water Data'!D12))),'Data Summary'!BW18="Yes"),OFFSET('Water Data'!$D$7,0,10*ROW('Water Data'!D12)),NA())</f>
        <v>#N/A</v>
      </c>
      <c r="I18" s="57" t="e">
        <f ca="true">+IF(AND(ISNUMBER(OFFSET('Water Data'!$D$10,0,10*ROW('Water Data'!D12))),'Data Summary'!BX18="Yes"),OFFSET('Water Data'!$D$10,0,10*ROW('Water Data'!D12)),NA())</f>
        <v>#N/A</v>
      </c>
      <c r="J18" s="57" t="e">
        <f ca="true">+IF(AND(ISNUMBER(OFFSET('Water Data'!$E$5,0,10*ROW('Water Data'!E12))),'Data Summary'!BY18="Yes"),100-OFFSET('Water Data'!$E$5,0,10*ROW('Water Data'!E12)),NA())</f>
        <v>#N/A</v>
      </c>
      <c r="K18" s="57" t="e">
        <f ca="true">+IF(AND(ISNUMBER(OFFSET('Water Data'!$E$7,0,10*ROW('Water Data'!E12))),'Data Summary'!BZ18="Yes"),OFFSET('Water Data'!$E$7,0,10*ROW('Water Data'!E12)),NA())</f>
        <v>#N/A</v>
      </c>
      <c r="L18" s="57" t="e">
        <f ca="true">+IF(AND(ISNUMBER(OFFSET('Water Data'!$E$10,0,10*ROW('Water Data'!E12))),'Data Summary'!CA18="Yes"),OFFSET('Water Data'!$E$10,0,10*ROW('Water Data'!E12)),NA())</f>
        <v>#N/A</v>
      </c>
      <c r="M18" s="57" t="e">
        <f ca="true">+IF(AND(ISNUMBER(OFFSET('Water Data'!$F$5,0,10*ROW('Water Data'!F12))),'Data Summary'!CB18="Yes"),100-OFFSET('Water Data'!$F$5,0,10*ROW('Water Data'!F12)),NA())</f>
        <v>#N/A</v>
      </c>
      <c r="N18" s="57" t="e">
        <f ca="true">+IF(AND(ISNUMBER(OFFSET('Water Data'!$F$7,0,10*ROW('Water Data'!F12))),'Data Summary'!CC18="Yes"),OFFSET('Water Data'!$F$7,0,10*ROW('Water Data'!F12)),NA())</f>
        <v>#N/A</v>
      </c>
      <c r="O18" s="57" t="e">
        <f ca="true">+IF(AND(ISNUMBER(OFFSET('Water Data'!$F$10,0,10*ROW('Water Data'!F12))),'Data Summary'!CD18="Yes"),OFFSET('Water Data'!$F$10,0,10*ROW('Water Data'!F12)),NA())</f>
        <v>#N/A</v>
      </c>
      <c r="P18" s="57" t="e">
        <f ca="true">+IF(AND(ISNUMBER(OFFSET('Water Data'!$G$5,0,10*ROW('Water Data'!G12))),'Data Summary'!CE18="Yes"),100-OFFSET('Water Data'!$G$5,0,10*ROW('Water Data'!G12)),NA())</f>
        <v>#N/A</v>
      </c>
      <c r="Q18" s="57" t="e">
        <f ca="true">+IF(AND(ISNUMBER(OFFSET('Water Data'!$G$7,0,10*ROW('Water Data'!G12))),'Data Summary'!CF18="Yes"),OFFSET('Water Data'!$G$7,0,10*ROW('Water Data'!G12)),NA())</f>
        <v>#N/A</v>
      </c>
      <c r="R18" s="57" t="e">
        <f ca="true">+IF(AND(ISNUMBER(OFFSET('Water Data'!$G$10,0,10*ROW('Water Data'!G12))),'Data Summary'!CG18="Yes"),OFFSET('Water Data'!$G$10,0,10*ROW('Water Data'!G12)),NA())</f>
        <v>#N/A</v>
      </c>
      <c r="S18" s="57" t="e">
        <f ca="true">+IF(AND(ISNUMBER(OFFSET('Water Data'!$H$5,0,10*ROW('Water Data'!H12))),'Data Summary'!CH18="Yes"),100-OFFSET('Water Data'!$H$5,0,10*ROW('Water Data'!H12)),NA())</f>
        <v>#N/A</v>
      </c>
      <c r="T18" s="57" t="e">
        <f ca="true">+IF(AND(ISNUMBER(OFFSET('Water Data'!$H$7,0,10*ROW('Water Data'!H12))),'Data Summary'!CI18="Yes"),OFFSET('Water Data'!$H$7,0,10*ROW('Water Data'!H12)),NA())</f>
        <v>#N/A</v>
      </c>
      <c r="U18" s="57" t="e">
        <f ca="true">+IF(AND(ISNUMBER(OFFSET('Water Data'!$H$10,0,10*ROW('Water Data'!H12))),'Data Summary'!CJ18="Yes"),OFFSET('Water Data'!$H$10,0,10*ROW('Water Data'!H12)),NA())</f>
        <v>#N/A</v>
      </c>
      <c r="V18" s="103" t="e">
        <f ca="true">+IF(AND(ISNUMBER(OFFSET('Sanitation Data'!$C$5,0,10*ROW('Sanitation Data'!C12))),'Data Summary'!CK18="Yes"),100-OFFSET('Sanitation Data'!$C$5,0,10*ROW('Sanitation Data'!C12)),NA())</f>
        <v>#N/A</v>
      </c>
      <c r="W18" s="103" t="e">
        <f ca="true">+IF(AND(ISNUMBER(OFFSET('Sanitation Data'!$C$7,0,10*ROW('Sanitation Data'!C12))),'Data Summary'!CL18="Yes"),OFFSET('Sanitation Data'!$C$7,0,10*ROW('Sanitation Data'!C12)),NA())</f>
        <v>#N/A</v>
      </c>
      <c r="X18" s="103" t="e">
        <f ca="true">+IF(AND(ISNUMBER(OFFSET('Sanitation Data'!$C$11,0,10*ROW('Sanitation Data'!C12))),'Data Summary'!CM18="Yes"),OFFSET('Sanitation Data'!$C$11,0,10*ROW('Sanitation Data'!C12)),NA())</f>
        <v>#N/A</v>
      </c>
      <c r="Y18" s="103" t="e">
        <f ca="true">+IF(AND(ISNUMBER(OFFSET('Sanitation Data'!$C$12,0,10*ROW('Sanitation Data'!C12))),'Data Summary'!CN18="Yes"),OFFSET('Sanitation Data'!$C$12,0,10*ROW('Sanitation Data'!C12)),NA())</f>
        <v>#N/A</v>
      </c>
      <c r="Z18" s="103" t="e">
        <f ca="true">+IF(AND(ISNUMBER(OFFSET('Sanitation Data'!$C$13,0,10*ROW('Sanitation Data'!C12))),'Data Summary'!CO18="Yes"),OFFSET('Sanitation Data'!$C$13,0,10*ROW('Sanitation Data'!C12)),NA())</f>
        <v>#N/A</v>
      </c>
      <c r="AA18" s="103" t="e">
        <f ca="true">+IF(AND(ISNUMBER(OFFSET('Sanitation Data'!$D$5,0,10*ROW('Sanitation Data'!D12))),'Data Summary'!CP18="Yes"),100-OFFSET('Sanitation Data'!$D$5,0,10*ROW('Sanitation Data'!D12)),NA())</f>
        <v>#N/A</v>
      </c>
      <c r="AB18" s="103" t="e">
        <f ca="true">+IF(AND(ISNUMBER(OFFSET('Sanitation Data'!$D$7,0,10*ROW('Sanitation Data'!D12))),'Data Summary'!CQ18="Yes"),OFFSET('Sanitation Data'!$D$7,0,10*ROW('Sanitation Data'!D12)),NA())</f>
        <v>#N/A</v>
      </c>
      <c r="AC18" s="103" t="e">
        <f ca="true">+IF(AND(ISNUMBER(OFFSET('Sanitation Data'!$D$11,0,10*ROW('Sanitation Data'!D12))),'Data Summary'!CR18="Yes"),OFFSET('Sanitation Data'!$D$11,0,10*ROW('Sanitation Data'!D12)),NA())</f>
        <v>#N/A</v>
      </c>
      <c r="AD18" s="103" t="e">
        <f ca="true">+IF(AND(ISNUMBER(OFFSET('Sanitation Data'!$D$12,0,10*ROW('Sanitation Data'!D12))),'Data Summary'!CS18="Yes"),OFFSET('Sanitation Data'!$D$12,0,10*ROW('Sanitation Data'!D12)),NA())</f>
        <v>#N/A</v>
      </c>
      <c r="AE18" s="103" t="e">
        <f ca="true">+IF(AND(ISNUMBER(OFFSET('Sanitation Data'!$D$13,0,10*ROW('Sanitation Data'!D12))),'Data Summary'!CT18="Yes"),OFFSET('Sanitation Data'!$D$13,0,10*ROW('Sanitation Data'!D12)),NA())</f>
        <v>#N/A</v>
      </c>
      <c r="AF18" s="103" t="e">
        <f ca="true">+IF(AND(ISNUMBER(OFFSET('Sanitation Data'!$E$5,0,10*ROW('Sanitation Data'!E12))),'Data Summary'!CU18="Yes"),100-OFFSET('Sanitation Data'!$E$5,0,10*ROW('Sanitation Data'!E12)),NA())</f>
        <v>#N/A</v>
      </c>
      <c r="AG18" s="103" t="e">
        <f ca="true">+IF(AND(ISNUMBER(OFFSET('Sanitation Data'!$E$7,0,10*ROW('Sanitation Data'!E12))),'Data Summary'!CV18="Yes"),OFFSET('Sanitation Data'!$E$7,0,10*ROW('Sanitation Data'!E12)),NA())</f>
        <v>#N/A</v>
      </c>
      <c r="AH18" s="103" t="e">
        <f ca="true">+IF(AND(ISNUMBER(OFFSET('Sanitation Data'!$E$11,0,10*ROW('Sanitation Data'!E12))),'Data Summary'!CW18="Yes"),OFFSET('Sanitation Data'!$E$11,0,10*ROW('Sanitation Data'!E12)),NA())</f>
        <v>#N/A</v>
      </c>
      <c r="AI18" s="103" t="e">
        <f ca="true">+IF(AND(ISNUMBER(OFFSET('Sanitation Data'!$E$12,0,10*ROW('Sanitation Data'!E12))),'Data Summary'!CX18="Yes"),OFFSET('Sanitation Data'!$E$12,0,10*ROW('Sanitation Data'!E12)),NA())</f>
        <v>#N/A</v>
      </c>
      <c r="AJ18" s="103" t="e">
        <f ca="true">+IF(AND(ISNUMBER(OFFSET('Sanitation Data'!$E$13,0,10*ROW('Sanitation Data'!E12))),'Data Summary'!CY18="Yes"),OFFSET('Sanitation Data'!$E$13,0,10*ROW('Sanitation Data'!E12)),NA())</f>
        <v>#N/A</v>
      </c>
      <c r="AK18" s="103" t="e">
        <f ca="true">+IF(AND(ISNUMBER(OFFSET('Sanitation Data'!$F$5,0,10*ROW('Sanitation Data'!F12))),'Data Summary'!CZ18="Yes"),100-OFFSET('Sanitation Data'!$F$5,0,10*ROW('Sanitation Data'!F12)),NA())</f>
        <v>#N/A</v>
      </c>
      <c r="AL18" s="103" t="e">
        <f ca="true">+IF(AND(ISNUMBER(OFFSET('Sanitation Data'!$F$7,0,10*ROW('Sanitation Data'!F12))),'Data Summary'!DA18="Yes"),OFFSET('Sanitation Data'!$F$7,0,10*ROW('Sanitation Data'!F12)),NA())</f>
        <v>#N/A</v>
      </c>
      <c r="AM18" s="103" t="e">
        <f ca="true">+IF(AND(ISNUMBER(OFFSET('Sanitation Data'!$F$11,0,10*ROW('Sanitation Data'!F12))),'Data Summary'!DB18="Yes"),OFFSET('Sanitation Data'!$F$11,0,10*ROW('Sanitation Data'!F12)),NA())</f>
        <v>#N/A</v>
      </c>
      <c r="AN18" s="103" t="e">
        <f ca="true">+IF(AND(ISNUMBER(OFFSET('Sanitation Data'!$F$12,0,10*ROW('Sanitation Data'!F12))),'Data Summary'!DC18="Yes"),OFFSET('Sanitation Data'!$F$12,0,10*ROW('Sanitation Data'!F12)),NA())</f>
        <v>#N/A</v>
      </c>
      <c r="AO18" s="103" t="e">
        <f ca="true">+IF(AND(ISNUMBER(OFFSET('Sanitation Data'!$F$13,0,10*ROW('Sanitation Data'!F12))),'Data Summary'!DD18="Yes"),OFFSET('Sanitation Data'!$F$13,0,10*ROW('Sanitation Data'!F12)),NA())</f>
        <v>#N/A</v>
      </c>
      <c r="AP18" s="103" t="e">
        <f ca="true">+IF(AND(ISNUMBER(OFFSET('Sanitation Data'!$G$5,0,10*ROW('Sanitation Data'!G12))),'Data Summary'!DE18="Yes"),100-OFFSET('Sanitation Data'!$G$5,0,10*ROW('Sanitation Data'!G12)),NA())</f>
        <v>#N/A</v>
      </c>
      <c r="AQ18" s="103" t="e">
        <f ca="true">+IF(AND(ISNUMBER(OFFSET('Sanitation Data'!$G$7,0,10*ROW('Sanitation Data'!G12))),'Data Summary'!DF18="Yes"),OFFSET('Sanitation Data'!$G$7,0,10*ROW('Sanitation Data'!G12)),NA())</f>
        <v>#N/A</v>
      </c>
      <c r="AR18" s="103" t="e">
        <f ca="true">+IF(AND(ISNUMBER(OFFSET('Sanitation Data'!$G$11,0,10*ROW('Sanitation Data'!G12))),'Data Summary'!DG18="Yes"),OFFSET('Sanitation Data'!$G$11,0,10*ROW('Sanitation Data'!G12)),NA())</f>
        <v>#N/A</v>
      </c>
      <c r="AS18" s="103" t="e">
        <f ca="true">+IF(AND(ISNUMBER(OFFSET('Sanitation Data'!$G$12,0,10*ROW('Sanitation Data'!G12))),'Data Summary'!DH18="Yes"),OFFSET('Sanitation Data'!$G$12,0,10*ROW('Sanitation Data'!G12)),NA())</f>
        <v>#N/A</v>
      </c>
      <c r="AT18" s="103" t="e">
        <f ca="true">+IF(AND(ISNUMBER(OFFSET('Sanitation Data'!$G$13,0,10*ROW('Sanitation Data'!G12))),'Data Summary'!DI18="Yes"),OFFSET('Sanitation Data'!$G$13,0,10*ROW('Sanitation Data'!G12)),NA())</f>
        <v>#N/A</v>
      </c>
      <c r="AU18" s="103" t="e">
        <f ca="true">+IF(AND(ISNUMBER(OFFSET('Sanitation Data'!$H$5,0,10*ROW('Sanitation Data'!H12))),'Data Summary'!DJ18="Yes"),100-OFFSET('Sanitation Data'!$H$5,0,10*ROW('Sanitation Data'!H12)),NA())</f>
        <v>#N/A</v>
      </c>
      <c r="AV18" s="103" t="e">
        <f ca="true">+IF(AND(ISNUMBER(OFFSET('Sanitation Data'!$H$7,0,10*ROW('Sanitation Data'!H12))),'Data Summary'!DK18="Yes"),OFFSET('Sanitation Data'!$H$7,0,10*ROW('Sanitation Data'!H12)),NA())</f>
        <v>#N/A</v>
      </c>
      <c r="AW18" s="103" t="e">
        <f ca="true">+IF(AND(ISNUMBER(OFFSET('Sanitation Data'!$H$11,0,10*ROW('Sanitation Data'!H12))),'Data Summary'!DL18="Yes"),OFFSET('Sanitation Data'!$H$11,0,10*ROW('Sanitation Data'!H12)),NA())</f>
        <v>#N/A</v>
      </c>
      <c r="AX18" s="103" t="e">
        <f ca="true">+IF(AND(ISNUMBER(OFFSET('Sanitation Data'!$H$12,0,10*ROW('Sanitation Data'!H12))),'Data Summary'!DM18="Yes"),OFFSET('Sanitation Data'!$H$12,0,10*ROW('Sanitation Data'!H12)),NA())</f>
        <v>#N/A</v>
      </c>
      <c r="AY18" s="103" t="e">
        <f ca="true">+IF(AND(ISNUMBER(OFFSET('Sanitation Data'!$H$13,0,10*ROW('Sanitation Data'!H12))),'Data Summary'!DN18="Yes"),OFFSET('Sanitation Data'!$H$13,0,10*ROW('Sanitation Data'!H12)),NA())</f>
        <v>#N/A</v>
      </c>
      <c r="AZ18" s="108" t="e">
        <f ca="true">+IF(AND(ISNUMBER(OFFSET('Hygiene Data'!$C$6,0,10*ROW('Hygiene Data'!C12))),'Data Summary'!DO18="Yes"),OFFSET('Hygiene Data'!$C$6,0,10*ROW('Hygiene Data'!C12)),NA())</f>
        <v>#N/A</v>
      </c>
      <c r="BA18" s="108" t="e">
        <f ca="true">+IF(AND(ISNUMBER(OFFSET('Hygiene Data'!$C$8,0,10*ROW('Hygiene Data'!C12))),'Data Summary'!DP18="Yes"),OFFSET('Hygiene Data'!$C$8,0,10*ROW('Hygiene Data'!C12)),NA())</f>
        <v>#N/A</v>
      </c>
      <c r="BB18" s="108" t="e">
        <f ca="true">+IF(AND(ISNUMBER(OFFSET('Hygiene Data'!$C$10,0,10*ROW('Hygiene Data'!C12))),'Data Summary'!DQ18="Yes"),OFFSET('Hygiene Data'!$C$10,0,10*ROW('Hygiene Data'!C12)),NA())</f>
        <v>#N/A</v>
      </c>
      <c r="BC18" s="108" t="e">
        <f ca="true">+IF(AND(ISNUMBER(OFFSET('Hygiene Data'!$D$6,0,10*ROW('Hygiene Data'!D12))),'Data Summary'!DR18="Yes"),OFFSET('Hygiene Data'!$D$6,0,10*ROW('Hygiene Data'!D12)),NA())</f>
        <v>#N/A</v>
      </c>
      <c r="BD18" s="108" t="e">
        <f ca="true">+IF(AND(ISNUMBER(OFFSET('Hygiene Data'!$D$8,0,10*ROW('Hygiene Data'!D12))),'Data Summary'!DS18="Yes"),OFFSET('Hygiene Data'!$D$8,0,10*ROW('Hygiene Data'!D12)),NA())</f>
        <v>#N/A</v>
      </c>
      <c r="BE18" s="108" t="e">
        <f ca="true">+IF(AND(ISNUMBER(OFFSET('Hygiene Data'!$D$10,0,10*ROW('Hygiene Data'!D12))),'Data Summary'!DT18="Yes"),OFFSET('Hygiene Data'!$D$10,0,10*ROW('Hygiene Data'!D12)),NA())</f>
        <v>#N/A</v>
      </c>
      <c r="BF18" s="108" t="e">
        <f ca="true">+IF(AND(ISNUMBER(OFFSET('Hygiene Data'!$E$6,0,10*ROW('Hygiene Data'!E12))),'Data Summary'!DU18="Yes"),OFFSET('Hygiene Data'!$E$6,0,10*ROW('Hygiene Data'!E12)),NA())</f>
        <v>#N/A</v>
      </c>
      <c r="BG18" s="108" t="e">
        <f ca="true">+IF(AND(ISNUMBER(OFFSET('Hygiene Data'!$E$8,0,10*ROW('Hygiene Data'!E12))),'Data Summary'!DV18="Yes"),OFFSET('Hygiene Data'!$E$8,0,10*ROW('Hygiene Data'!E12)),NA())</f>
        <v>#N/A</v>
      </c>
      <c r="BH18" s="108" t="e">
        <f ca="true">+IF(AND(ISNUMBER(OFFSET('Hygiene Data'!$E$10,0,10*ROW('Hygiene Data'!E12))),'Data Summary'!DW18="Yes"),OFFSET('Hygiene Data'!$E$10,0,10*ROW('Hygiene Data'!E12)),NA())</f>
        <v>#N/A</v>
      </c>
      <c r="BI18" s="108" t="e">
        <f ca="true">+IF(AND(ISNUMBER(OFFSET('Hygiene Data'!$F$6,0,10*ROW('Hygiene Data'!F12))),'Data Summary'!DX18="Yes"),OFFSET('Hygiene Data'!$F$6,0,10*ROW('Hygiene Data'!F12)),NA())</f>
        <v>#N/A</v>
      </c>
      <c r="BJ18" s="108" t="e">
        <f ca="true">+IF(AND(ISNUMBER(OFFSET('Hygiene Data'!$F$8,0,10*ROW('Hygiene Data'!F12))),'Data Summary'!DY18="Yes"),OFFSET('Hygiene Data'!$F$8,0,10*ROW('Hygiene Data'!F12)),NA())</f>
        <v>#N/A</v>
      </c>
      <c r="BK18" s="108" t="e">
        <f ca="true">+IF(AND(ISNUMBER(OFFSET('Hygiene Data'!$F$10,0,10*ROW('Hygiene Data'!F12))),'Data Summary'!DZ18="Yes"),OFFSET('Hygiene Data'!$F$10,0,10*ROW('Hygiene Data'!F12)),NA())</f>
        <v>#N/A</v>
      </c>
      <c r="BL18" s="108" t="e">
        <f ca="true">+IF(AND(ISNUMBER(OFFSET('Hygiene Data'!$G$6,0,10*ROW('Hygiene Data'!G12))),'Data Summary'!EA18="Yes"),OFFSET('Hygiene Data'!$G$6,0,10*ROW('Hygiene Data'!G12)),NA())</f>
        <v>#N/A</v>
      </c>
      <c r="BM18" s="108" t="e">
        <f ca="true">+IF(AND(ISNUMBER(OFFSET('Hygiene Data'!$G$8,0,10*ROW('Hygiene Data'!G12))),'Data Summary'!EB18="Yes"),OFFSET('Hygiene Data'!$G$8,0,10*ROW('Hygiene Data'!G12)),NA())</f>
        <v>#N/A</v>
      </c>
      <c r="BN18" s="108" t="e">
        <f ca="true">+IF(AND(ISNUMBER(OFFSET('Hygiene Data'!$G$10,0,10*ROW('Hygiene Data'!G12))),'Data Summary'!EC18="Yes"),OFFSET('Hygiene Data'!$G$10,0,10*ROW('Hygiene Data'!G12)),NA())</f>
        <v>#N/A</v>
      </c>
      <c r="BO18" s="108" t="e">
        <f ca="true">+IF(AND(ISNUMBER(OFFSET('Hygiene Data'!$H$6,0,10*ROW('Hygiene Data'!H12))),'Data Summary'!ED18="Yes"),OFFSET('Hygiene Data'!$H$6,0,10*ROW('Hygiene Data'!H12)),NA())</f>
        <v>#N/A</v>
      </c>
      <c r="BP18" s="108" t="e">
        <f ca="true">+IF(AND(ISNUMBER(OFFSET('Hygiene Data'!$H$8,0,10*ROW('Hygiene Data'!H12))),'Data Summary'!EE18="Yes"),OFFSET('Hygiene Data'!$H$8,0,10*ROW('Hygiene Data'!H12)),NA())</f>
        <v>#N/A</v>
      </c>
      <c r="BQ18" s="108" t="e">
        <f ca="true">+IF(AND(ISNUMBER(OFFSET('Hygiene Data'!$H$10,0,10*ROW('Hygiene Data'!H12))),'Data Summary'!EF18="Yes"),OFFSET('Hygiene Data'!$H$10,0,10*ROW('Hygiene Data'!H12)),NA())</f>
        <v>#N/A</v>
      </c>
    </row>
    <row r="19" x14ac:dyDescent="0.2">
      <c r="A19" s="56" t="e">
        <f ca="true">+IF(OFFSET('Water Data'!$B$1,0,10*ROW('Water Data'!B13))="",NA(),OFFSET('Water Data'!$B$1,0,10*ROW('Water Data'!B13)))</f>
        <v>#N/A</v>
      </c>
      <c r="B19" s="56" t="e">
        <f ca="true">+IF(OFFSET('Water Data'!$A$3,0,10*ROW('Water Data'!A13))="",NA(),OFFSET('Water Data'!$A$3,0,10*ROW('Water Data'!A13)))</f>
        <v>#N/A</v>
      </c>
      <c r="C19" s="56" t="e">
        <f ca="true">+IF(OFFSET('Water Data'!$C$3,0,10*ROW('Water Data'!C13))="",NA(),OFFSET('Water Data'!$C$3,0,10*ROW('Water Data'!C13)))</f>
        <v>#N/A</v>
      </c>
      <c r="D19" s="57" t="e">
        <f ca="true">+IF(AND(ISNUMBER(OFFSET('Water Data'!$C$5,0,10*ROW('Water Data'!C13))),'Data Summary'!BS19="Yes"),100-OFFSET('Water Data'!$C$5,0,10*ROW('Water Data'!C13)),NA())</f>
        <v>#N/A</v>
      </c>
      <c r="E19" s="57" t="e">
        <f ca="true">+IF(AND(ISNUMBER(OFFSET('Water Data'!$C$7,0,10*ROW('Water Data'!C13))),'Data Summary'!BT19="Yes"),OFFSET('Water Data'!$C$7,0,10*ROW('Water Data'!C13)),NA())</f>
        <v>#N/A</v>
      </c>
      <c r="F19" s="57" t="e">
        <f ca="true">+IF(AND(ISNUMBER(OFFSET('Water Data'!$C$10,0,10*ROW('Water Data'!C13))),'Data Summary'!BU19="Yes"),OFFSET('Water Data'!$C$10,0,10*ROW('Water Data'!C13)),NA())</f>
        <v>#N/A</v>
      </c>
      <c r="G19" s="57" t="e">
        <f ca="true">+IF(AND(ISNUMBER(OFFSET('Water Data'!$D$5,0,10*ROW('Water Data'!D13))),'Data Summary'!BV19="Yes"),100-OFFSET('Water Data'!$D$5,0,10*ROW('Water Data'!D13)),NA())</f>
        <v>#N/A</v>
      </c>
      <c r="H19" s="57" t="e">
        <f ca="true">+IF(AND(ISNUMBER(OFFSET('Water Data'!$D$7,0,10*ROW('Water Data'!D13))),'Data Summary'!BW19="Yes"),OFFSET('Water Data'!$D$7,0,10*ROW('Water Data'!D13)),NA())</f>
        <v>#N/A</v>
      </c>
      <c r="I19" s="57" t="e">
        <f ca="true">+IF(AND(ISNUMBER(OFFSET('Water Data'!$D$10,0,10*ROW('Water Data'!D13))),'Data Summary'!BX19="Yes"),OFFSET('Water Data'!$D$10,0,10*ROW('Water Data'!D13)),NA())</f>
        <v>#N/A</v>
      </c>
      <c r="J19" s="57" t="e">
        <f ca="true">+IF(AND(ISNUMBER(OFFSET('Water Data'!$E$5,0,10*ROW('Water Data'!E13))),'Data Summary'!BY19="Yes"),100-OFFSET('Water Data'!$E$5,0,10*ROW('Water Data'!E13)),NA())</f>
        <v>#N/A</v>
      </c>
      <c r="K19" s="57" t="e">
        <f ca="true">+IF(AND(ISNUMBER(OFFSET('Water Data'!$E$7,0,10*ROW('Water Data'!E13))),'Data Summary'!BZ19="Yes"),OFFSET('Water Data'!$E$7,0,10*ROW('Water Data'!E13)),NA())</f>
        <v>#N/A</v>
      </c>
      <c r="L19" s="57" t="e">
        <f ca="true">+IF(AND(ISNUMBER(OFFSET('Water Data'!$E$10,0,10*ROW('Water Data'!E13))),'Data Summary'!CA19="Yes"),OFFSET('Water Data'!$E$10,0,10*ROW('Water Data'!E13)),NA())</f>
        <v>#N/A</v>
      </c>
      <c r="M19" s="57" t="e">
        <f ca="true">+IF(AND(ISNUMBER(OFFSET('Water Data'!$F$5,0,10*ROW('Water Data'!F13))),'Data Summary'!CB19="Yes"),100-OFFSET('Water Data'!$F$5,0,10*ROW('Water Data'!F13)),NA())</f>
        <v>#N/A</v>
      </c>
      <c r="N19" s="57" t="e">
        <f ca="true">+IF(AND(ISNUMBER(OFFSET('Water Data'!$F$7,0,10*ROW('Water Data'!F13))),'Data Summary'!CC19="Yes"),OFFSET('Water Data'!$F$7,0,10*ROW('Water Data'!F13)),NA())</f>
        <v>#N/A</v>
      </c>
      <c r="O19" s="57" t="e">
        <f ca="true">+IF(AND(ISNUMBER(OFFSET('Water Data'!$F$10,0,10*ROW('Water Data'!F13))),'Data Summary'!CD19="Yes"),OFFSET('Water Data'!$F$10,0,10*ROW('Water Data'!F13)),NA())</f>
        <v>#N/A</v>
      </c>
      <c r="P19" s="57" t="e">
        <f ca="true">+IF(AND(ISNUMBER(OFFSET('Water Data'!$G$5,0,10*ROW('Water Data'!G13))),'Data Summary'!CE19="Yes"),100-OFFSET('Water Data'!$G$5,0,10*ROW('Water Data'!G13)),NA())</f>
        <v>#N/A</v>
      </c>
      <c r="Q19" s="57" t="e">
        <f ca="true">+IF(AND(ISNUMBER(OFFSET('Water Data'!$G$7,0,10*ROW('Water Data'!G13))),'Data Summary'!CF19="Yes"),OFFSET('Water Data'!$G$7,0,10*ROW('Water Data'!G13)),NA())</f>
        <v>#N/A</v>
      </c>
      <c r="R19" s="57" t="e">
        <f ca="true">+IF(AND(ISNUMBER(OFFSET('Water Data'!$G$10,0,10*ROW('Water Data'!G13))),'Data Summary'!CG19="Yes"),OFFSET('Water Data'!$G$10,0,10*ROW('Water Data'!G13)),NA())</f>
        <v>#N/A</v>
      </c>
      <c r="S19" s="57" t="e">
        <f ca="true">+IF(AND(ISNUMBER(OFFSET('Water Data'!$H$5,0,10*ROW('Water Data'!H13))),'Data Summary'!CH19="Yes"),100-OFFSET('Water Data'!$H$5,0,10*ROW('Water Data'!H13)),NA())</f>
        <v>#N/A</v>
      </c>
      <c r="T19" s="57" t="e">
        <f ca="true">+IF(AND(ISNUMBER(OFFSET('Water Data'!$H$7,0,10*ROW('Water Data'!H13))),'Data Summary'!CI19="Yes"),OFFSET('Water Data'!$H$7,0,10*ROW('Water Data'!H13)),NA())</f>
        <v>#N/A</v>
      </c>
      <c r="U19" s="57" t="e">
        <f ca="true">+IF(AND(ISNUMBER(OFFSET('Water Data'!$H$10,0,10*ROW('Water Data'!H13))),'Data Summary'!CJ19="Yes"),OFFSET('Water Data'!$H$10,0,10*ROW('Water Data'!H13)),NA())</f>
        <v>#N/A</v>
      </c>
      <c r="V19" s="103" t="e">
        <f ca="true">+IF(AND(ISNUMBER(OFFSET('Sanitation Data'!$C$5,0,10*ROW('Sanitation Data'!C13))),'Data Summary'!CK19="Yes"),100-OFFSET('Sanitation Data'!$C$5,0,10*ROW('Sanitation Data'!C13)),NA())</f>
        <v>#N/A</v>
      </c>
      <c r="W19" s="103" t="e">
        <f ca="true">+IF(AND(ISNUMBER(OFFSET('Sanitation Data'!$C$7,0,10*ROW('Sanitation Data'!C13))),'Data Summary'!CL19="Yes"),OFFSET('Sanitation Data'!$C$7,0,10*ROW('Sanitation Data'!C13)),NA())</f>
        <v>#N/A</v>
      </c>
      <c r="X19" s="103" t="e">
        <f ca="true">+IF(AND(ISNUMBER(OFFSET('Sanitation Data'!$C$11,0,10*ROW('Sanitation Data'!C13))),'Data Summary'!CM19="Yes"),OFFSET('Sanitation Data'!$C$11,0,10*ROW('Sanitation Data'!C13)),NA())</f>
        <v>#N/A</v>
      </c>
      <c r="Y19" s="103" t="e">
        <f ca="true">+IF(AND(ISNUMBER(OFFSET('Sanitation Data'!$C$12,0,10*ROW('Sanitation Data'!C13))),'Data Summary'!CN19="Yes"),OFFSET('Sanitation Data'!$C$12,0,10*ROW('Sanitation Data'!C13)),NA())</f>
        <v>#N/A</v>
      </c>
      <c r="Z19" s="103" t="e">
        <f ca="true">+IF(AND(ISNUMBER(OFFSET('Sanitation Data'!$C$13,0,10*ROW('Sanitation Data'!C13))),'Data Summary'!CO19="Yes"),OFFSET('Sanitation Data'!$C$13,0,10*ROW('Sanitation Data'!C13)),NA())</f>
        <v>#N/A</v>
      </c>
      <c r="AA19" s="103" t="e">
        <f ca="true">+IF(AND(ISNUMBER(OFFSET('Sanitation Data'!$D$5,0,10*ROW('Sanitation Data'!D13))),'Data Summary'!CP19="Yes"),100-OFFSET('Sanitation Data'!$D$5,0,10*ROW('Sanitation Data'!D13)),NA())</f>
        <v>#N/A</v>
      </c>
      <c r="AB19" s="103" t="e">
        <f ca="true">+IF(AND(ISNUMBER(OFFSET('Sanitation Data'!$D$7,0,10*ROW('Sanitation Data'!D13))),'Data Summary'!CQ19="Yes"),OFFSET('Sanitation Data'!$D$7,0,10*ROW('Sanitation Data'!D13)),NA())</f>
        <v>#N/A</v>
      </c>
      <c r="AC19" s="103" t="e">
        <f ca="true">+IF(AND(ISNUMBER(OFFSET('Sanitation Data'!$D$11,0,10*ROW('Sanitation Data'!D13))),'Data Summary'!CR19="Yes"),OFFSET('Sanitation Data'!$D$11,0,10*ROW('Sanitation Data'!D13)),NA())</f>
        <v>#N/A</v>
      </c>
      <c r="AD19" s="103" t="e">
        <f ca="true">+IF(AND(ISNUMBER(OFFSET('Sanitation Data'!$D$12,0,10*ROW('Sanitation Data'!D13))),'Data Summary'!CS19="Yes"),OFFSET('Sanitation Data'!$D$12,0,10*ROW('Sanitation Data'!D13)),NA())</f>
        <v>#N/A</v>
      </c>
      <c r="AE19" s="103" t="e">
        <f ca="true">+IF(AND(ISNUMBER(OFFSET('Sanitation Data'!$D$13,0,10*ROW('Sanitation Data'!D13))),'Data Summary'!CT19="Yes"),OFFSET('Sanitation Data'!$D$13,0,10*ROW('Sanitation Data'!D13)),NA())</f>
        <v>#N/A</v>
      </c>
      <c r="AF19" s="103" t="e">
        <f ca="true">+IF(AND(ISNUMBER(OFFSET('Sanitation Data'!$E$5,0,10*ROW('Sanitation Data'!E13))),'Data Summary'!CU19="Yes"),100-OFFSET('Sanitation Data'!$E$5,0,10*ROW('Sanitation Data'!E13)),NA())</f>
        <v>#N/A</v>
      </c>
      <c r="AG19" s="103" t="e">
        <f ca="true">+IF(AND(ISNUMBER(OFFSET('Sanitation Data'!$E$7,0,10*ROW('Sanitation Data'!E13))),'Data Summary'!CV19="Yes"),OFFSET('Sanitation Data'!$E$7,0,10*ROW('Sanitation Data'!E13)),NA())</f>
        <v>#N/A</v>
      </c>
      <c r="AH19" s="103" t="e">
        <f ca="true">+IF(AND(ISNUMBER(OFFSET('Sanitation Data'!$E$11,0,10*ROW('Sanitation Data'!E13))),'Data Summary'!CW19="Yes"),OFFSET('Sanitation Data'!$E$11,0,10*ROW('Sanitation Data'!E13)),NA())</f>
        <v>#N/A</v>
      </c>
      <c r="AI19" s="103" t="e">
        <f ca="true">+IF(AND(ISNUMBER(OFFSET('Sanitation Data'!$E$12,0,10*ROW('Sanitation Data'!E13))),'Data Summary'!CX19="Yes"),OFFSET('Sanitation Data'!$E$12,0,10*ROW('Sanitation Data'!E13)),NA())</f>
        <v>#N/A</v>
      </c>
      <c r="AJ19" s="103" t="e">
        <f ca="true">+IF(AND(ISNUMBER(OFFSET('Sanitation Data'!$E$13,0,10*ROW('Sanitation Data'!E13))),'Data Summary'!CY19="Yes"),OFFSET('Sanitation Data'!$E$13,0,10*ROW('Sanitation Data'!E13)),NA())</f>
        <v>#N/A</v>
      </c>
      <c r="AK19" s="103" t="e">
        <f ca="true">+IF(AND(ISNUMBER(OFFSET('Sanitation Data'!$F$5,0,10*ROW('Sanitation Data'!F13))),'Data Summary'!CZ19="Yes"),100-OFFSET('Sanitation Data'!$F$5,0,10*ROW('Sanitation Data'!F13)),NA())</f>
        <v>#N/A</v>
      </c>
      <c r="AL19" s="103" t="e">
        <f ca="true">+IF(AND(ISNUMBER(OFFSET('Sanitation Data'!$F$7,0,10*ROW('Sanitation Data'!F13))),'Data Summary'!DA19="Yes"),OFFSET('Sanitation Data'!$F$7,0,10*ROW('Sanitation Data'!F13)),NA())</f>
        <v>#N/A</v>
      </c>
      <c r="AM19" s="103" t="e">
        <f ca="true">+IF(AND(ISNUMBER(OFFSET('Sanitation Data'!$F$11,0,10*ROW('Sanitation Data'!F13))),'Data Summary'!DB19="Yes"),OFFSET('Sanitation Data'!$F$11,0,10*ROW('Sanitation Data'!F13)),NA())</f>
        <v>#N/A</v>
      </c>
      <c r="AN19" s="103" t="e">
        <f ca="true">+IF(AND(ISNUMBER(OFFSET('Sanitation Data'!$F$12,0,10*ROW('Sanitation Data'!F13))),'Data Summary'!DC19="Yes"),OFFSET('Sanitation Data'!$F$12,0,10*ROW('Sanitation Data'!F13)),NA())</f>
        <v>#N/A</v>
      </c>
      <c r="AO19" s="103" t="e">
        <f ca="true">+IF(AND(ISNUMBER(OFFSET('Sanitation Data'!$F$13,0,10*ROW('Sanitation Data'!F13))),'Data Summary'!DD19="Yes"),OFFSET('Sanitation Data'!$F$13,0,10*ROW('Sanitation Data'!F13)),NA())</f>
        <v>#N/A</v>
      </c>
      <c r="AP19" s="103" t="e">
        <f ca="true">+IF(AND(ISNUMBER(OFFSET('Sanitation Data'!$G$5,0,10*ROW('Sanitation Data'!G13))),'Data Summary'!DE19="Yes"),100-OFFSET('Sanitation Data'!$G$5,0,10*ROW('Sanitation Data'!G13)),NA())</f>
        <v>#N/A</v>
      </c>
      <c r="AQ19" s="103" t="e">
        <f ca="true">+IF(AND(ISNUMBER(OFFSET('Sanitation Data'!$G$7,0,10*ROW('Sanitation Data'!G13))),'Data Summary'!DF19="Yes"),OFFSET('Sanitation Data'!$G$7,0,10*ROW('Sanitation Data'!G13)),NA())</f>
        <v>#N/A</v>
      </c>
      <c r="AR19" s="103" t="e">
        <f ca="true">+IF(AND(ISNUMBER(OFFSET('Sanitation Data'!$G$11,0,10*ROW('Sanitation Data'!G13))),'Data Summary'!DG19="Yes"),OFFSET('Sanitation Data'!$G$11,0,10*ROW('Sanitation Data'!G13)),NA())</f>
        <v>#N/A</v>
      </c>
      <c r="AS19" s="103" t="e">
        <f ca="true">+IF(AND(ISNUMBER(OFFSET('Sanitation Data'!$G$12,0,10*ROW('Sanitation Data'!G13))),'Data Summary'!DH19="Yes"),OFFSET('Sanitation Data'!$G$12,0,10*ROW('Sanitation Data'!G13)),NA())</f>
        <v>#N/A</v>
      </c>
      <c r="AT19" s="103" t="e">
        <f ca="true">+IF(AND(ISNUMBER(OFFSET('Sanitation Data'!$G$13,0,10*ROW('Sanitation Data'!G13))),'Data Summary'!DI19="Yes"),OFFSET('Sanitation Data'!$G$13,0,10*ROW('Sanitation Data'!G13)),NA())</f>
        <v>#N/A</v>
      </c>
      <c r="AU19" s="103" t="e">
        <f ca="true">+IF(AND(ISNUMBER(OFFSET('Sanitation Data'!$H$5,0,10*ROW('Sanitation Data'!H13))),'Data Summary'!DJ19="Yes"),100-OFFSET('Sanitation Data'!$H$5,0,10*ROW('Sanitation Data'!H13)),NA())</f>
        <v>#N/A</v>
      </c>
      <c r="AV19" s="103" t="e">
        <f ca="true">+IF(AND(ISNUMBER(OFFSET('Sanitation Data'!$H$7,0,10*ROW('Sanitation Data'!H13))),'Data Summary'!DK19="Yes"),OFFSET('Sanitation Data'!$H$7,0,10*ROW('Sanitation Data'!H13)),NA())</f>
        <v>#N/A</v>
      </c>
      <c r="AW19" s="103" t="e">
        <f ca="true">+IF(AND(ISNUMBER(OFFSET('Sanitation Data'!$H$11,0,10*ROW('Sanitation Data'!H13))),'Data Summary'!DL19="Yes"),OFFSET('Sanitation Data'!$H$11,0,10*ROW('Sanitation Data'!H13)),NA())</f>
        <v>#N/A</v>
      </c>
      <c r="AX19" s="103" t="e">
        <f ca="true">+IF(AND(ISNUMBER(OFFSET('Sanitation Data'!$H$12,0,10*ROW('Sanitation Data'!H13))),'Data Summary'!DM19="Yes"),OFFSET('Sanitation Data'!$H$12,0,10*ROW('Sanitation Data'!H13)),NA())</f>
        <v>#N/A</v>
      </c>
      <c r="AY19" s="103" t="e">
        <f ca="true">+IF(AND(ISNUMBER(OFFSET('Sanitation Data'!$H$13,0,10*ROW('Sanitation Data'!H13))),'Data Summary'!DN19="Yes"),OFFSET('Sanitation Data'!$H$13,0,10*ROW('Sanitation Data'!H13)),NA())</f>
        <v>#N/A</v>
      </c>
      <c r="AZ19" s="108" t="e">
        <f ca="true">+IF(AND(ISNUMBER(OFFSET('Hygiene Data'!$C$6,0,10*ROW('Hygiene Data'!C13))),'Data Summary'!DO19="Yes"),OFFSET('Hygiene Data'!$C$6,0,10*ROW('Hygiene Data'!C13)),NA())</f>
        <v>#N/A</v>
      </c>
      <c r="BA19" s="108" t="e">
        <f ca="true">+IF(AND(ISNUMBER(OFFSET('Hygiene Data'!$C$8,0,10*ROW('Hygiene Data'!C13))),'Data Summary'!DP19="Yes"),OFFSET('Hygiene Data'!$C$8,0,10*ROW('Hygiene Data'!C13)),NA())</f>
        <v>#N/A</v>
      </c>
      <c r="BB19" s="108" t="e">
        <f ca="true">+IF(AND(ISNUMBER(OFFSET('Hygiene Data'!$C$10,0,10*ROW('Hygiene Data'!C13))),'Data Summary'!DQ19="Yes"),OFFSET('Hygiene Data'!$C$10,0,10*ROW('Hygiene Data'!C13)),NA())</f>
        <v>#N/A</v>
      </c>
      <c r="BC19" s="108" t="e">
        <f ca="true">+IF(AND(ISNUMBER(OFFSET('Hygiene Data'!$D$6,0,10*ROW('Hygiene Data'!D13))),'Data Summary'!DR19="Yes"),OFFSET('Hygiene Data'!$D$6,0,10*ROW('Hygiene Data'!D13)),NA())</f>
        <v>#N/A</v>
      </c>
      <c r="BD19" s="108" t="e">
        <f ca="true">+IF(AND(ISNUMBER(OFFSET('Hygiene Data'!$D$8,0,10*ROW('Hygiene Data'!D13))),'Data Summary'!DS19="Yes"),OFFSET('Hygiene Data'!$D$8,0,10*ROW('Hygiene Data'!D13)),NA())</f>
        <v>#N/A</v>
      </c>
      <c r="BE19" s="108" t="e">
        <f ca="true">+IF(AND(ISNUMBER(OFFSET('Hygiene Data'!$D$10,0,10*ROW('Hygiene Data'!D13))),'Data Summary'!DT19="Yes"),OFFSET('Hygiene Data'!$D$10,0,10*ROW('Hygiene Data'!D13)),NA())</f>
        <v>#N/A</v>
      </c>
      <c r="BF19" s="108" t="e">
        <f ca="true">+IF(AND(ISNUMBER(OFFSET('Hygiene Data'!$E$6,0,10*ROW('Hygiene Data'!E13))),'Data Summary'!DU19="Yes"),OFFSET('Hygiene Data'!$E$6,0,10*ROW('Hygiene Data'!E13)),NA())</f>
        <v>#N/A</v>
      </c>
      <c r="BG19" s="108" t="e">
        <f ca="true">+IF(AND(ISNUMBER(OFFSET('Hygiene Data'!$E$8,0,10*ROW('Hygiene Data'!E13))),'Data Summary'!DV19="Yes"),OFFSET('Hygiene Data'!$E$8,0,10*ROW('Hygiene Data'!E13)),NA())</f>
        <v>#N/A</v>
      </c>
      <c r="BH19" s="108" t="e">
        <f ca="true">+IF(AND(ISNUMBER(OFFSET('Hygiene Data'!$E$10,0,10*ROW('Hygiene Data'!E13))),'Data Summary'!DW19="Yes"),OFFSET('Hygiene Data'!$E$10,0,10*ROW('Hygiene Data'!E13)),NA())</f>
        <v>#N/A</v>
      </c>
      <c r="BI19" s="108" t="e">
        <f ca="true">+IF(AND(ISNUMBER(OFFSET('Hygiene Data'!$F$6,0,10*ROW('Hygiene Data'!F13))),'Data Summary'!DX19="Yes"),OFFSET('Hygiene Data'!$F$6,0,10*ROW('Hygiene Data'!F13)),NA())</f>
        <v>#N/A</v>
      </c>
      <c r="BJ19" s="108" t="e">
        <f ca="true">+IF(AND(ISNUMBER(OFFSET('Hygiene Data'!$F$8,0,10*ROW('Hygiene Data'!F13))),'Data Summary'!DY19="Yes"),OFFSET('Hygiene Data'!$F$8,0,10*ROW('Hygiene Data'!F13)),NA())</f>
        <v>#N/A</v>
      </c>
      <c r="BK19" s="108" t="e">
        <f ca="true">+IF(AND(ISNUMBER(OFFSET('Hygiene Data'!$F$10,0,10*ROW('Hygiene Data'!F13))),'Data Summary'!DZ19="Yes"),OFFSET('Hygiene Data'!$F$10,0,10*ROW('Hygiene Data'!F13)),NA())</f>
        <v>#N/A</v>
      </c>
      <c r="BL19" s="108" t="e">
        <f ca="true">+IF(AND(ISNUMBER(OFFSET('Hygiene Data'!$G$6,0,10*ROW('Hygiene Data'!G13))),'Data Summary'!EA19="Yes"),OFFSET('Hygiene Data'!$G$6,0,10*ROW('Hygiene Data'!G13)),NA())</f>
        <v>#N/A</v>
      </c>
      <c r="BM19" s="108" t="e">
        <f ca="true">+IF(AND(ISNUMBER(OFFSET('Hygiene Data'!$G$8,0,10*ROW('Hygiene Data'!G13))),'Data Summary'!EB19="Yes"),OFFSET('Hygiene Data'!$G$8,0,10*ROW('Hygiene Data'!G13)),NA())</f>
        <v>#N/A</v>
      </c>
      <c r="BN19" s="108" t="e">
        <f ca="true">+IF(AND(ISNUMBER(OFFSET('Hygiene Data'!$G$10,0,10*ROW('Hygiene Data'!G13))),'Data Summary'!EC19="Yes"),OFFSET('Hygiene Data'!$G$10,0,10*ROW('Hygiene Data'!G13)),NA())</f>
        <v>#N/A</v>
      </c>
      <c r="BO19" s="108" t="e">
        <f ca="true">+IF(AND(ISNUMBER(OFFSET('Hygiene Data'!$H$6,0,10*ROW('Hygiene Data'!H13))),'Data Summary'!ED19="Yes"),OFFSET('Hygiene Data'!$H$6,0,10*ROW('Hygiene Data'!H13)),NA())</f>
        <v>#N/A</v>
      </c>
      <c r="BP19" s="108" t="e">
        <f ca="true">+IF(AND(ISNUMBER(OFFSET('Hygiene Data'!$H$8,0,10*ROW('Hygiene Data'!H13))),'Data Summary'!EE19="Yes"),OFFSET('Hygiene Data'!$H$8,0,10*ROW('Hygiene Data'!H13)),NA())</f>
        <v>#N/A</v>
      </c>
      <c r="BQ19" s="108" t="e">
        <f ca="true">+IF(AND(ISNUMBER(OFFSET('Hygiene Data'!$H$10,0,10*ROW('Hygiene Data'!H13))),'Data Summary'!EF19="Yes"),OFFSET('Hygiene Data'!$H$10,0,10*ROW('Hygiene Data'!H13)),NA())</f>
        <v>#N/A</v>
      </c>
    </row>
    <row r="20" x14ac:dyDescent="0.2">
      <c r="A20" s="56" t="e">
        <f ca="true">+IF(OFFSET('Water Data'!$B$1,0,10*ROW('Water Data'!B14))="",NA(),OFFSET('Water Data'!$B$1,0,10*ROW('Water Data'!B14)))</f>
        <v>#N/A</v>
      </c>
      <c r="B20" s="56" t="e">
        <f ca="true">+IF(OFFSET('Water Data'!$A$3,0,10*ROW('Water Data'!A14))="",NA(),OFFSET('Water Data'!$A$3,0,10*ROW('Water Data'!A14)))</f>
        <v>#N/A</v>
      </c>
      <c r="C20" s="56" t="e">
        <f ca="true">+IF(OFFSET('Water Data'!$C$3,0,10*ROW('Water Data'!C14))="",NA(),OFFSET('Water Data'!$C$3,0,10*ROW('Water Data'!C14)))</f>
        <v>#N/A</v>
      </c>
      <c r="D20" s="57" t="e">
        <f ca="true">+IF(AND(ISNUMBER(OFFSET('Water Data'!$C$5,0,10*ROW('Water Data'!C14))),'Data Summary'!BS20="Yes"),100-OFFSET('Water Data'!$C$5,0,10*ROW('Water Data'!C14)),NA())</f>
        <v>#N/A</v>
      </c>
      <c r="E20" s="57" t="e">
        <f ca="true">+IF(AND(ISNUMBER(OFFSET('Water Data'!$C$7,0,10*ROW('Water Data'!C14))),'Data Summary'!BT20="Yes"),OFFSET('Water Data'!$C$7,0,10*ROW('Water Data'!C14)),NA())</f>
        <v>#N/A</v>
      </c>
      <c r="F20" s="57" t="e">
        <f ca="true">+IF(AND(ISNUMBER(OFFSET('Water Data'!$C$10,0,10*ROW('Water Data'!C14))),'Data Summary'!BU20="Yes"),OFFSET('Water Data'!$C$10,0,10*ROW('Water Data'!C14)),NA())</f>
        <v>#N/A</v>
      </c>
      <c r="G20" s="57" t="e">
        <f ca="true">+IF(AND(ISNUMBER(OFFSET('Water Data'!$D$5,0,10*ROW('Water Data'!D14))),'Data Summary'!BV20="Yes"),100-OFFSET('Water Data'!$D$5,0,10*ROW('Water Data'!D14)),NA())</f>
        <v>#N/A</v>
      </c>
      <c r="H20" s="57" t="e">
        <f ca="true">+IF(AND(ISNUMBER(OFFSET('Water Data'!$D$7,0,10*ROW('Water Data'!D14))),'Data Summary'!BW20="Yes"),OFFSET('Water Data'!$D$7,0,10*ROW('Water Data'!D14)),NA())</f>
        <v>#N/A</v>
      </c>
      <c r="I20" s="57" t="e">
        <f ca="true">+IF(AND(ISNUMBER(OFFSET('Water Data'!$D$10,0,10*ROW('Water Data'!D14))),'Data Summary'!BX20="Yes"),OFFSET('Water Data'!$D$10,0,10*ROW('Water Data'!D14)),NA())</f>
        <v>#N/A</v>
      </c>
      <c r="J20" s="57" t="e">
        <f ca="true">+IF(AND(ISNUMBER(OFFSET('Water Data'!$E$5,0,10*ROW('Water Data'!E14))),'Data Summary'!BY20="Yes"),100-OFFSET('Water Data'!$E$5,0,10*ROW('Water Data'!E14)),NA())</f>
        <v>#N/A</v>
      </c>
      <c r="K20" s="57" t="e">
        <f ca="true">+IF(AND(ISNUMBER(OFFSET('Water Data'!$E$7,0,10*ROW('Water Data'!E14))),'Data Summary'!BZ20="Yes"),OFFSET('Water Data'!$E$7,0,10*ROW('Water Data'!E14)),NA())</f>
        <v>#N/A</v>
      </c>
      <c r="L20" s="57" t="e">
        <f ca="true">+IF(AND(ISNUMBER(OFFSET('Water Data'!$E$10,0,10*ROW('Water Data'!E14))),'Data Summary'!CA20="Yes"),OFFSET('Water Data'!$E$10,0,10*ROW('Water Data'!E14)),NA())</f>
        <v>#N/A</v>
      </c>
      <c r="M20" s="57" t="e">
        <f ca="true">+IF(AND(ISNUMBER(OFFSET('Water Data'!$F$5,0,10*ROW('Water Data'!F14))),'Data Summary'!CB20="Yes"),100-OFFSET('Water Data'!$F$5,0,10*ROW('Water Data'!F14)),NA())</f>
        <v>#N/A</v>
      </c>
      <c r="N20" s="57" t="e">
        <f ca="true">+IF(AND(ISNUMBER(OFFSET('Water Data'!$F$7,0,10*ROW('Water Data'!F14))),'Data Summary'!CC20="Yes"),OFFSET('Water Data'!$F$7,0,10*ROW('Water Data'!F14)),NA())</f>
        <v>#N/A</v>
      </c>
      <c r="O20" s="57" t="e">
        <f ca="true">+IF(AND(ISNUMBER(OFFSET('Water Data'!$F$10,0,10*ROW('Water Data'!F14))),'Data Summary'!CD20="Yes"),OFFSET('Water Data'!$F$10,0,10*ROW('Water Data'!F14)),NA())</f>
        <v>#N/A</v>
      </c>
      <c r="P20" s="57" t="e">
        <f ca="true">+IF(AND(ISNUMBER(OFFSET('Water Data'!$G$5,0,10*ROW('Water Data'!G14))),'Data Summary'!CE20="Yes"),100-OFFSET('Water Data'!$G$5,0,10*ROW('Water Data'!G14)),NA())</f>
        <v>#N/A</v>
      </c>
      <c r="Q20" s="57" t="e">
        <f ca="true">+IF(AND(ISNUMBER(OFFSET('Water Data'!$G$7,0,10*ROW('Water Data'!G14))),'Data Summary'!CF20="Yes"),OFFSET('Water Data'!$G$7,0,10*ROW('Water Data'!G14)),NA())</f>
        <v>#N/A</v>
      </c>
      <c r="R20" s="57" t="e">
        <f ca="true">+IF(AND(ISNUMBER(OFFSET('Water Data'!$G$10,0,10*ROW('Water Data'!G14))),'Data Summary'!CG20="Yes"),OFFSET('Water Data'!$G$10,0,10*ROW('Water Data'!G14)),NA())</f>
        <v>#N/A</v>
      </c>
      <c r="S20" s="57" t="e">
        <f ca="true">+IF(AND(ISNUMBER(OFFSET('Water Data'!$H$5,0,10*ROW('Water Data'!H14))),'Data Summary'!CH20="Yes"),100-OFFSET('Water Data'!$H$5,0,10*ROW('Water Data'!H14)),NA())</f>
        <v>#N/A</v>
      </c>
      <c r="T20" s="57" t="e">
        <f ca="true">+IF(AND(ISNUMBER(OFFSET('Water Data'!$H$7,0,10*ROW('Water Data'!H14))),'Data Summary'!CI20="Yes"),OFFSET('Water Data'!$H$7,0,10*ROW('Water Data'!H14)),NA())</f>
        <v>#N/A</v>
      </c>
      <c r="U20" s="57" t="e">
        <f ca="true">+IF(AND(ISNUMBER(OFFSET('Water Data'!$H$10,0,10*ROW('Water Data'!H14))),'Data Summary'!CJ20="Yes"),OFFSET('Water Data'!$H$10,0,10*ROW('Water Data'!H14)),NA())</f>
        <v>#N/A</v>
      </c>
      <c r="V20" s="103" t="e">
        <f ca="true">+IF(AND(ISNUMBER(OFFSET('Sanitation Data'!$C$5,0,10*ROW('Sanitation Data'!C14))),'Data Summary'!CK20="Yes"),100-OFFSET('Sanitation Data'!$C$5,0,10*ROW('Sanitation Data'!C14)),NA())</f>
        <v>#N/A</v>
      </c>
      <c r="W20" s="103" t="e">
        <f ca="true">+IF(AND(ISNUMBER(OFFSET('Sanitation Data'!$C$7,0,10*ROW('Sanitation Data'!C14))),'Data Summary'!CL20="Yes"),OFFSET('Sanitation Data'!$C$7,0,10*ROW('Sanitation Data'!C14)),NA())</f>
        <v>#N/A</v>
      </c>
      <c r="X20" s="103" t="e">
        <f ca="true">+IF(AND(ISNUMBER(OFFSET('Sanitation Data'!$C$11,0,10*ROW('Sanitation Data'!C14))),'Data Summary'!CM20="Yes"),OFFSET('Sanitation Data'!$C$11,0,10*ROW('Sanitation Data'!C14)),NA())</f>
        <v>#N/A</v>
      </c>
      <c r="Y20" s="103" t="e">
        <f ca="true">+IF(AND(ISNUMBER(OFFSET('Sanitation Data'!$C$12,0,10*ROW('Sanitation Data'!C14))),'Data Summary'!CN20="Yes"),OFFSET('Sanitation Data'!$C$12,0,10*ROW('Sanitation Data'!C14)),NA())</f>
        <v>#N/A</v>
      </c>
      <c r="Z20" s="103" t="e">
        <f ca="true">+IF(AND(ISNUMBER(OFFSET('Sanitation Data'!$C$13,0,10*ROW('Sanitation Data'!C14))),'Data Summary'!CO20="Yes"),OFFSET('Sanitation Data'!$C$13,0,10*ROW('Sanitation Data'!C14)),NA())</f>
        <v>#N/A</v>
      </c>
      <c r="AA20" s="103" t="e">
        <f ca="true">+IF(AND(ISNUMBER(OFFSET('Sanitation Data'!$D$5,0,10*ROW('Sanitation Data'!D14))),'Data Summary'!CP20="Yes"),100-OFFSET('Sanitation Data'!$D$5,0,10*ROW('Sanitation Data'!D14)),NA())</f>
        <v>#N/A</v>
      </c>
      <c r="AB20" s="103" t="e">
        <f ca="true">+IF(AND(ISNUMBER(OFFSET('Sanitation Data'!$D$7,0,10*ROW('Sanitation Data'!D14))),'Data Summary'!CQ20="Yes"),OFFSET('Sanitation Data'!$D$7,0,10*ROW('Sanitation Data'!D14)),NA())</f>
        <v>#N/A</v>
      </c>
      <c r="AC20" s="103" t="e">
        <f ca="true">+IF(AND(ISNUMBER(OFFSET('Sanitation Data'!$D$11,0,10*ROW('Sanitation Data'!D14))),'Data Summary'!CR20="Yes"),OFFSET('Sanitation Data'!$D$11,0,10*ROW('Sanitation Data'!D14)),NA())</f>
        <v>#N/A</v>
      </c>
      <c r="AD20" s="103" t="e">
        <f ca="true">+IF(AND(ISNUMBER(OFFSET('Sanitation Data'!$D$12,0,10*ROW('Sanitation Data'!D14))),'Data Summary'!CS20="Yes"),OFFSET('Sanitation Data'!$D$12,0,10*ROW('Sanitation Data'!D14)),NA())</f>
        <v>#N/A</v>
      </c>
      <c r="AE20" s="103" t="e">
        <f ca="true">+IF(AND(ISNUMBER(OFFSET('Sanitation Data'!$D$13,0,10*ROW('Sanitation Data'!D14))),'Data Summary'!CT20="Yes"),OFFSET('Sanitation Data'!$D$13,0,10*ROW('Sanitation Data'!D14)),NA())</f>
        <v>#N/A</v>
      </c>
      <c r="AF20" s="103" t="e">
        <f ca="true">+IF(AND(ISNUMBER(OFFSET('Sanitation Data'!$E$5,0,10*ROW('Sanitation Data'!E14))),'Data Summary'!CU20="Yes"),100-OFFSET('Sanitation Data'!$E$5,0,10*ROW('Sanitation Data'!E14)),NA())</f>
        <v>#N/A</v>
      </c>
      <c r="AG20" s="103" t="e">
        <f ca="true">+IF(AND(ISNUMBER(OFFSET('Sanitation Data'!$E$7,0,10*ROW('Sanitation Data'!E14))),'Data Summary'!CV20="Yes"),OFFSET('Sanitation Data'!$E$7,0,10*ROW('Sanitation Data'!E14)),NA())</f>
        <v>#N/A</v>
      </c>
      <c r="AH20" s="103" t="e">
        <f ca="true">+IF(AND(ISNUMBER(OFFSET('Sanitation Data'!$E$11,0,10*ROW('Sanitation Data'!E14))),'Data Summary'!CW20="Yes"),OFFSET('Sanitation Data'!$E$11,0,10*ROW('Sanitation Data'!E14)),NA())</f>
        <v>#N/A</v>
      </c>
      <c r="AI20" s="103" t="e">
        <f ca="true">+IF(AND(ISNUMBER(OFFSET('Sanitation Data'!$E$12,0,10*ROW('Sanitation Data'!E14))),'Data Summary'!CX20="Yes"),OFFSET('Sanitation Data'!$E$12,0,10*ROW('Sanitation Data'!E14)),NA())</f>
        <v>#N/A</v>
      </c>
      <c r="AJ20" s="103" t="e">
        <f ca="true">+IF(AND(ISNUMBER(OFFSET('Sanitation Data'!$E$13,0,10*ROW('Sanitation Data'!E14))),'Data Summary'!CY20="Yes"),OFFSET('Sanitation Data'!$E$13,0,10*ROW('Sanitation Data'!E14)),NA())</f>
        <v>#N/A</v>
      </c>
      <c r="AK20" s="103" t="e">
        <f ca="true">+IF(AND(ISNUMBER(OFFSET('Sanitation Data'!$F$5,0,10*ROW('Sanitation Data'!F14))),'Data Summary'!CZ20="Yes"),100-OFFSET('Sanitation Data'!$F$5,0,10*ROW('Sanitation Data'!F14)),NA())</f>
        <v>#N/A</v>
      </c>
      <c r="AL20" s="103" t="e">
        <f ca="true">+IF(AND(ISNUMBER(OFFSET('Sanitation Data'!$F$7,0,10*ROW('Sanitation Data'!F14))),'Data Summary'!DA20="Yes"),OFFSET('Sanitation Data'!$F$7,0,10*ROW('Sanitation Data'!F14)),NA())</f>
        <v>#N/A</v>
      </c>
      <c r="AM20" s="103" t="e">
        <f ca="true">+IF(AND(ISNUMBER(OFFSET('Sanitation Data'!$F$11,0,10*ROW('Sanitation Data'!F14))),'Data Summary'!DB20="Yes"),OFFSET('Sanitation Data'!$F$11,0,10*ROW('Sanitation Data'!F14)),NA())</f>
        <v>#N/A</v>
      </c>
      <c r="AN20" s="103" t="e">
        <f ca="true">+IF(AND(ISNUMBER(OFFSET('Sanitation Data'!$F$12,0,10*ROW('Sanitation Data'!F14))),'Data Summary'!DC20="Yes"),OFFSET('Sanitation Data'!$F$12,0,10*ROW('Sanitation Data'!F14)),NA())</f>
        <v>#N/A</v>
      </c>
      <c r="AO20" s="103" t="e">
        <f ca="true">+IF(AND(ISNUMBER(OFFSET('Sanitation Data'!$F$13,0,10*ROW('Sanitation Data'!F14))),'Data Summary'!DD20="Yes"),OFFSET('Sanitation Data'!$F$13,0,10*ROW('Sanitation Data'!F14)),NA())</f>
        <v>#N/A</v>
      </c>
      <c r="AP20" s="103" t="e">
        <f ca="true">+IF(AND(ISNUMBER(OFFSET('Sanitation Data'!$G$5,0,10*ROW('Sanitation Data'!G14))),'Data Summary'!DE20="Yes"),100-OFFSET('Sanitation Data'!$G$5,0,10*ROW('Sanitation Data'!G14)),NA())</f>
        <v>#N/A</v>
      </c>
      <c r="AQ20" s="103" t="e">
        <f ca="true">+IF(AND(ISNUMBER(OFFSET('Sanitation Data'!$G$7,0,10*ROW('Sanitation Data'!G14))),'Data Summary'!DF20="Yes"),OFFSET('Sanitation Data'!$G$7,0,10*ROW('Sanitation Data'!G14)),NA())</f>
        <v>#N/A</v>
      </c>
      <c r="AR20" s="103" t="e">
        <f ca="true">+IF(AND(ISNUMBER(OFFSET('Sanitation Data'!$G$11,0,10*ROW('Sanitation Data'!G14))),'Data Summary'!DG20="Yes"),OFFSET('Sanitation Data'!$G$11,0,10*ROW('Sanitation Data'!G14)),NA())</f>
        <v>#N/A</v>
      </c>
      <c r="AS20" s="103" t="e">
        <f ca="true">+IF(AND(ISNUMBER(OFFSET('Sanitation Data'!$G$12,0,10*ROW('Sanitation Data'!G14))),'Data Summary'!DH20="Yes"),OFFSET('Sanitation Data'!$G$12,0,10*ROW('Sanitation Data'!G14)),NA())</f>
        <v>#N/A</v>
      </c>
      <c r="AT20" s="103" t="e">
        <f ca="true">+IF(AND(ISNUMBER(OFFSET('Sanitation Data'!$G$13,0,10*ROW('Sanitation Data'!G14))),'Data Summary'!DI20="Yes"),OFFSET('Sanitation Data'!$G$13,0,10*ROW('Sanitation Data'!G14)),NA())</f>
        <v>#N/A</v>
      </c>
      <c r="AU20" s="103" t="e">
        <f ca="true">+IF(AND(ISNUMBER(OFFSET('Sanitation Data'!$H$5,0,10*ROW('Sanitation Data'!H14))),'Data Summary'!DJ20="Yes"),100-OFFSET('Sanitation Data'!$H$5,0,10*ROW('Sanitation Data'!H14)),NA())</f>
        <v>#N/A</v>
      </c>
      <c r="AV20" s="103" t="e">
        <f ca="true">+IF(AND(ISNUMBER(OFFSET('Sanitation Data'!$H$7,0,10*ROW('Sanitation Data'!H14))),'Data Summary'!DK20="Yes"),OFFSET('Sanitation Data'!$H$7,0,10*ROW('Sanitation Data'!H14)),NA())</f>
        <v>#N/A</v>
      </c>
      <c r="AW20" s="103" t="e">
        <f ca="true">+IF(AND(ISNUMBER(OFFSET('Sanitation Data'!$H$11,0,10*ROW('Sanitation Data'!H14))),'Data Summary'!DL20="Yes"),OFFSET('Sanitation Data'!$H$11,0,10*ROW('Sanitation Data'!H14)),NA())</f>
        <v>#N/A</v>
      </c>
      <c r="AX20" s="103" t="e">
        <f ca="true">+IF(AND(ISNUMBER(OFFSET('Sanitation Data'!$H$12,0,10*ROW('Sanitation Data'!H14))),'Data Summary'!DM20="Yes"),OFFSET('Sanitation Data'!$H$12,0,10*ROW('Sanitation Data'!H14)),NA())</f>
        <v>#N/A</v>
      </c>
      <c r="AY20" s="103" t="e">
        <f ca="true">+IF(AND(ISNUMBER(OFFSET('Sanitation Data'!$H$13,0,10*ROW('Sanitation Data'!H14))),'Data Summary'!DN20="Yes"),OFFSET('Sanitation Data'!$H$13,0,10*ROW('Sanitation Data'!H14)),NA())</f>
        <v>#N/A</v>
      </c>
      <c r="AZ20" s="108" t="e">
        <f ca="true">+IF(AND(ISNUMBER(OFFSET('Hygiene Data'!$C$6,0,10*ROW('Hygiene Data'!C14))),'Data Summary'!DO20="Yes"),OFFSET('Hygiene Data'!$C$6,0,10*ROW('Hygiene Data'!C14)),NA())</f>
        <v>#N/A</v>
      </c>
      <c r="BA20" s="108" t="e">
        <f ca="true">+IF(AND(ISNUMBER(OFFSET('Hygiene Data'!$C$8,0,10*ROW('Hygiene Data'!C14))),'Data Summary'!DP20="Yes"),OFFSET('Hygiene Data'!$C$8,0,10*ROW('Hygiene Data'!C14)),NA())</f>
        <v>#N/A</v>
      </c>
      <c r="BB20" s="108" t="e">
        <f ca="true">+IF(AND(ISNUMBER(OFFSET('Hygiene Data'!$C$10,0,10*ROW('Hygiene Data'!C14))),'Data Summary'!DQ20="Yes"),OFFSET('Hygiene Data'!$C$10,0,10*ROW('Hygiene Data'!C14)),NA())</f>
        <v>#N/A</v>
      </c>
      <c r="BC20" s="108" t="e">
        <f ca="true">+IF(AND(ISNUMBER(OFFSET('Hygiene Data'!$D$6,0,10*ROW('Hygiene Data'!D14))),'Data Summary'!DR20="Yes"),OFFSET('Hygiene Data'!$D$6,0,10*ROW('Hygiene Data'!D14)),NA())</f>
        <v>#N/A</v>
      </c>
      <c r="BD20" s="108" t="e">
        <f ca="true">+IF(AND(ISNUMBER(OFFSET('Hygiene Data'!$D$8,0,10*ROW('Hygiene Data'!D14))),'Data Summary'!DS20="Yes"),OFFSET('Hygiene Data'!$D$8,0,10*ROW('Hygiene Data'!D14)),NA())</f>
        <v>#N/A</v>
      </c>
      <c r="BE20" s="108" t="e">
        <f ca="true">+IF(AND(ISNUMBER(OFFSET('Hygiene Data'!$D$10,0,10*ROW('Hygiene Data'!D14))),'Data Summary'!DT20="Yes"),OFFSET('Hygiene Data'!$D$10,0,10*ROW('Hygiene Data'!D14)),NA())</f>
        <v>#N/A</v>
      </c>
      <c r="BF20" s="108" t="e">
        <f ca="true">+IF(AND(ISNUMBER(OFFSET('Hygiene Data'!$E$6,0,10*ROW('Hygiene Data'!E14))),'Data Summary'!DU20="Yes"),OFFSET('Hygiene Data'!$E$6,0,10*ROW('Hygiene Data'!E14)),NA())</f>
        <v>#N/A</v>
      </c>
      <c r="BG20" s="108" t="e">
        <f ca="true">+IF(AND(ISNUMBER(OFFSET('Hygiene Data'!$E$8,0,10*ROW('Hygiene Data'!E14))),'Data Summary'!DV20="Yes"),OFFSET('Hygiene Data'!$E$8,0,10*ROW('Hygiene Data'!E14)),NA())</f>
        <v>#N/A</v>
      </c>
      <c r="BH20" s="108" t="e">
        <f ca="true">+IF(AND(ISNUMBER(OFFSET('Hygiene Data'!$E$10,0,10*ROW('Hygiene Data'!E14))),'Data Summary'!DW20="Yes"),OFFSET('Hygiene Data'!$E$10,0,10*ROW('Hygiene Data'!E14)),NA())</f>
        <v>#N/A</v>
      </c>
      <c r="BI20" s="108" t="e">
        <f ca="true">+IF(AND(ISNUMBER(OFFSET('Hygiene Data'!$F$6,0,10*ROW('Hygiene Data'!F14))),'Data Summary'!DX20="Yes"),OFFSET('Hygiene Data'!$F$6,0,10*ROW('Hygiene Data'!F14)),NA())</f>
        <v>#N/A</v>
      </c>
      <c r="BJ20" s="108" t="e">
        <f ca="true">+IF(AND(ISNUMBER(OFFSET('Hygiene Data'!$F$8,0,10*ROW('Hygiene Data'!F14))),'Data Summary'!DY20="Yes"),OFFSET('Hygiene Data'!$F$8,0,10*ROW('Hygiene Data'!F14)),NA())</f>
        <v>#N/A</v>
      </c>
      <c r="BK20" s="108" t="e">
        <f ca="true">+IF(AND(ISNUMBER(OFFSET('Hygiene Data'!$F$10,0,10*ROW('Hygiene Data'!F14))),'Data Summary'!DZ20="Yes"),OFFSET('Hygiene Data'!$F$10,0,10*ROW('Hygiene Data'!F14)),NA())</f>
        <v>#N/A</v>
      </c>
      <c r="BL20" s="108" t="e">
        <f ca="true">+IF(AND(ISNUMBER(OFFSET('Hygiene Data'!$G$6,0,10*ROW('Hygiene Data'!G14))),'Data Summary'!EA20="Yes"),OFFSET('Hygiene Data'!$G$6,0,10*ROW('Hygiene Data'!G14)),NA())</f>
        <v>#N/A</v>
      </c>
      <c r="BM20" s="108" t="e">
        <f ca="true">+IF(AND(ISNUMBER(OFFSET('Hygiene Data'!$G$8,0,10*ROW('Hygiene Data'!G14))),'Data Summary'!EB20="Yes"),OFFSET('Hygiene Data'!$G$8,0,10*ROW('Hygiene Data'!G14)),NA())</f>
        <v>#N/A</v>
      </c>
      <c r="BN20" s="108" t="e">
        <f ca="true">+IF(AND(ISNUMBER(OFFSET('Hygiene Data'!$G$10,0,10*ROW('Hygiene Data'!G14))),'Data Summary'!EC20="Yes"),OFFSET('Hygiene Data'!$G$10,0,10*ROW('Hygiene Data'!G14)),NA())</f>
        <v>#N/A</v>
      </c>
      <c r="BO20" s="108" t="e">
        <f ca="true">+IF(AND(ISNUMBER(OFFSET('Hygiene Data'!$H$6,0,10*ROW('Hygiene Data'!H14))),'Data Summary'!ED20="Yes"),OFFSET('Hygiene Data'!$H$6,0,10*ROW('Hygiene Data'!H14)),NA())</f>
        <v>#N/A</v>
      </c>
      <c r="BP20" s="108" t="e">
        <f ca="true">+IF(AND(ISNUMBER(OFFSET('Hygiene Data'!$H$8,0,10*ROW('Hygiene Data'!H14))),'Data Summary'!EE20="Yes"),OFFSET('Hygiene Data'!$H$8,0,10*ROW('Hygiene Data'!H14)),NA())</f>
        <v>#N/A</v>
      </c>
      <c r="BQ20" s="108" t="e">
        <f ca="true">+IF(AND(ISNUMBER(OFFSET('Hygiene Data'!$H$10,0,10*ROW('Hygiene Data'!H14))),'Data Summary'!EF20="Yes"),OFFSET('Hygiene Data'!$H$10,0,10*ROW('Hygiene Data'!H14)),NA())</f>
        <v>#N/A</v>
      </c>
    </row>
    <row r="21" x14ac:dyDescent="0.2">
      <c r="A21" s="56" t="e">
        <f ca="true">+IF(OFFSET('Water Data'!$B$1,0,10*ROW('Water Data'!B15))="",NA(),OFFSET('Water Data'!$B$1,0,10*ROW('Water Data'!B15)))</f>
        <v>#N/A</v>
      </c>
      <c r="B21" s="56" t="e">
        <f ca="true">+IF(OFFSET('Water Data'!$A$3,0,10*ROW('Water Data'!A15))="",NA(),OFFSET('Water Data'!$A$3,0,10*ROW('Water Data'!A15)))</f>
        <v>#N/A</v>
      </c>
      <c r="C21" s="56" t="e">
        <f ca="true">+IF(OFFSET('Water Data'!$C$3,0,10*ROW('Water Data'!C15))="",NA(),OFFSET('Water Data'!$C$3,0,10*ROW('Water Data'!C15)))</f>
        <v>#N/A</v>
      </c>
      <c r="D21" s="57" t="e">
        <f ca="true">+IF(AND(ISNUMBER(OFFSET('Water Data'!$C$5,0,10*ROW('Water Data'!C15))),'Data Summary'!BS21="Yes"),100-OFFSET('Water Data'!$C$5,0,10*ROW('Water Data'!C15)),NA())</f>
        <v>#N/A</v>
      </c>
      <c r="E21" s="57" t="e">
        <f ca="true">+IF(AND(ISNUMBER(OFFSET('Water Data'!$C$7,0,10*ROW('Water Data'!C15))),'Data Summary'!BT21="Yes"),OFFSET('Water Data'!$C$7,0,10*ROW('Water Data'!C15)),NA())</f>
        <v>#N/A</v>
      </c>
      <c r="F21" s="57" t="e">
        <f ca="true">+IF(AND(ISNUMBER(OFFSET('Water Data'!$C$10,0,10*ROW('Water Data'!C15))),'Data Summary'!BU21="Yes"),OFFSET('Water Data'!$C$10,0,10*ROW('Water Data'!C15)),NA())</f>
        <v>#N/A</v>
      </c>
      <c r="G21" s="57" t="e">
        <f ca="true">+IF(AND(ISNUMBER(OFFSET('Water Data'!$D$5,0,10*ROW('Water Data'!D15))),'Data Summary'!BV21="Yes"),100-OFFSET('Water Data'!$D$5,0,10*ROW('Water Data'!D15)),NA())</f>
        <v>#N/A</v>
      </c>
      <c r="H21" s="57" t="e">
        <f ca="true">+IF(AND(ISNUMBER(OFFSET('Water Data'!$D$7,0,10*ROW('Water Data'!D15))),'Data Summary'!BW21="Yes"),OFFSET('Water Data'!$D$7,0,10*ROW('Water Data'!D15)),NA())</f>
        <v>#N/A</v>
      </c>
      <c r="I21" s="57" t="e">
        <f ca="true">+IF(AND(ISNUMBER(OFFSET('Water Data'!$D$10,0,10*ROW('Water Data'!D15))),'Data Summary'!BX21="Yes"),OFFSET('Water Data'!$D$10,0,10*ROW('Water Data'!D15)),NA())</f>
        <v>#N/A</v>
      </c>
      <c r="J21" s="57" t="e">
        <f ca="true">+IF(AND(ISNUMBER(OFFSET('Water Data'!$E$5,0,10*ROW('Water Data'!E15))),'Data Summary'!BY21="Yes"),100-OFFSET('Water Data'!$E$5,0,10*ROW('Water Data'!E15)),NA())</f>
        <v>#N/A</v>
      </c>
      <c r="K21" s="57" t="e">
        <f ca="true">+IF(AND(ISNUMBER(OFFSET('Water Data'!$E$7,0,10*ROW('Water Data'!E15))),'Data Summary'!BZ21="Yes"),OFFSET('Water Data'!$E$7,0,10*ROW('Water Data'!E15)),NA())</f>
        <v>#N/A</v>
      </c>
      <c r="L21" s="57" t="e">
        <f ca="true">+IF(AND(ISNUMBER(OFFSET('Water Data'!$E$10,0,10*ROW('Water Data'!E15))),'Data Summary'!CA21="Yes"),OFFSET('Water Data'!$E$10,0,10*ROW('Water Data'!E15)),NA())</f>
        <v>#N/A</v>
      </c>
      <c r="M21" s="57" t="e">
        <f ca="true">+IF(AND(ISNUMBER(OFFSET('Water Data'!$F$5,0,10*ROW('Water Data'!F15))),'Data Summary'!CB21="Yes"),100-OFFSET('Water Data'!$F$5,0,10*ROW('Water Data'!F15)),NA())</f>
        <v>#N/A</v>
      </c>
      <c r="N21" s="57" t="e">
        <f ca="true">+IF(AND(ISNUMBER(OFFSET('Water Data'!$F$7,0,10*ROW('Water Data'!F15))),'Data Summary'!CC21="Yes"),OFFSET('Water Data'!$F$7,0,10*ROW('Water Data'!F15)),NA())</f>
        <v>#N/A</v>
      </c>
      <c r="O21" s="57" t="e">
        <f ca="true">+IF(AND(ISNUMBER(OFFSET('Water Data'!$F$10,0,10*ROW('Water Data'!F15))),'Data Summary'!CD21="Yes"),OFFSET('Water Data'!$F$10,0,10*ROW('Water Data'!F15)),NA())</f>
        <v>#N/A</v>
      </c>
      <c r="P21" s="57" t="e">
        <f ca="true">+IF(AND(ISNUMBER(OFFSET('Water Data'!$G$5,0,10*ROW('Water Data'!G15))),'Data Summary'!CE21="Yes"),100-OFFSET('Water Data'!$G$5,0,10*ROW('Water Data'!G15)),NA())</f>
        <v>#N/A</v>
      </c>
      <c r="Q21" s="57" t="e">
        <f ca="true">+IF(AND(ISNUMBER(OFFSET('Water Data'!$G$7,0,10*ROW('Water Data'!G15))),'Data Summary'!CF21="Yes"),OFFSET('Water Data'!$G$7,0,10*ROW('Water Data'!G15)),NA())</f>
        <v>#N/A</v>
      </c>
      <c r="R21" s="57" t="e">
        <f ca="true">+IF(AND(ISNUMBER(OFFSET('Water Data'!$G$10,0,10*ROW('Water Data'!G15))),'Data Summary'!CG21="Yes"),OFFSET('Water Data'!$G$10,0,10*ROW('Water Data'!G15)),NA())</f>
        <v>#N/A</v>
      </c>
      <c r="S21" s="57" t="e">
        <f ca="true">+IF(AND(ISNUMBER(OFFSET('Water Data'!$H$5,0,10*ROW('Water Data'!H15))),'Data Summary'!CH21="Yes"),100-OFFSET('Water Data'!$H$5,0,10*ROW('Water Data'!H15)),NA())</f>
        <v>#N/A</v>
      </c>
      <c r="T21" s="57" t="e">
        <f ca="true">+IF(AND(ISNUMBER(OFFSET('Water Data'!$H$7,0,10*ROW('Water Data'!H15))),'Data Summary'!CI21="Yes"),OFFSET('Water Data'!$H$7,0,10*ROW('Water Data'!H15)),NA())</f>
        <v>#N/A</v>
      </c>
      <c r="U21" s="57" t="e">
        <f ca="true">+IF(AND(ISNUMBER(OFFSET('Water Data'!$H$10,0,10*ROW('Water Data'!H15))),'Data Summary'!CJ21="Yes"),OFFSET('Water Data'!$H$10,0,10*ROW('Water Data'!H15)),NA())</f>
        <v>#N/A</v>
      </c>
      <c r="V21" s="103" t="e">
        <f ca="true">+IF(AND(ISNUMBER(OFFSET('Sanitation Data'!$C$5,0,10*ROW('Sanitation Data'!C15))),'Data Summary'!CK21="Yes"),100-OFFSET('Sanitation Data'!$C$5,0,10*ROW('Sanitation Data'!C15)),NA())</f>
        <v>#N/A</v>
      </c>
      <c r="W21" s="103" t="e">
        <f ca="true">+IF(AND(ISNUMBER(OFFSET('Sanitation Data'!$C$7,0,10*ROW('Sanitation Data'!C15))),'Data Summary'!CL21="Yes"),OFFSET('Sanitation Data'!$C$7,0,10*ROW('Sanitation Data'!C15)),NA())</f>
        <v>#N/A</v>
      </c>
      <c r="X21" s="103" t="e">
        <f ca="true">+IF(AND(ISNUMBER(OFFSET('Sanitation Data'!$C$11,0,10*ROW('Sanitation Data'!C15))),'Data Summary'!CM21="Yes"),OFFSET('Sanitation Data'!$C$11,0,10*ROW('Sanitation Data'!C15)),NA())</f>
        <v>#N/A</v>
      </c>
      <c r="Y21" s="103" t="e">
        <f ca="true">+IF(AND(ISNUMBER(OFFSET('Sanitation Data'!$C$12,0,10*ROW('Sanitation Data'!C15))),'Data Summary'!CN21="Yes"),OFFSET('Sanitation Data'!$C$12,0,10*ROW('Sanitation Data'!C15)),NA())</f>
        <v>#N/A</v>
      </c>
      <c r="Z21" s="103" t="e">
        <f ca="true">+IF(AND(ISNUMBER(OFFSET('Sanitation Data'!$C$13,0,10*ROW('Sanitation Data'!C15))),'Data Summary'!CO21="Yes"),OFFSET('Sanitation Data'!$C$13,0,10*ROW('Sanitation Data'!C15)),NA())</f>
        <v>#N/A</v>
      </c>
      <c r="AA21" s="103" t="e">
        <f ca="true">+IF(AND(ISNUMBER(OFFSET('Sanitation Data'!$D$5,0,10*ROW('Sanitation Data'!D15))),'Data Summary'!CP21="Yes"),100-OFFSET('Sanitation Data'!$D$5,0,10*ROW('Sanitation Data'!D15)),NA())</f>
        <v>#N/A</v>
      </c>
      <c r="AB21" s="103" t="e">
        <f ca="true">+IF(AND(ISNUMBER(OFFSET('Sanitation Data'!$D$7,0,10*ROW('Sanitation Data'!D15))),'Data Summary'!CQ21="Yes"),OFFSET('Sanitation Data'!$D$7,0,10*ROW('Sanitation Data'!D15)),NA())</f>
        <v>#N/A</v>
      </c>
      <c r="AC21" s="103" t="e">
        <f ca="true">+IF(AND(ISNUMBER(OFFSET('Sanitation Data'!$D$11,0,10*ROW('Sanitation Data'!D15))),'Data Summary'!CR21="Yes"),OFFSET('Sanitation Data'!$D$11,0,10*ROW('Sanitation Data'!D15)),NA())</f>
        <v>#N/A</v>
      </c>
      <c r="AD21" s="103" t="e">
        <f ca="true">+IF(AND(ISNUMBER(OFFSET('Sanitation Data'!$D$12,0,10*ROW('Sanitation Data'!D15))),'Data Summary'!CS21="Yes"),OFFSET('Sanitation Data'!$D$12,0,10*ROW('Sanitation Data'!D15)),NA())</f>
        <v>#N/A</v>
      </c>
      <c r="AE21" s="103" t="e">
        <f ca="true">+IF(AND(ISNUMBER(OFFSET('Sanitation Data'!$D$13,0,10*ROW('Sanitation Data'!D15))),'Data Summary'!CT21="Yes"),OFFSET('Sanitation Data'!$D$13,0,10*ROW('Sanitation Data'!D15)),NA())</f>
        <v>#N/A</v>
      </c>
      <c r="AF21" s="103" t="e">
        <f ca="true">+IF(AND(ISNUMBER(OFFSET('Sanitation Data'!$E$5,0,10*ROW('Sanitation Data'!E15))),'Data Summary'!CU21="Yes"),100-OFFSET('Sanitation Data'!$E$5,0,10*ROW('Sanitation Data'!E15)),NA())</f>
        <v>#N/A</v>
      </c>
      <c r="AG21" s="103" t="e">
        <f ca="true">+IF(AND(ISNUMBER(OFFSET('Sanitation Data'!$E$7,0,10*ROW('Sanitation Data'!E15))),'Data Summary'!CV21="Yes"),OFFSET('Sanitation Data'!$E$7,0,10*ROW('Sanitation Data'!E15)),NA())</f>
        <v>#N/A</v>
      </c>
      <c r="AH21" s="103" t="e">
        <f ca="true">+IF(AND(ISNUMBER(OFFSET('Sanitation Data'!$E$11,0,10*ROW('Sanitation Data'!E15))),'Data Summary'!CW21="Yes"),OFFSET('Sanitation Data'!$E$11,0,10*ROW('Sanitation Data'!E15)),NA())</f>
        <v>#N/A</v>
      </c>
      <c r="AI21" s="103" t="e">
        <f ca="true">+IF(AND(ISNUMBER(OFFSET('Sanitation Data'!$E$12,0,10*ROW('Sanitation Data'!E15))),'Data Summary'!CX21="Yes"),OFFSET('Sanitation Data'!$E$12,0,10*ROW('Sanitation Data'!E15)),NA())</f>
        <v>#N/A</v>
      </c>
      <c r="AJ21" s="103" t="e">
        <f ca="true">+IF(AND(ISNUMBER(OFFSET('Sanitation Data'!$E$13,0,10*ROW('Sanitation Data'!E15))),'Data Summary'!CY21="Yes"),OFFSET('Sanitation Data'!$E$13,0,10*ROW('Sanitation Data'!E15)),NA())</f>
        <v>#N/A</v>
      </c>
      <c r="AK21" s="103" t="e">
        <f ca="true">+IF(AND(ISNUMBER(OFFSET('Sanitation Data'!$F$5,0,10*ROW('Sanitation Data'!F15))),'Data Summary'!CZ21="Yes"),100-OFFSET('Sanitation Data'!$F$5,0,10*ROW('Sanitation Data'!F15)),NA())</f>
        <v>#N/A</v>
      </c>
      <c r="AL21" s="103" t="e">
        <f ca="true">+IF(AND(ISNUMBER(OFFSET('Sanitation Data'!$F$7,0,10*ROW('Sanitation Data'!F15))),'Data Summary'!DA21="Yes"),OFFSET('Sanitation Data'!$F$7,0,10*ROW('Sanitation Data'!F15)),NA())</f>
        <v>#N/A</v>
      </c>
      <c r="AM21" s="103" t="e">
        <f ca="true">+IF(AND(ISNUMBER(OFFSET('Sanitation Data'!$F$11,0,10*ROW('Sanitation Data'!F15))),'Data Summary'!DB21="Yes"),OFFSET('Sanitation Data'!$F$11,0,10*ROW('Sanitation Data'!F15)),NA())</f>
        <v>#N/A</v>
      </c>
      <c r="AN21" s="103" t="e">
        <f ca="true">+IF(AND(ISNUMBER(OFFSET('Sanitation Data'!$F$12,0,10*ROW('Sanitation Data'!F15))),'Data Summary'!DC21="Yes"),OFFSET('Sanitation Data'!$F$12,0,10*ROW('Sanitation Data'!F15)),NA())</f>
        <v>#N/A</v>
      </c>
      <c r="AO21" s="103" t="e">
        <f ca="true">+IF(AND(ISNUMBER(OFFSET('Sanitation Data'!$F$13,0,10*ROW('Sanitation Data'!F15))),'Data Summary'!DD21="Yes"),OFFSET('Sanitation Data'!$F$13,0,10*ROW('Sanitation Data'!F15)),NA())</f>
        <v>#N/A</v>
      </c>
      <c r="AP21" s="103" t="e">
        <f ca="true">+IF(AND(ISNUMBER(OFFSET('Sanitation Data'!$G$5,0,10*ROW('Sanitation Data'!G15))),'Data Summary'!DE21="Yes"),100-OFFSET('Sanitation Data'!$G$5,0,10*ROW('Sanitation Data'!G15)),NA())</f>
        <v>#N/A</v>
      </c>
      <c r="AQ21" s="103" t="e">
        <f ca="true">+IF(AND(ISNUMBER(OFFSET('Sanitation Data'!$G$7,0,10*ROW('Sanitation Data'!G15))),'Data Summary'!DF21="Yes"),OFFSET('Sanitation Data'!$G$7,0,10*ROW('Sanitation Data'!G15)),NA())</f>
        <v>#N/A</v>
      </c>
      <c r="AR21" s="103" t="e">
        <f ca="true">+IF(AND(ISNUMBER(OFFSET('Sanitation Data'!$G$11,0,10*ROW('Sanitation Data'!G15))),'Data Summary'!DG21="Yes"),OFFSET('Sanitation Data'!$G$11,0,10*ROW('Sanitation Data'!G15)),NA())</f>
        <v>#N/A</v>
      </c>
      <c r="AS21" s="103" t="e">
        <f ca="true">+IF(AND(ISNUMBER(OFFSET('Sanitation Data'!$G$12,0,10*ROW('Sanitation Data'!G15))),'Data Summary'!DH21="Yes"),OFFSET('Sanitation Data'!$G$12,0,10*ROW('Sanitation Data'!G15)),NA())</f>
        <v>#N/A</v>
      </c>
      <c r="AT21" s="103" t="e">
        <f ca="true">+IF(AND(ISNUMBER(OFFSET('Sanitation Data'!$G$13,0,10*ROW('Sanitation Data'!G15))),'Data Summary'!DI21="Yes"),OFFSET('Sanitation Data'!$G$13,0,10*ROW('Sanitation Data'!G15)),NA())</f>
        <v>#N/A</v>
      </c>
      <c r="AU21" s="103" t="e">
        <f ca="true">+IF(AND(ISNUMBER(OFFSET('Sanitation Data'!$H$5,0,10*ROW('Sanitation Data'!H15))),'Data Summary'!DJ21="Yes"),100-OFFSET('Sanitation Data'!$H$5,0,10*ROW('Sanitation Data'!H15)),NA())</f>
        <v>#N/A</v>
      </c>
      <c r="AV21" s="103" t="e">
        <f ca="true">+IF(AND(ISNUMBER(OFFSET('Sanitation Data'!$H$7,0,10*ROW('Sanitation Data'!H15))),'Data Summary'!DK21="Yes"),OFFSET('Sanitation Data'!$H$7,0,10*ROW('Sanitation Data'!H15)),NA())</f>
        <v>#N/A</v>
      </c>
      <c r="AW21" s="103" t="e">
        <f ca="true">+IF(AND(ISNUMBER(OFFSET('Sanitation Data'!$H$11,0,10*ROW('Sanitation Data'!H15))),'Data Summary'!DL21="Yes"),OFFSET('Sanitation Data'!$H$11,0,10*ROW('Sanitation Data'!H15)),NA())</f>
        <v>#N/A</v>
      </c>
      <c r="AX21" s="103" t="e">
        <f ca="true">+IF(AND(ISNUMBER(OFFSET('Sanitation Data'!$H$12,0,10*ROW('Sanitation Data'!H15))),'Data Summary'!DM21="Yes"),OFFSET('Sanitation Data'!$H$12,0,10*ROW('Sanitation Data'!H15)),NA())</f>
        <v>#N/A</v>
      </c>
      <c r="AY21" s="103" t="e">
        <f ca="true">+IF(AND(ISNUMBER(OFFSET('Sanitation Data'!$H$13,0,10*ROW('Sanitation Data'!H15))),'Data Summary'!DN21="Yes"),OFFSET('Sanitation Data'!$H$13,0,10*ROW('Sanitation Data'!H15)),NA())</f>
        <v>#N/A</v>
      </c>
      <c r="AZ21" s="108" t="e">
        <f ca="true">+IF(AND(ISNUMBER(OFFSET('Hygiene Data'!$C$6,0,10*ROW('Hygiene Data'!C15))),'Data Summary'!DO21="Yes"),OFFSET('Hygiene Data'!$C$6,0,10*ROW('Hygiene Data'!C15)),NA())</f>
        <v>#N/A</v>
      </c>
      <c r="BA21" s="108" t="e">
        <f ca="true">+IF(AND(ISNUMBER(OFFSET('Hygiene Data'!$C$8,0,10*ROW('Hygiene Data'!C15))),'Data Summary'!DP21="Yes"),OFFSET('Hygiene Data'!$C$8,0,10*ROW('Hygiene Data'!C15)),NA())</f>
        <v>#N/A</v>
      </c>
      <c r="BB21" s="108" t="e">
        <f ca="true">+IF(AND(ISNUMBER(OFFSET('Hygiene Data'!$C$10,0,10*ROW('Hygiene Data'!C15))),'Data Summary'!DQ21="Yes"),OFFSET('Hygiene Data'!$C$10,0,10*ROW('Hygiene Data'!C15)),NA())</f>
        <v>#N/A</v>
      </c>
      <c r="BC21" s="108" t="e">
        <f ca="true">+IF(AND(ISNUMBER(OFFSET('Hygiene Data'!$D$6,0,10*ROW('Hygiene Data'!D15))),'Data Summary'!DR21="Yes"),OFFSET('Hygiene Data'!$D$6,0,10*ROW('Hygiene Data'!D15)),NA())</f>
        <v>#N/A</v>
      </c>
      <c r="BD21" s="108" t="e">
        <f ca="true">+IF(AND(ISNUMBER(OFFSET('Hygiene Data'!$D$8,0,10*ROW('Hygiene Data'!D15))),'Data Summary'!DS21="Yes"),OFFSET('Hygiene Data'!$D$8,0,10*ROW('Hygiene Data'!D15)),NA())</f>
        <v>#N/A</v>
      </c>
      <c r="BE21" s="108" t="e">
        <f ca="true">+IF(AND(ISNUMBER(OFFSET('Hygiene Data'!$D$10,0,10*ROW('Hygiene Data'!D15))),'Data Summary'!DT21="Yes"),OFFSET('Hygiene Data'!$D$10,0,10*ROW('Hygiene Data'!D15)),NA())</f>
        <v>#N/A</v>
      </c>
      <c r="BF21" s="108" t="e">
        <f ca="true">+IF(AND(ISNUMBER(OFFSET('Hygiene Data'!$E$6,0,10*ROW('Hygiene Data'!E15))),'Data Summary'!DU21="Yes"),OFFSET('Hygiene Data'!$E$6,0,10*ROW('Hygiene Data'!E15)),NA())</f>
        <v>#N/A</v>
      </c>
      <c r="BG21" s="108" t="e">
        <f ca="true">+IF(AND(ISNUMBER(OFFSET('Hygiene Data'!$E$8,0,10*ROW('Hygiene Data'!E15))),'Data Summary'!DV21="Yes"),OFFSET('Hygiene Data'!$E$8,0,10*ROW('Hygiene Data'!E15)),NA())</f>
        <v>#N/A</v>
      </c>
      <c r="BH21" s="108" t="e">
        <f ca="true">+IF(AND(ISNUMBER(OFFSET('Hygiene Data'!$E$10,0,10*ROW('Hygiene Data'!E15))),'Data Summary'!DW21="Yes"),OFFSET('Hygiene Data'!$E$10,0,10*ROW('Hygiene Data'!E15)),NA())</f>
        <v>#N/A</v>
      </c>
      <c r="BI21" s="108" t="e">
        <f ca="true">+IF(AND(ISNUMBER(OFFSET('Hygiene Data'!$F$6,0,10*ROW('Hygiene Data'!F15))),'Data Summary'!DX21="Yes"),OFFSET('Hygiene Data'!$F$6,0,10*ROW('Hygiene Data'!F15)),NA())</f>
        <v>#N/A</v>
      </c>
      <c r="BJ21" s="108" t="e">
        <f ca="true">+IF(AND(ISNUMBER(OFFSET('Hygiene Data'!$F$8,0,10*ROW('Hygiene Data'!F15))),'Data Summary'!DY21="Yes"),OFFSET('Hygiene Data'!$F$8,0,10*ROW('Hygiene Data'!F15)),NA())</f>
        <v>#N/A</v>
      </c>
      <c r="BK21" s="108" t="e">
        <f ca="true">+IF(AND(ISNUMBER(OFFSET('Hygiene Data'!$F$10,0,10*ROW('Hygiene Data'!F15))),'Data Summary'!DZ21="Yes"),OFFSET('Hygiene Data'!$F$10,0,10*ROW('Hygiene Data'!F15)),NA())</f>
        <v>#N/A</v>
      </c>
      <c r="BL21" s="108" t="e">
        <f ca="true">+IF(AND(ISNUMBER(OFFSET('Hygiene Data'!$G$6,0,10*ROW('Hygiene Data'!G15))),'Data Summary'!EA21="Yes"),OFFSET('Hygiene Data'!$G$6,0,10*ROW('Hygiene Data'!G15)),NA())</f>
        <v>#N/A</v>
      </c>
      <c r="BM21" s="108" t="e">
        <f ca="true">+IF(AND(ISNUMBER(OFFSET('Hygiene Data'!$G$8,0,10*ROW('Hygiene Data'!G15))),'Data Summary'!EB21="Yes"),OFFSET('Hygiene Data'!$G$8,0,10*ROW('Hygiene Data'!G15)),NA())</f>
        <v>#N/A</v>
      </c>
      <c r="BN21" s="108" t="e">
        <f ca="true">+IF(AND(ISNUMBER(OFFSET('Hygiene Data'!$G$10,0,10*ROW('Hygiene Data'!G15))),'Data Summary'!EC21="Yes"),OFFSET('Hygiene Data'!$G$10,0,10*ROW('Hygiene Data'!G15)),NA())</f>
        <v>#N/A</v>
      </c>
      <c r="BO21" s="108" t="e">
        <f ca="true">+IF(AND(ISNUMBER(OFFSET('Hygiene Data'!$H$6,0,10*ROW('Hygiene Data'!H15))),'Data Summary'!ED21="Yes"),OFFSET('Hygiene Data'!$H$6,0,10*ROW('Hygiene Data'!H15)),NA())</f>
        <v>#N/A</v>
      </c>
      <c r="BP21" s="108" t="e">
        <f ca="true">+IF(AND(ISNUMBER(OFFSET('Hygiene Data'!$H$8,0,10*ROW('Hygiene Data'!H15))),'Data Summary'!EE21="Yes"),OFFSET('Hygiene Data'!$H$8,0,10*ROW('Hygiene Data'!H15)),NA())</f>
        <v>#N/A</v>
      </c>
      <c r="BQ21" s="108" t="e">
        <f ca="true">+IF(AND(ISNUMBER(OFFSET('Hygiene Data'!$H$10,0,10*ROW('Hygiene Data'!H15))),'Data Summary'!EF21="Yes"),OFFSET('Hygiene Data'!$H$10,0,10*ROW('Hygiene Data'!H15)),NA())</f>
        <v>#N/A</v>
      </c>
    </row>
    <row r="22" x14ac:dyDescent="0.2">
      <c r="A22" s="56" t="e">
        <f ca="true">+IF(OFFSET('Water Data'!$B$1,0,10*ROW('Water Data'!B16))="",NA(),OFFSET('Water Data'!$B$1,0,10*ROW('Water Data'!B16)))</f>
        <v>#N/A</v>
      </c>
      <c r="B22" s="56" t="e">
        <f ca="true">+IF(OFFSET('Water Data'!$A$3,0,10*ROW('Water Data'!A16))="",NA(),OFFSET('Water Data'!$A$3,0,10*ROW('Water Data'!A16)))</f>
        <v>#N/A</v>
      </c>
      <c r="C22" s="56" t="e">
        <f ca="true">+IF(OFFSET('Water Data'!$C$3,0,10*ROW('Water Data'!C16))="",NA(),OFFSET('Water Data'!$C$3,0,10*ROW('Water Data'!C16)))</f>
        <v>#N/A</v>
      </c>
      <c r="D22" s="57" t="e">
        <f ca="true">+IF(AND(ISNUMBER(OFFSET('Water Data'!$C$5,0,10*ROW('Water Data'!C16))),'Data Summary'!BS22="Yes"),100-OFFSET('Water Data'!$C$5,0,10*ROW('Water Data'!C16)),NA())</f>
        <v>#N/A</v>
      </c>
      <c r="E22" s="57" t="e">
        <f ca="true">+IF(AND(ISNUMBER(OFFSET('Water Data'!$C$7,0,10*ROW('Water Data'!C16))),'Data Summary'!BT22="Yes"),OFFSET('Water Data'!$C$7,0,10*ROW('Water Data'!C16)),NA())</f>
        <v>#N/A</v>
      </c>
      <c r="F22" s="57" t="e">
        <f ca="true">+IF(AND(ISNUMBER(OFFSET('Water Data'!$C$10,0,10*ROW('Water Data'!C16))),'Data Summary'!BU22="Yes"),OFFSET('Water Data'!$C$10,0,10*ROW('Water Data'!C16)),NA())</f>
        <v>#N/A</v>
      </c>
      <c r="G22" s="57" t="e">
        <f ca="true">+IF(AND(ISNUMBER(OFFSET('Water Data'!$D$5,0,10*ROW('Water Data'!D16))),'Data Summary'!BV22="Yes"),100-OFFSET('Water Data'!$D$5,0,10*ROW('Water Data'!D16)),NA())</f>
        <v>#N/A</v>
      </c>
      <c r="H22" s="57" t="e">
        <f ca="true">+IF(AND(ISNUMBER(OFFSET('Water Data'!$D$7,0,10*ROW('Water Data'!D16))),'Data Summary'!BW22="Yes"),OFFSET('Water Data'!$D$7,0,10*ROW('Water Data'!D16)),NA())</f>
        <v>#N/A</v>
      </c>
      <c r="I22" s="57" t="e">
        <f ca="true">+IF(AND(ISNUMBER(OFFSET('Water Data'!$D$10,0,10*ROW('Water Data'!D16))),'Data Summary'!BX22="Yes"),OFFSET('Water Data'!$D$10,0,10*ROW('Water Data'!D16)),NA())</f>
        <v>#N/A</v>
      </c>
      <c r="J22" s="57" t="e">
        <f ca="true">+IF(AND(ISNUMBER(OFFSET('Water Data'!$E$5,0,10*ROW('Water Data'!E16))),'Data Summary'!BY22="Yes"),100-OFFSET('Water Data'!$E$5,0,10*ROW('Water Data'!E16)),NA())</f>
        <v>#N/A</v>
      </c>
      <c r="K22" s="57" t="e">
        <f ca="true">+IF(AND(ISNUMBER(OFFSET('Water Data'!$E$7,0,10*ROW('Water Data'!E16))),'Data Summary'!BZ22="Yes"),OFFSET('Water Data'!$E$7,0,10*ROW('Water Data'!E16)),NA())</f>
        <v>#N/A</v>
      </c>
      <c r="L22" s="57" t="e">
        <f ca="true">+IF(AND(ISNUMBER(OFFSET('Water Data'!$E$10,0,10*ROW('Water Data'!E16))),'Data Summary'!CA22="Yes"),OFFSET('Water Data'!$E$10,0,10*ROW('Water Data'!E16)),NA())</f>
        <v>#N/A</v>
      </c>
      <c r="M22" s="57" t="e">
        <f ca="true">+IF(AND(ISNUMBER(OFFSET('Water Data'!$F$5,0,10*ROW('Water Data'!F16))),'Data Summary'!CB22="Yes"),100-OFFSET('Water Data'!$F$5,0,10*ROW('Water Data'!F16)),NA())</f>
        <v>#N/A</v>
      </c>
      <c r="N22" s="57" t="e">
        <f ca="true">+IF(AND(ISNUMBER(OFFSET('Water Data'!$F$7,0,10*ROW('Water Data'!F16))),'Data Summary'!CC22="Yes"),OFFSET('Water Data'!$F$7,0,10*ROW('Water Data'!F16)),NA())</f>
        <v>#N/A</v>
      </c>
      <c r="O22" s="57" t="e">
        <f ca="true">+IF(AND(ISNUMBER(OFFSET('Water Data'!$F$10,0,10*ROW('Water Data'!F16))),'Data Summary'!CD22="Yes"),OFFSET('Water Data'!$F$10,0,10*ROW('Water Data'!F16)),NA())</f>
        <v>#N/A</v>
      </c>
      <c r="P22" s="57" t="e">
        <f ca="true">+IF(AND(ISNUMBER(OFFSET('Water Data'!$G$5,0,10*ROW('Water Data'!G16))),'Data Summary'!CE22="Yes"),100-OFFSET('Water Data'!$G$5,0,10*ROW('Water Data'!G16)),NA())</f>
        <v>#N/A</v>
      </c>
      <c r="Q22" s="57" t="e">
        <f ca="true">+IF(AND(ISNUMBER(OFFSET('Water Data'!$G$7,0,10*ROW('Water Data'!G16))),'Data Summary'!CF22="Yes"),OFFSET('Water Data'!$G$7,0,10*ROW('Water Data'!G16)),NA())</f>
        <v>#N/A</v>
      </c>
      <c r="R22" s="57" t="e">
        <f ca="true">+IF(AND(ISNUMBER(OFFSET('Water Data'!$G$10,0,10*ROW('Water Data'!G16))),'Data Summary'!CG22="Yes"),OFFSET('Water Data'!$G$10,0,10*ROW('Water Data'!G16)),NA())</f>
        <v>#N/A</v>
      </c>
      <c r="S22" s="57" t="e">
        <f ca="true">+IF(AND(ISNUMBER(OFFSET('Water Data'!$H$5,0,10*ROW('Water Data'!H16))),'Data Summary'!CH22="Yes"),100-OFFSET('Water Data'!$H$5,0,10*ROW('Water Data'!H16)),NA())</f>
        <v>#N/A</v>
      </c>
      <c r="T22" s="57" t="e">
        <f ca="true">+IF(AND(ISNUMBER(OFFSET('Water Data'!$H$7,0,10*ROW('Water Data'!H16))),'Data Summary'!CI22="Yes"),OFFSET('Water Data'!$H$7,0,10*ROW('Water Data'!H16)),NA())</f>
        <v>#N/A</v>
      </c>
      <c r="U22" s="57" t="e">
        <f ca="true">+IF(AND(ISNUMBER(OFFSET('Water Data'!$H$10,0,10*ROW('Water Data'!H16))),'Data Summary'!CJ22="Yes"),OFFSET('Water Data'!$H$10,0,10*ROW('Water Data'!H16)),NA())</f>
        <v>#N/A</v>
      </c>
      <c r="V22" s="103" t="e">
        <f ca="true">+IF(AND(ISNUMBER(OFFSET('Sanitation Data'!$C$5,0,10*ROW('Sanitation Data'!C16))),'Data Summary'!CK22="Yes"),100-OFFSET('Sanitation Data'!$C$5,0,10*ROW('Sanitation Data'!C16)),NA())</f>
        <v>#N/A</v>
      </c>
      <c r="W22" s="103" t="e">
        <f ca="true">+IF(AND(ISNUMBER(OFFSET('Sanitation Data'!$C$7,0,10*ROW('Sanitation Data'!C16))),'Data Summary'!CL22="Yes"),OFFSET('Sanitation Data'!$C$7,0,10*ROW('Sanitation Data'!C16)),NA())</f>
        <v>#N/A</v>
      </c>
      <c r="X22" s="103" t="e">
        <f ca="true">+IF(AND(ISNUMBER(OFFSET('Sanitation Data'!$C$11,0,10*ROW('Sanitation Data'!C16))),'Data Summary'!CM22="Yes"),OFFSET('Sanitation Data'!$C$11,0,10*ROW('Sanitation Data'!C16)),NA())</f>
        <v>#N/A</v>
      </c>
      <c r="Y22" s="103" t="e">
        <f ca="true">+IF(AND(ISNUMBER(OFFSET('Sanitation Data'!$C$12,0,10*ROW('Sanitation Data'!C16))),'Data Summary'!CN22="Yes"),OFFSET('Sanitation Data'!$C$12,0,10*ROW('Sanitation Data'!C16)),NA())</f>
        <v>#N/A</v>
      </c>
      <c r="Z22" s="103" t="e">
        <f ca="true">+IF(AND(ISNUMBER(OFFSET('Sanitation Data'!$C$13,0,10*ROW('Sanitation Data'!C16))),'Data Summary'!CO22="Yes"),OFFSET('Sanitation Data'!$C$13,0,10*ROW('Sanitation Data'!C16)),NA())</f>
        <v>#N/A</v>
      </c>
      <c r="AA22" s="103" t="e">
        <f ca="true">+IF(AND(ISNUMBER(OFFSET('Sanitation Data'!$D$5,0,10*ROW('Sanitation Data'!D16))),'Data Summary'!CP22="Yes"),100-OFFSET('Sanitation Data'!$D$5,0,10*ROW('Sanitation Data'!D16)),NA())</f>
        <v>#N/A</v>
      </c>
      <c r="AB22" s="103" t="e">
        <f ca="true">+IF(AND(ISNUMBER(OFFSET('Sanitation Data'!$D$7,0,10*ROW('Sanitation Data'!D16))),'Data Summary'!CQ22="Yes"),OFFSET('Sanitation Data'!$D$7,0,10*ROW('Sanitation Data'!D16)),NA())</f>
        <v>#N/A</v>
      </c>
      <c r="AC22" s="103" t="e">
        <f ca="true">+IF(AND(ISNUMBER(OFFSET('Sanitation Data'!$D$11,0,10*ROW('Sanitation Data'!D16))),'Data Summary'!CR22="Yes"),OFFSET('Sanitation Data'!$D$11,0,10*ROW('Sanitation Data'!D16)),NA())</f>
        <v>#N/A</v>
      </c>
      <c r="AD22" s="103" t="e">
        <f ca="true">+IF(AND(ISNUMBER(OFFSET('Sanitation Data'!$D$12,0,10*ROW('Sanitation Data'!D16))),'Data Summary'!CS22="Yes"),OFFSET('Sanitation Data'!$D$12,0,10*ROW('Sanitation Data'!D16)),NA())</f>
        <v>#N/A</v>
      </c>
      <c r="AE22" s="103" t="e">
        <f ca="true">+IF(AND(ISNUMBER(OFFSET('Sanitation Data'!$D$13,0,10*ROW('Sanitation Data'!D16))),'Data Summary'!CT22="Yes"),OFFSET('Sanitation Data'!$D$13,0,10*ROW('Sanitation Data'!D16)),NA())</f>
        <v>#N/A</v>
      </c>
      <c r="AF22" s="103" t="e">
        <f ca="true">+IF(AND(ISNUMBER(OFFSET('Sanitation Data'!$E$5,0,10*ROW('Sanitation Data'!E16))),'Data Summary'!CU22="Yes"),100-OFFSET('Sanitation Data'!$E$5,0,10*ROW('Sanitation Data'!E16)),NA())</f>
        <v>#N/A</v>
      </c>
      <c r="AG22" s="103" t="e">
        <f ca="true">+IF(AND(ISNUMBER(OFFSET('Sanitation Data'!$E$7,0,10*ROW('Sanitation Data'!E16))),'Data Summary'!CV22="Yes"),OFFSET('Sanitation Data'!$E$7,0,10*ROW('Sanitation Data'!E16)),NA())</f>
        <v>#N/A</v>
      </c>
      <c r="AH22" s="103" t="e">
        <f ca="true">+IF(AND(ISNUMBER(OFFSET('Sanitation Data'!$E$11,0,10*ROW('Sanitation Data'!E16))),'Data Summary'!CW22="Yes"),OFFSET('Sanitation Data'!$E$11,0,10*ROW('Sanitation Data'!E16)),NA())</f>
        <v>#N/A</v>
      </c>
      <c r="AI22" s="103" t="e">
        <f ca="true">+IF(AND(ISNUMBER(OFFSET('Sanitation Data'!$E$12,0,10*ROW('Sanitation Data'!E16))),'Data Summary'!CX22="Yes"),OFFSET('Sanitation Data'!$E$12,0,10*ROW('Sanitation Data'!E16)),NA())</f>
        <v>#N/A</v>
      </c>
      <c r="AJ22" s="103" t="e">
        <f ca="true">+IF(AND(ISNUMBER(OFFSET('Sanitation Data'!$E$13,0,10*ROW('Sanitation Data'!E16))),'Data Summary'!CY22="Yes"),OFFSET('Sanitation Data'!$E$13,0,10*ROW('Sanitation Data'!E16)),NA())</f>
        <v>#N/A</v>
      </c>
      <c r="AK22" s="103" t="e">
        <f ca="true">+IF(AND(ISNUMBER(OFFSET('Sanitation Data'!$F$5,0,10*ROW('Sanitation Data'!F16))),'Data Summary'!CZ22="Yes"),100-OFFSET('Sanitation Data'!$F$5,0,10*ROW('Sanitation Data'!F16)),NA())</f>
        <v>#N/A</v>
      </c>
      <c r="AL22" s="103" t="e">
        <f ca="true">+IF(AND(ISNUMBER(OFFSET('Sanitation Data'!$F$7,0,10*ROW('Sanitation Data'!F16))),'Data Summary'!DA22="Yes"),OFFSET('Sanitation Data'!$F$7,0,10*ROW('Sanitation Data'!F16)),NA())</f>
        <v>#N/A</v>
      </c>
      <c r="AM22" s="103" t="e">
        <f ca="true">+IF(AND(ISNUMBER(OFFSET('Sanitation Data'!$F$11,0,10*ROW('Sanitation Data'!F16))),'Data Summary'!DB22="Yes"),OFFSET('Sanitation Data'!$F$11,0,10*ROW('Sanitation Data'!F16)),NA())</f>
        <v>#N/A</v>
      </c>
      <c r="AN22" s="103" t="e">
        <f ca="true">+IF(AND(ISNUMBER(OFFSET('Sanitation Data'!$F$12,0,10*ROW('Sanitation Data'!F16))),'Data Summary'!DC22="Yes"),OFFSET('Sanitation Data'!$F$12,0,10*ROW('Sanitation Data'!F16)),NA())</f>
        <v>#N/A</v>
      </c>
      <c r="AO22" s="103" t="e">
        <f ca="true">+IF(AND(ISNUMBER(OFFSET('Sanitation Data'!$F$13,0,10*ROW('Sanitation Data'!F16))),'Data Summary'!DD22="Yes"),OFFSET('Sanitation Data'!$F$13,0,10*ROW('Sanitation Data'!F16)),NA())</f>
        <v>#N/A</v>
      </c>
      <c r="AP22" s="103" t="e">
        <f ca="true">+IF(AND(ISNUMBER(OFFSET('Sanitation Data'!$G$5,0,10*ROW('Sanitation Data'!G16))),'Data Summary'!DE22="Yes"),100-OFFSET('Sanitation Data'!$G$5,0,10*ROW('Sanitation Data'!G16)),NA())</f>
        <v>#N/A</v>
      </c>
      <c r="AQ22" s="103" t="e">
        <f ca="true">+IF(AND(ISNUMBER(OFFSET('Sanitation Data'!$G$7,0,10*ROW('Sanitation Data'!G16))),'Data Summary'!DF22="Yes"),OFFSET('Sanitation Data'!$G$7,0,10*ROW('Sanitation Data'!G16)),NA())</f>
        <v>#N/A</v>
      </c>
      <c r="AR22" s="103" t="e">
        <f ca="true">+IF(AND(ISNUMBER(OFFSET('Sanitation Data'!$G$11,0,10*ROW('Sanitation Data'!G16))),'Data Summary'!DG22="Yes"),OFFSET('Sanitation Data'!$G$11,0,10*ROW('Sanitation Data'!G16)),NA())</f>
        <v>#N/A</v>
      </c>
      <c r="AS22" s="103" t="e">
        <f ca="true">+IF(AND(ISNUMBER(OFFSET('Sanitation Data'!$G$12,0,10*ROW('Sanitation Data'!G16))),'Data Summary'!DH22="Yes"),OFFSET('Sanitation Data'!$G$12,0,10*ROW('Sanitation Data'!G16)),NA())</f>
        <v>#N/A</v>
      </c>
      <c r="AT22" s="103" t="e">
        <f ca="true">+IF(AND(ISNUMBER(OFFSET('Sanitation Data'!$G$13,0,10*ROW('Sanitation Data'!G16))),'Data Summary'!DI22="Yes"),OFFSET('Sanitation Data'!$G$13,0,10*ROW('Sanitation Data'!G16)),NA())</f>
        <v>#N/A</v>
      </c>
      <c r="AU22" s="103" t="e">
        <f ca="true">+IF(AND(ISNUMBER(OFFSET('Sanitation Data'!$H$5,0,10*ROW('Sanitation Data'!H16))),'Data Summary'!DJ22="Yes"),100-OFFSET('Sanitation Data'!$H$5,0,10*ROW('Sanitation Data'!H16)),NA())</f>
        <v>#N/A</v>
      </c>
      <c r="AV22" s="103" t="e">
        <f ca="true">+IF(AND(ISNUMBER(OFFSET('Sanitation Data'!$H$7,0,10*ROW('Sanitation Data'!H16))),'Data Summary'!DK22="Yes"),OFFSET('Sanitation Data'!$H$7,0,10*ROW('Sanitation Data'!H16)),NA())</f>
        <v>#N/A</v>
      </c>
      <c r="AW22" s="103" t="e">
        <f ca="true">+IF(AND(ISNUMBER(OFFSET('Sanitation Data'!$H$11,0,10*ROW('Sanitation Data'!H16))),'Data Summary'!DL22="Yes"),OFFSET('Sanitation Data'!$H$11,0,10*ROW('Sanitation Data'!H16)),NA())</f>
        <v>#N/A</v>
      </c>
      <c r="AX22" s="103" t="e">
        <f ca="true">+IF(AND(ISNUMBER(OFFSET('Sanitation Data'!$H$12,0,10*ROW('Sanitation Data'!H16))),'Data Summary'!DM22="Yes"),OFFSET('Sanitation Data'!$H$12,0,10*ROW('Sanitation Data'!H16)),NA())</f>
        <v>#N/A</v>
      </c>
      <c r="AY22" s="103" t="e">
        <f ca="true">+IF(AND(ISNUMBER(OFFSET('Sanitation Data'!$H$13,0,10*ROW('Sanitation Data'!H16))),'Data Summary'!DN22="Yes"),OFFSET('Sanitation Data'!$H$13,0,10*ROW('Sanitation Data'!H16)),NA())</f>
        <v>#N/A</v>
      </c>
      <c r="AZ22" s="108" t="e">
        <f ca="true">+IF(AND(ISNUMBER(OFFSET('Hygiene Data'!$C$6,0,10*ROW('Hygiene Data'!C16))),'Data Summary'!DO22="Yes"),OFFSET('Hygiene Data'!$C$6,0,10*ROW('Hygiene Data'!C16)),NA())</f>
        <v>#N/A</v>
      </c>
      <c r="BA22" s="108" t="e">
        <f ca="true">+IF(AND(ISNUMBER(OFFSET('Hygiene Data'!$C$8,0,10*ROW('Hygiene Data'!C16))),'Data Summary'!DP22="Yes"),OFFSET('Hygiene Data'!$C$8,0,10*ROW('Hygiene Data'!C16)),NA())</f>
        <v>#N/A</v>
      </c>
      <c r="BB22" s="108" t="e">
        <f ca="true">+IF(AND(ISNUMBER(OFFSET('Hygiene Data'!$C$10,0,10*ROW('Hygiene Data'!C16))),'Data Summary'!DQ22="Yes"),OFFSET('Hygiene Data'!$C$10,0,10*ROW('Hygiene Data'!C16)),NA())</f>
        <v>#N/A</v>
      </c>
      <c r="BC22" s="108" t="e">
        <f ca="true">+IF(AND(ISNUMBER(OFFSET('Hygiene Data'!$D$6,0,10*ROW('Hygiene Data'!D16))),'Data Summary'!DR22="Yes"),OFFSET('Hygiene Data'!$D$6,0,10*ROW('Hygiene Data'!D16)),NA())</f>
        <v>#N/A</v>
      </c>
      <c r="BD22" s="108" t="e">
        <f ca="true">+IF(AND(ISNUMBER(OFFSET('Hygiene Data'!$D$8,0,10*ROW('Hygiene Data'!D16))),'Data Summary'!DS22="Yes"),OFFSET('Hygiene Data'!$D$8,0,10*ROW('Hygiene Data'!D16)),NA())</f>
        <v>#N/A</v>
      </c>
      <c r="BE22" s="108" t="e">
        <f ca="true">+IF(AND(ISNUMBER(OFFSET('Hygiene Data'!$D$10,0,10*ROW('Hygiene Data'!D16))),'Data Summary'!DT22="Yes"),OFFSET('Hygiene Data'!$D$10,0,10*ROW('Hygiene Data'!D16)),NA())</f>
        <v>#N/A</v>
      </c>
      <c r="BF22" s="108" t="e">
        <f ca="true">+IF(AND(ISNUMBER(OFFSET('Hygiene Data'!$E$6,0,10*ROW('Hygiene Data'!E16))),'Data Summary'!DU22="Yes"),OFFSET('Hygiene Data'!$E$6,0,10*ROW('Hygiene Data'!E16)),NA())</f>
        <v>#N/A</v>
      </c>
      <c r="BG22" s="108" t="e">
        <f ca="true">+IF(AND(ISNUMBER(OFFSET('Hygiene Data'!$E$8,0,10*ROW('Hygiene Data'!E16))),'Data Summary'!DV22="Yes"),OFFSET('Hygiene Data'!$E$8,0,10*ROW('Hygiene Data'!E16)),NA())</f>
        <v>#N/A</v>
      </c>
      <c r="BH22" s="108" t="e">
        <f ca="true">+IF(AND(ISNUMBER(OFFSET('Hygiene Data'!$E$10,0,10*ROW('Hygiene Data'!E16))),'Data Summary'!DW22="Yes"),OFFSET('Hygiene Data'!$E$10,0,10*ROW('Hygiene Data'!E16)),NA())</f>
        <v>#N/A</v>
      </c>
      <c r="BI22" s="108" t="e">
        <f ca="true">+IF(AND(ISNUMBER(OFFSET('Hygiene Data'!$F$6,0,10*ROW('Hygiene Data'!F16))),'Data Summary'!DX22="Yes"),OFFSET('Hygiene Data'!$F$6,0,10*ROW('Hygiene Data'!F16)),NA())</f>
        <v>#N/A</v>
      </c>
      <c r="BJ22" s="108" t="e">
        <f ca="true">+IF(AND(ISNUMBER(OFFSET('Hygiene Data'!$F$8,0,10*ROW('Hygiene Data'!F16))),'Data Summary'!DY22="Yes"),OFFSET('Hygiene Data'!$F$8,0,10*ROW('Hygiene Data'!F16)),NA())</f>
        <v>#N/A</v>
      </c>
      <c r="BK22" s="108" t="e">
        <f ca="true">+IF(AND(ISNUMBER(OFFSET('Hygiene Data'!$F$10,0,10*ROW('Hygiene Data'!F16))),'Data Summary'!DZ22="Yes"),OFFSET('Hygiene Data'!$F$10,0,10*ROW('Hygiene Data'!F16)),NA())</f>
        <v>#N/A</v>
      </c>
      <c r="BL22" s="108" t="e">
        <f ca="true">+IF(AND(ISNUMBER(OFFSET('Hygiene Data'!$G$6,0,10*ROW('Hygiene Data'!G16))),'Data Summary'!EA22="Yes"),OFFSET('Hygiene Data'!$G$6,0,10*ROW('Hygiene Data'!G16)),NA())</f>
        <v>#N/A</v>
      </c>
      <c r="BM22" s="108" t="e">
        <f ca="true">+IF(AND(ISNUMBER(OFFSET('Hygiene Data'!$G$8,0,10*ROW('Hygiene Data'!G16))),'Data Summary'!EB22="Yes"),OFFSET('Hygiene Data'!$G$8,0,10*ROW('Hygiene Data'!G16)),NA())</f>
        <v>#N/A</v>
      </c>
      <c r="BN22" s="108" t="e">
        <f ca="true">+IF(AND(ISNUMBER(OFFSET('Hygiene Data'!$G$10,0,10*ROW('Hygiene Data'!G16))),'Data Summary'!EC22="Yes"),OFFSET('Hygiene Data'!$G$10,0,10*ROW('Hygiene Data'!G16)),NA())</f>
        <v>#N/A</v>
      </c>
      <c r="BO22" s="108" t="e">
        <f ca="true">+IF(AND(ISNUMBER(OFFSET('Hygiene Data'!$H$6,0,10*ROW('Hygiene Data'!H16))),'Data Summary'!ED22="Yes"),OFFSET('Hygiene Data'!$H$6,0,10*ROW('Hygiene Data'!H16)),NA())</f>
        <v>#N/A</v>
      </c>
      <c r="BP22" s="108" t="e">
        <f ca="true">+IF(AND(ISNUMBER(OFFSET('Hygiene Data'!$H$8,0,10*ROW('Hygiene Data'!H16))),'Data Summary'!EE22="Yes"),OFFSET('Hygiene Data'!$H$8,0,10*ROW('Hygiene Data'!H16)),NA())</f>
        <v>#N/A</v>
      </c>
      <c r="BQ22" s="108" t="e">
        <f ca="true">+IF(AND(ISNUMBER(OFFSET('Hygiene Data'!$H$10,0,10*ROW('Hygiene Data'!H16))),'Data Summary'!EF22="Yes"),OFFSET('Hygiene Data'!$H$10,0,10*ROW('Hygiene Data'!H16)),NA())</f>
        <v>#N/A</v>
      </c>
    </row>
    <row r="23" x14ac:dyDescent="0.2">
      <c r="A23" s="56" t="e">
        <f ca="true">+IF(OFFSET('Water Data'!$B$1,0,10*ROW('Water Data'!B17))="",NA(),OFFSET('Water Data'!$B$1,0,10*ROW('Water Data'!B17)))</f>
        <v>#N/A</v>
      </c>
      <c r="B23" s="56" t="e">
        <f ca="true">+IF(OFFSET('Water Data'!$A$3,0,10*ROW('Water Data'!A17))="",NA(),OFFSET('Water Data'!$A$3,0,10*ROW('Water Data'!A17)))</f>
        <v>#N/A</v>
      </c>
      <c r="C23" s="56" t="e">
        <f ca="true">+IF(OFFSET('Water Data'!$C$3,0,10*ROW('Water Data'!C17))="",NA(),OFFSET('Water Data'!$C$3,0,10*ROW('Water Data'!C17)))</f>
        <v>#N/A</v>
      </c>
      <c r="D23" s="57" t="e">
        <f ca="true">+IF(AND(ISNUMBER(OFFSET('Water Data'!$C$5,0,10*ROW('Water Data'!C17))),'Data Summary'!BS23="Yes"),100-OFFSET('Water Data'!$C$5,0,10*ROW('Water Data'!C17)),NA())</f>
        <v>#N/A</v>
      </c>
      <c r="E23" s="57" t="e">
        <f ca="true">+IF(AND(ISNUMBER(OFFSET('Water Data'!$C$7,0,10*ROW('Water Data'!C17))),'Data Summary'!BT23="Yes"),OFFSET('Water Data'!$C$7,0,10*ROW('Water Data'!C17)),NA())</f>
        <v>#N/A</v>
      </c>
      <c r="F23" s="57" t="e">
        <f ca="true">+IF(AND(ISNUMBER(OFFSET('Water Data'!$C$10,0,10*ROW('Water Data'!C17))),'Data Summary'!BU23="Yes"),OFFSET('Water Data'!$C$10,0,10*ROW('Water Data'!C17)),NA())</f>
        <v>#N/A</v>
      </c>
      <c r="G23" s="57" t="e">
        <f ca="true">+IF(AND(ISNUMBER(OFFSET('Water Data'!$D$5,0,10*ROW('Water Data'!D17))),'Data Summary'!BV23="Yes"),100-OFFSET('Water Data'!$D$5,0,10*ROW('Water Data'!D17)),NA())</f>
        <v>#N/A</v>
      </c>
      <c r="H23" s="57" t="e">
        <f ca="true">+IF(AND(ISNUMBER(OFFSET('Water Data'!$D$7,0,10*ROW('Water Data'!D17))),'Data Summary'!BW23="Yes"),OFFSET('Water Data'!$D$7,0,10*ROW('Water Data'!D17)),NA())</f>
        <v>#N/A</v>
      </c>
      <c r="I23" s="57" t="e">
        <f ca="true">+IF(AND(ISNUMBER(OFFSET('Water Data'!$D$10,0,10*ROW('Water Data'!D17))),'Data Summary'!BX23="Yes"),OFFSET('Water Data'!$D$10,0,10*ROW('Water Data'!D17)),NA())</f>
        <v>#N/A</v>
      </c>
      <c r="J23" s="57" t="e">
        <f ca="true">+IF(AND(ISNUMBER(OFFSET('Water Data'!$E$5,0,10*ROW('Water Data'!E17))),'Data Summary'!BY23="Yes"),100-OFFSET('Water Data'!$E$5,0,10*ROW('Water Data'!E17)),NA())</f>
        <v>#N/A</v>
      </c>
      <c r="K23" s="57" t="e">
        <f ca="true">+IF(AND(ISNUMBER(OFFSET('Water Data'!$E$7,0,10*ROW('Water Data'!E17))),'Data Summary'!BZ23="Yes"),OFFSET('Water Data'!$E$7,0,10*ROW('Water Data'!E17)),NA())</f>
        <v>#N/A</v>
      </c>
      <c r="L23" s="57" t="e">
        <f ca="true">+IF(AND(ISNUMBER(OFFSET('Water Data'!$E$10,0,10*ROW('Water Data'!E17))),'Data Summary'!CA23="Yes"),OFFSET('Water Data'!$E$10,0,10*ROW('Water Data'!E17)),NA())</f>
        <v>#N/A</v>
      </c>
      <c r="M23" s="57" t="e">
        <f ca="true">+IF(AND(ISNUMBER(OFFSET('Water Data'!$F$5,0,10*ROW('Water Data'!F17))),'Data Summary'!CB23="Yes"),100-OFFSET('Water Data'!$F$5,0,10*ROW('Water Data'!F17)),NA())</f>
        <v>#N/A</v>
      </c>
      <c r="N23" s="57" t="e">
        <f ca="true">+IF(AND(ISNUMBER(OFFSET('Water Data'!$F$7,0,10*ROW('Water Data'!F17))),'Data Summary'!CC23="Yes"),OFFSET('Water Data'!$F$7,0,10*ROW('Water Data'!F17)),NA())</f>
        <v>#N/A</v>
      </c>
      <c r="O23" s="57" t="e">
        <f ca="true">+IF(AND(ISNUMBER(OFFSET('Water Data'!$F$10,0,10*ROW('Water Data'!F17))),'Data Summary'!CD23="Yes"),OFFSET('Water Data'!$F$10,0,10*ROW('Water Data'!F17)),NA())</f>
        <v>#N/A</v>
      </c>
      <c r="P23" s="57" t="e">
        <f ca="true">+IF(AND(ISNUMBER(OFFSET('Water Data'!$G$5,0,10*ROW('Water Data'!G17))),'Data Summary'!CE23="Yes"),100-OFFSET('Water Data'!$G$5,0,10*ROW('Water Data'!G17)),NA())</f>
        <v>#N/A</v>
      </c>
      <c r="Q23" s="57" t="e">
        <f ca="true">+IF(AND(ISNUMBER(OFFSET('Water Data'!$G$7,0,10*ROW('Water Data'!G17))),'Data Summary'!CF23="Yes"),OFFSET('Water Data'!$G$7,0,10*ROW('Water Data'!G17)),NA())</f>
        <v>#N/A</v>
      </c>
      <c r="R23" s="57" t="e">
        <f ca="true">+IF(AND(ISNUMBER(OFFSET('Water Data'!$G$10,0,10*ROW('Water Data'!G17))),'Data Summary'!CG23="Yes"),OFFSET('Water Data'!$G$10,0,10*ROW('Water Data'!G17)),NA())</f>
        <v>#N/A</v>
      </c>
      <c r="S23" s="57" t="e">
        <f ca="true">+IF(AND(ISNUMBER(OFFSET('Water Data'!$H$5,0,10*ROW('Water Data'!H17))),'Data Summary'!CH23="Yes"),100-OFFSET('Water Data'!$H$5,0,10*ROW('Water Data'!H17)),NA())</f>
        <v>#N/A</v>
      </c>
      <c r="T23" s="57" t="e">
        <f ca="true">+IF(AND(ISNUMBER(OFFSET('Water Data'!$H$7,0,10*ROW('Water Data'!H17))),'Data Summary'!CI23="Yes"),OFFSET('Water Data'!$H$7,0,10*ROW('Water Data'!H17)),NA())</f>
        <v>#N/A</v>
      </c>
      <c r="U23" s="57" t="e">
        <f ca="true">+IF(AND(ISNUMBER(OFFSET('Water Data'!$H$10,0,10*ROW('Water Data'!H17))),'Data Summary'!CJ23="Yes"),OFFSET('Water Data'!$H$10,0,10*ROW('Water Data'!H17)),NA())</f>
        <v>#N/A</v>
      </c>
      <c r="V23" s="103" t="e">
        <f ca="true">+IF(AND(ISNUMBER(OFFSET('Sanitation Data'!$C$5,0,10*ROW('Sanitation Data'!C17))),'Data Summary'!CK23="Yes"),100-OFFSET('Sanitation Data'!$C$5,0,10*ROW('Sanitation Data'!C17)),NA())</f>
        <v>#N/A</v>
      </c>
      <c r="W23" s="103" t="e">
        <f ca="true">+IF(AND(ISNUMBER(OFFSET('Sanitation Data'!$C$7,0,10*ROW('Sanitation Data'!C17))),'Data Summary'!CL23="Yes"),OFFSET('Sanitation Data'!$C$7,0,10*ROW('Sanitation Data'!C17)),NA())</f>
        <v>#N/A</v>
      </c>
      <c r="X23" s="103" t="e">
        <f ca="true">+IF(AND(ISNUMBER(OFFSET('Sanitation Data'!$C$11,0,10*ROW('Sanitation Data'!C17))),'Data Summary'!CM23="Yes"),OFFSET('Sanitation Data'!$C$11,0,10*ROW('Sanitation Data'!C17)),NA())</f>
        <v>#N/A</v>
      </c>
      <c r="Y23" s="103" t="e">
        <f ca="true">+IF(AND(ISNUMBER(OFFSET('Sanitation Data'!$C$12,0,10*ROW('Sanitation Data'!C17))),'Data Summary'!CN23="Yes"),OFFSET('Sanitation Data'!$C$12,0,10*ROW('Sanitation Data'!C17)),NA())</f>
        <v>#N/A</v>
      </c>
      <c r="Z23" s="103" t="e">
        <f ca="true">+IF(AND(ISNUMBER(OFFSET('Sanitation Data'!$C$13,0,10*ROW('Sanitation Data'!C17))),'Data Summary'!CO23="Yes"),OFFSET('Sanitation Data'!$C$13,0,10*ROW('Sanitation Data'!C17)),NA())</f>
        <v>#N/A</v>
      </c>
      <c r="AA23" s="103" t="e">
        <f ca="true">+IF(AND(ISNUMBER(OFFSET('Sanitation Data'!$D$5,0,10*ROW('Sanitation Data'!D17))),'Data Summary'!CP23="Yes"),100-OFFSET('Sanitation Data'!$D$5,0,10*ROW('Sanitation Data'!D17)),NA())</f>
        <v>#N/A</v>
      </c>
      <c r="AB23" s="103" t="e">
        <f ca="true">+IF(AND(ISNUMBER(OFFSET('Sanitation Data'!$D$7,0,10*ROW('Sanitation Data'!D17))),'Data Summary'!CQ23="Yes"),OFFSET('Sanitation Data'!$D$7,0,10*ROW('Sanitation Data'!D17)),NA())</f>
        <v>#N/A</v>
      </c>
      <c r="AC23" s="103" t="e">
        <f ca="true">+IF(AND(ISNUMBER(OFFSET('Sanitation Data'!$D$11,0,10*ROW('Sanitation Data'!D17))),'Data Summary'!CR23="Yes"),OFFSET('Sanitation Data'!$D$11,0,10*ROW('Sanitation Data'!D17)),NA())</f>
        <v>#N/A</v>
      </c>
      <c r="AD23" s="103" t="e">
        <f ca="true">+IF(AND(ISNUMBER(OFFSET('Sanitation Data'!$D$12,0,10*ROW('Sanitation Data'!D17))),'Data Summary'!CS23="Yes"),OFFSET('Sanitation Data'!$D$12,0,10*ROW('Sanitation Data'!D17)),NA())</f>
        <v>#N/A</v>
      </c>
      <c r="AE23" s="103" t="e">
        <f ca="true">+IF(AND(ISNUMBER(OFFSET('Sanitation Data'!$D$13,0,10*ROW('Sanitation Data'!D17))),'Data Summary'!CT23="Yes"),OFFSET('Sanitation Data'!$D$13,0,10*ROW('Sanitation Data'!D17)),NA())</f>
        <v>#N/A</v>
      </c>
      <c r="AF23" s="103" t="e">
        <f ca="true">+IF(AND(ISNUMBER(OFFSET('Sanitation Data'!$E$5,0,10*ROW('Sanitation Data'!E17))),'Data Summary'!CU23="Yes"),100-OFFSET('Sanitation Data'!$E$5,0,10*ROW('Sanitation Data'!E17)),NA())</f>
        <v>#N/A</v>
      </c>
      <c r="AG23" s="103" t="e">
        <f ca="true">+IF(AND(ISNUMBER(OFFSET('Sanitation Data'!$E$7,0,10*ROW('Sanitation Data'!E17))),'Data Summary'!CV23="Yes"),OFFSET('Sanitation Data'!$E$7,0,10*ROW('Sanitation Data'!E17)),NA())</f>
        <v>#N/A</v>
      </c>
      <c r="AH23" s="103" t="e">
        <f ca="true">+IF(AND(ISNUMBER(OFFSET('Sanitation Data'!$E$11,0,10*ROW('Sanitation Data'!E17))),'Data Summary'!CW23="Yes"),OFFSET('Sanitation Data'!$E$11,0,10*ROW('Sanitation Data'!E17)),NA())</f>
        <v>#N/A</v>
      </c>
      <c r="AI23" s="103" t="e">
        <f ca="true">+IF(AND(ISNUMBER(OFFSET('Sanitation Data'!$E$12,0,10*ROW('Sanitation Data'!E17))),'Data Summary'!CX23="Yes"),OFFSET('Sanitation Data'!$E$12,0,10*ROW('Sanitation Data'!E17)),NA())</f>
        <v>#N/A</v>
      </c>
      <c r="AJ23" s="103" t="e">
        <f ca="true">+IF(AND(ISNUMBER(OFFSET('Sanitation Data'!$E$13,0,10*ROW('Sanitation Data'!E17))),'Data Summary'!CY23="Yes"),OFFSET('Sanitation Data'!$E$13,0,10*ROW('Sanitation Data'!E17)),NA())</f>
        <v>#N/A</v>
      </c>
      <c r="AK23" s="103" t="e">
        <f ca="true">+IF(AND(ISNUMBER(OFFSET('Sanitation Data'!$F$5,0,10*ROW('Sanitation Data'!F17))),'Data Summary'!CZ23="Yes"),100-OFFSET('Sanitation Data'!$F$5,0,10*ROW('Sanitation Data'!F17)),NA())</f>
        <v>#N/A</v>
      </c>
      <c r="AL23" s="103" t="e">
        <f ca="true">+IF(AND(ISNUMBER(OFFSET('Sanitation Data'!$F$7,0,10*ROW('Sanitation Data'!F17))),'Data Summary'!DA23="Yes"),OFFSET('Sanitation Data'!$F$7,0,10*ROW('Sanitation Data'!F17)),NA())</f>
        <v>#N/A</v>
      </c>
      <c r="AM23" s="103" t="e">
        <f ca="true">+IF(AND(ISNUMBER(OFFSET('Sanitation Data'!$F$11,0,10*ROW('Sanitation Data'!F17))),'Data Summary'!DB23="Yes"),OFFSET('Sanitation Data'!$F$11,0,10*ROW('Sanitation Data'!F17)),NA())</f>
        <v>#N/A</v>
      </c>
      <c r="AN23" s="103" t="e">
        <f ca="true">+IF(AND(ISNUMBER(OFFSET('Sanitation Data'!$F$12,0,10*ROW('Sanitation Data'!F17))),'Data Summary'!DC23="Yes"),OFFSET('Sanitation Data'!$F$12,0,10*ROW('Sanitation Data'!F17)),NA())</f>
        <v>#N/A</v>
      </c>
      <c r="AO23" s="103" t="e">
        <f ca="true">+IF(AND(ISNUMBER(OFFSET('Sanitation Data'!$F$13,0,10*ROW('Sanitation Data'!F17))),'Data Summary'!DD23="Yes"),OFFSET('Sanitation Data'!$F$13,0,10*ROW('Sanitation Data'!F17)),NA())</f>
        <v>#N/A</v>
      </c>
      <c r="AP23" s="103" t="e">
        <f ca="true">+IF(AND(ISNUMBER(OFFSET('Sanitation Data'!$G$5,0,10*ROW('Sanitation Data'!G17))),'Data Summary'!DE23="Yes"),100-OFFSET('Sanitation Data'!$G$5,0,10*ROW('Sanitation Data'!G17)),NA())</f>
        <v>#N/A</v>
      </c>
      <c r="AQ23" s="103" t="e">
        <f ca="true">+IF(AND(ISNUMBER(OFFSET('Sanitation Data'!$G$7,0,10*ROW('Sanitation Data'!G17))),'Data Summary'!DF23="Yes"),OFFSET('Sanitation Data'!$G$7,0,10*ROW('Sanitation Data'!G17)),NA())</f>
        <v>#N/A</v>
      </c>
      <c r="AR23" s="103" t="e">
        <f ca="true">+IF(AND(ISNUMBER(OFFSET('Sanitation Data'!$G$11,0,10*ROW('Sanitation Data'!G17))),'Data Summary'!DG23="Yes"),OFFSET('Sanitation Data'!$G$11,0,10*ROW('Sanitation Data'!G17)),NA())</f>
        <v>#N/A</v>
      </c>
      <c r="AS23" s="103" t="e">
        <f ca="true">+IF(AND(ISNUMBER(OFFSET('Sanitation Data'!$G$12,0,10*ROW('Sanitation Data'!G17))),'Data Summary'!DH23="Yes"),OFFSET('Sanitation Data'!$G$12,0,10*ROW('Sanitation Data'!G17)),NA())</f>
        <v>#N/A</v>
      </c>
      <c r="AT23" s="103" t="e">
        <f ca="true">+IF(AND(ISNUMBER(OFFSET('Sanitation Data'!$G$13,0,10*ROW('Sanitation Data'!G17))),'Data Summary'!DI23="Yes"),OFFSET('Sanitation Data'!$G$13,0,10*ROW('Sanitation Data'!G17)),NA())</f>
        <v>#N/A</v>
      </c>
      <c r="AU23" s="103" t="e">
        <f ca="true">+IF(AND(ISNUMBER(OFFSET('Sanitation Data'!$H$5,0,10*ROW('Sanitation Data'!H17))),'Data Summary'!DJ23="Yes"),100-OFFSET('Sanitation Data'!$H$5,0,10*ROW('Sanitation Data'!H17)),NA())</f>
        <v>#N/A</v>
      </c>
      <c r="AV23" s="103" t="e">
        <f ca="true">+IF(AND(ISNUMBER(OFFSET('Sanitation Data'!$H$7,0,10*ROW('Sanitation Data'!H17))),'Data Summary'!DK23="Yes"),OFFSET('Sanitation Data'!$H$7,0,10*ROW('Sanitation Data'!H17)),NA())</f>
        <v>#N/A</v>
      </c>
      <c r="AW23" s="103" t="e">
        <f ca="true">+IF(AND(ISNUMBER(OFFSET('Sanitation Data'!$H$11,0,10*ROW('Sanitation Data'!H17))),'Data Summary'!DL23="Yes"),OFFSET('Sanitation Data'!$H$11,0,10*ROW('Sanitation Data'!H17)),NA())</f>
        <v>#N/A</v>
      </c>
      <c r="AX23" s="103" t="e">
        <f ca="true">+IF(AND(ISNUMBER(OFFSET('Sanitation Data'!$H$12,0,10*ROW('Sanitation Data'!H17))),'Data Summary'!DM23="Yes"),OFFSET('Sanitation Data'!$H$12,0,10*ROW('Sanitation Data'!H17)),NA())</f>
        <v>#N/A</v>
      </c>
      <c r="AY23" s="103" t="e">
        <f ca="true">+IF(AND(ISNUMBER(OFFSET('Sanitation Data'!$H$13,0,10*ROW('Sanitation Data'!H17))),'Data Summary'!DN23="Yes"),OFFSET('Sanitation Data'!$H$13,0,10*ROW('Sanitation Data'!H17)),NA())</f>
        <v>#N/A</v>
      </c>
      <c r="AZ23" s="108" t="e">
        <f ca="true">+IF(AND(ISNUMBER(OFFSET('Hygiene Data'!$C$6,0,10*ROW('Hygiene Data'!C17))),'Data Summary'!DO23="Yes"),OFFSET('Hygiene Data'!$C$6,0,10*ROW('Hygiene Data'!C17)),NA())</f>
        <v>#N/A</v>
      </c>
      <c r="BA23" s="108" t="e">
        <f ca="true">+IF(AND(ISNUMBER(OFFSET('Hygiene Data'!$C$8,0,10*ROW('Hygiene Data'!C17))),'Data Summary'!DP23="Yes"),OFFSET('Hygiene Data'!$C$8,0,10*ROW('Hygiene Data'!C17)),NA())</f>
        <v>#N/A</v>
      </c>
      <c r="BB23" s="108" t="e">
        <f ca="true">+IF(AND(ISNUMBER(OFFSET('Hygiene Data'!$C$10,0,10*ROW('Hygiene Data'!C17))),'Data Summary'!DQ23="Yes"),OFFSET('Hygiene Data'!$C$10,0,10*ROW('Hygiene Data'!C17)),NA())</f>
        <v>#N/A</v>
      </c>
      <c r="BC23" s="108" t="e">
        <f ca="true">+IF(AND(ISNUMBER(OFFSET('Hygiene Data'!$D$6,0,10*ROW('Hygiene Data'!D17))),'Data Summary'!DR23="Yes"),OFFSET('Hygiene Data'!$D$6,0,10*ROW('Hygiene Data'!D17)),NA())</f>
        <v>#N/A</v>
      </c>
      <c r="BD23" s="108" t="e">
        <f ca="true">+IF(AND(ISNUMBER(OFFSET('Hygiene Data'!$D$8,0,10*ROW('Hygiene Data'!D17))),'Data Summary'!DS23="Yes"),OFFSET('Hygiene Data'!$D$8,0,10*ROW('Hygiene Data'!D17)),NA())</f>
        <v>#N/A</v>
      </c>
      <c r="BE23" s="108" t="e">
        <f ca="true">+IF(AND(ISNUMBER(OFFSET('Hygiene Data'!$D$10,0,10*ROW('Hygiene Data'!D17))),'Data Summary'!DT23="Yes"),OFFSET('Hygiene Data'!$D$10,0,10*ROW('Hygiene Data'!D17)),NA())</f>
        <v>#N/A</v>
      </c>
      <c r="BF23" s="108" t="e">
        <f ca="true">+IF(AND(ISNUMBER(OFFSET('Hygiene Data'!$E$6,0,10*ROW('Hygiene Data'!E17))),'Data Summary'!DU23="Yes"),OFFSET('Hygiene Data'!$E$6,0,10*ROW('Hygiene Data'!E17)),NA())</f>
        <v>#N/A</v>
      </c>
      <c r="BG23" s="108" t="e">
        <f ca="true">+IF(AND(ISNUMBER(OFFSET('Hygiene Data'!$E$8,0,10*ROW('Hygiene Data'!E17))),'Data Summary'!DV23="Yes"),OFFSET('Hygiene Data'!$E$8,0,10*ROW('Hygiene Data'!E17)),NA())</f>
        <v>#N/A</v>
      </c>
      <c r="BH23" s="108" t="e">
        <f ca="true">+IF(AND(ISNUMBER(OFFSET('Hygiene Data'!$E$10,0,10*ROW('Hygiene Data'!E17))),'Data Summary'!DW23="Yes"),OFFSET('Hygiene Data'!$E$10,0,10*ROW('Hygiene Data'!E17)),NA())</f>
        <v>#N/A</v>
      </c>
      <c r="BI23" s="108" t="e">
        <f ca="true">+IF(AND(ISNUMBER(OFFSET('Hygiene Data'!$F$6,0,10*ROW('Hygiene Data'!F17))),'Data Summary'!DX23="Yes"),OFFSET('Hygiene Data'!$F$6,0,10*ROW('Hygiene Data'!F17)),NA())</f>
        <v>#N/A</v>
      </c>
      <c r="BJ23" s="108" t="e">
        <f ca="true">+IF(AND(ISNUMBER(OFFSET('Hygiene Data'!$F$8,0,10*ROW('Hygiene Data'!F17))),'Data Summary'!DY23="Yes"),OFFSET('Hygiene Data'!$F$8,0,10*ROW('Hygiene Data'!F17)),NA())</f>
        <v>#N/A</v>
      </c>
      <c r="BK23" s="108" t="e">
        <f ca="true">+IF(AND(ISNUMBER(OFFSET('Hygiene Data'!$F$10,0,10*ROW('Hygiene Data'!F17))),'Data Summary'!DZ23="Yes"),OFFSET('Hygiene Data'!$F$10,0,10*ROW('Hygiene Data'!F17)),NA())</f>
        <v>#N/A</v>
      </c>
      <c r="BL23" s="108" t="e">
        <f ca="true">+IF(AND(ISNUMBER(OFFSET('Hygiene Data'!$G$6,0,10*ROW('Hygiene Data'!G17))),'Data Summary'!EA23="Yes"),OFFSET('Hygiene Data'!$G$6,0,10*ROW('Hygiene Data'!G17)),NA())</f>
        <v>#N/A</v>
      </c>
      <c r="BM23" s="108" t="e">
        <f ca="true">+IF(AND(ISNUMBER(OFFSET('Hygiene Data'!$G$8,0,10*ROW('Hygiene Data'!G17))),'Data Summary'!EB23="Yes"),OFFSET('Hygiene Data'!$G$8,0,10*ROW('Hygiene Data'!G17)),NA())</f>
        <v>#N/A</v>
      </c>
      <c r="BN23" s="108" t="e">
        <f ca="true">+IF(AND(ISNUMBER(OFFSET('Hygiene Data'!$G$10,0,10*ROW('Hygiene Data'!G17))),'Data Summary'!EC23="Yes"),OFFSET('Hygiene Data'!$G$10,0,10*ROW('Hygiene Data'!G17)),NA())</f>
        <v>#N/A</v>
      </c>
      <c r="BO23" s="108" t="e">
        <f ca="true">+IF(AND(ISNUMBER(OFFSET('Hygiene Data'!$H$6,0,10*ROW('Hygiene Data'!H17))),'Data Summary'!ED23="Yes"),OFFSET('Hygiene Data'!$H$6,0,10*ROW('Hygiene Data'!H17)),NA())</f>
        <v>#N/A</v>
      </c>
      <c r="BP23" s="108" t="e">
        <f ca="true">+IF(AND(ISNUMBER(OFFSET('Hygiene Data'!$H$8,0,10*ROW('Hygiene Data'!H17))),'Data Summary'!EE23="Yes"),OFFSET('Hygiene Data'!$H$8,0,10*ROW('Hygiene Data'!H17)),NA())</f>
        <v>#N/A</v>
      </c>
      <c r="BQ23" s="108" t="e">
        <f ca="true">+IF(AND(ISNUMBER(OFFSET('Hygiene Data'!$H$10,0,10*ROW('Hygiene Data'!H17))),'Data Summary'!EF23="Yes"),OFFSET('Hygiene Data'!$H$10,0,10*ROW('Hygiene Data'!H17)),NA())</f>
        <v>#N/A</v>
      </c>
    </row>
    <row r="24" x14ac:dyDescent="0.2">
      <c r="A24" s="56" t="e">
        <f ca="true">+IF(OFFSET('Water Data'!$B$1,0,10*ROW('Water Data'!B18))="",NA(),OFFSET('Water Data'!$B$1,0,10*ROW('Water Data'!B18)))</f>
        <v>#N/A</v>
      </c>
      <c r="B24" s="56" t="e">
        <f ca="true">+IF(OFFSET('Water Data'!$A$3,0,10*ROW('Water Data'!A18))="",NA(),OFFSET('Water Data'!$A$3,0,10*ROW('Water Data'!A18)))</f>
        <v>#N/A</v>
      </c>
      <c r="C24" s="56" t="e">
        <f ca="true">+IF(OFFSET('Water Data'!$C$3,0,10*ROW('Water Data'!C18))="",NA(),OFFSET('Water Data'!$C$3,0,10*ROW('Water Data'!C18)))</f>
        <v>#N/A</v>
      </c>
      <c r="D24" s="57" t="e">
        <f ca="true">+IF(AND(ISNUMBER(OFFSET('Water Data'!$C$5,0,10*ROW('Water Data'!C18))),'Data Summary'!BS24="Yes"),100-OFFSET('Water Data'!$C$5,0,10*ROW('Water Data'!C18)),NA())</f>
        <v>#N/A</v>
      </c>
      <c r="E24" s="57" t="e">
        <f ca="true">+IF(AND(ISNUMBER(OFFSET('Water Data'!$C$7,0,10*ROW('Water Data'!C18))),'Data Summary'!BT24="Yes"),OFFSET('Water Data'!$C$7,0,10*ROW('Water Data'!C18)),NA())</f>
        <v>#N/A</v>
      </c>
      <c r="F24" s="57" t="e">
        <f ca="true">+IF(AND(ISNUMBER(OFFSET('Water Data'!$C$10,0,10*ROW('Water Data'!C18))),'Data Summary'!BU24="Yes"),OFFSET('Water Data'!$C$10,0,10*ROW('Water Data'!C18)),NA())</f>
        <v>#N/A</v>
      </c>
      <c r="G24" s="57" t="e">
        <f ca="true">+IF(AND(ISNUMBER(OFFSET('Water Data'!$D$5,0,10*ROW('Water Data'!D18))),'Data Summary'!BV24="Yes"),100-OFFSET('Water Data'!$D$5,0,10*ROW('Water Data'!D18)),NA())</f>
        <v>#N/A</v>
      </c>
      <c r="H24" s="57" t="e">
        <f ca="true">+IF(AND(ISNUMBER(OFFSET('Water Data'!$D$7,0,10*ROW('Water Data'!D18))),'Data Summary'!BW24="Yes"),OFFSET('Water Data'!$D$7,0,10*ROW('Water Data'!D18)),NA())</f>
        <v>#N/A</v>
      </c>
      <c r="I24" s="57" t="e">
        <f ca="true">+IF(AND(ISNUMBER(OFFSET('Water Data'!$D$10,0,10*ROW('Water Data'!D18))),'Data Summary'!BX24="Yes"),OFFSET('Water Data'!$D$10,0,10*ROW('Water Data'!D18)),NA())</f>
        <v>#N/A</v>
      </c>
      <c r="J24" s="57" t="e">
        <f ca="true">+IF(AND(ISNUMBER(OFFSET('Water Data'!$E$5,0,10*ROW('Water Data'!E18))),'Data Summary'!BY24="Yes"),100-OFFSET('Water Data'!$E$5,0,10*ROW('Water Data'!E18)),NA())</f>
        <v>#N/A</v>
      </c>
      <c r="K24" s="57" t="e">
        <f ca="true">+IF(AND(ISNUMBER(OFFSET('Water Data'!$E$7,0,10*ROW('Water Data'!E18))),'Data Summary'!BZ24="Yes"),OFFSET('Water Data'!$E$7,0,10*ROW('Water Data'!E18)),NA())</f>
        <v>#N/A</v>
      </c>
      <c r="L24" s="57" t="e">
        <f ca="true">+IF(AND(ISNUMBER(OFFSET('Water Data'!$E$10,0,10*ROW('Water Data'!E18))),'Data Summary'!CA24="Yes"),OFFSET('Water Data'!$E$10,0,10*ROW('Water Data'!E18)),NA())</f>
        <v>#N/A</v>
      </c>
      <c r="M24" s="57" t="e">
        <f ca="true">+IF(AND(ISNUMBER(OFFSET('Water Data'!$F$5,0,10*ROW('Water Data'!F18))),'Data Summary'!CB24="Yes"),100-OFFSET('Water Data'!$F$5,0,10*ROW('Water Data'!F18)),NA())</f>
        <v>#N/A</v>
      </c>
      <c r="N24" s="57" t="e">
        <f ca="true">+IF(AND(ISNUMBER(OFFSET('Water Data'!$F$7,0,10*ROW('Water Data'!F18))),'Data Summary'!CC24="Yes"),OFFSET('Water Data'!$F$7,0,10*ROW('Water Data'!F18)),NA())</f>
        <v>#N/A</v>
      </c>
      <c r="O24" s="57" t="e">
        <f ca="true">+IF(AND(ISNUMBER(OFFSET('Water Data'!$F$10,0,10*ROW('Water Data'!F18))),'Data Summary'!CD24="Yes"),OFFSET('Water Data'!$F$10,0,10*ROW('Water Data'!F18)),NA())</f>
        <v>#N/A</v>
      </c>
      <c r="P24" s="57" t="e">
        <f ca="true">+IF(AND(ISNUMBER(OFFSET('Water Data'!$G$5,0,10*ROW('Water Data'!G18))),'Data Summary'!CE24="Yes"),100-OFFSET('Water Data'!$G$5,0,10*ROW('Water Data'!G18)),NA())</f>
        <v>#N/A</v>
      </c>
      <c r="Q24" s="57" t="e">
        <f ca="true">+IF(AND(ISNUMBER(OFFSET('Water Data'!$G$7,0,10*ROW('Water Data'!G18))),'Data Summary'!CF24="Yes"),OFFSET('Water Data'!$G$7,0,10*ROW('Water Data'!G18)),NA())</f>
        <v>#N/A</v>
      </c>
      <c r="R24" s="57" t="e">
        <f ca="true">+IF(AND(ISNUMBER(OFFSET('Water Data'!$G$10,0,10*ROW('Water Data'!G18))),'Data Summary'!CG24="Yes"),OFFSET('Water Data'!$G$10,0,10*ROW('Water Data'!G18)),NA())</f>
        <v>#N/A</v>
      </c>
      <c r="S24" s="57" t="e">
        <f ca="true">+IF(AND(ISNUMBER(OFFSET('Water Data'!$H$5,0,10*ROW('Water Data'!H18))),'Data Summary'!CH24="Yes"),100-OFFSET('Water Data'!$H$5,0,10*ROW('Water Data'!H18)),NA())</f>
        <v>#N/A</v>
      </c>
      <c r="T24" s="57" t="e">
        <f ca="true">+IF(AND(ISNUMBER(OFFSET('Water Data'!$H$7,0,10*ROW('Water Data'!H18))),'Data Summary'!CI24="Yes"),OFFSET('Water Data'!$H$7,0,10*ROW('Water Data'!H18)),NA())</f>
        <v>#N/A</v>
      </c>
      <c r="U24" s="57" t="e">
        <f ca="true">+IF(AND(ISNUMBER(OFFSET('Water Data'!$H$10,0,10*ROW('Water Data'!H18))),'Data Summary'!CJ24="Yes"),OFFSET('Water Data'!$H$10,0,10*ROW('Water Data'!H18)),NA())</f>
        <v>#N/A</v>
      </c>
      <c r="V24" s="103" t="e">
        <f ca="true">+IF(AND(ISNUMBER(OFFSET('Sanitation Data'!$C$5,0,10*ROW('Sanitation Data'!C18))),'Data Summary'!CK24="Yes"),100-OFFSET('Sanitation Data'!$C$5,0,10*ROW('Sanitation Data'!C18)),NA())</f>
        <v>#N/A</v>
      </c>
      <c r="W24" s="103" t="e">
        <f ca="true">+IF(AND(ISNUMBER(OFFSET('Sanitation Data'!$C$7,0,10*ROW('Sanitation Data'!C18))),'Data Summary'!CL24="Yes"),OFFSET('Sanitation Data'!$C$7,0,10*ROW('Sanitation Data'!C18)),NA())</f>
        <v>#N/A</v>
      </c>
      <c r="X24" s="103" t="e">
        <f ca="true">+IF(AND(ISNUMBER(OFFSET('Sanitation Data'!$C$11,0,10*ROW('Sanitation Data'!C18))),'Data Summary'!CM24="Yes"),OFFSET('Sanitation Data'!$C$11,0,10*ROW('Sanitation Data'!C18)),NA())</f>
        <v>#N/A</v>
      </c>
      <c r="Y24" s="103" t="e">
        <f ca="true">+IF(AND(ISNUMBER(OFFSET('Sanitation Data'!$C$12,0,10*ROW('Sanitation Data'!C18))),'Data Summary'!CN24="Yes"),OFFSET('Sanitation Data'!$C$12,0,10*ROW('Sanitation Data'!C18)),NA())</f>
        <v>#N/A</v>
      </c>
      <c r="Z24" s="103" t="e">
        <f ca="true">+IF(AND(ISNUMBER(OFFSET('Sanitation Data'!$C$13,0,10*ROW('Sanitation Data'!C18))),'Data Summary'!CO24="Yes"),OFFSET('Sanitation Data'!$C$13,0,10*ROW('Sanitation Data'!C18)),NA())</f>
        <v>#N/A</v>
      </c>
      <c r="AA24" s="103" t="e">
        <f ca="true">+IF(AND(ISNUMBER(OFFSET('Sanitation Data'!$D$5,0,10*ROW('Sanitation Data'!D18))),'Data Summary'!CP24="Yes"),100-OFFSET('Sanitation Data'!$D$5,0,10*ROW('Sanitation Data'!D18)),NA())</f>
        <v>#N/A</v>
      </c>
      <c r="AB24" s="103" t="e">
        <f ca="true">+IF(AND(ISNUMBER(OFFSET('Sanitation Data'!$D$7,0,10*ROW('Sanitation Data'!D18))),'Data Summary'!CQ24="Yes"),OFFSET('Sanitation Data'!$D$7,0,10*ROW('Sanitation Data'!D18)),NA())</f>
        <v>#N/A</v>
      </c>
      <c r="AC24" s="103" t="e">
        <f ca="true">+IF(AND(ISNUMBER(OFFSET('Sanitation Data'!$D$11,0,10*ROW('Sanitation Data'!D18))),'Data Summary'!CR24="Yes"),OFFSET('Sanitation Data'!$D$11,0,10*ROW('Sanitation Data'!D18)),NA())</f>
        <v>#N/A</v>
      </c>
      <c r="AD24" s="103" t="e">
        <f ca="true">+IF(AND(ISNUMBER(OFFSET('Sanitation Data'!$D$12,0,10*ROW('Sanitation Data'!D18))),'Data Summary'!CS24="Yes"),OFFSET('Sanitation Data'!$D$12,0,10*ROW('Sanitation Data'!D18)),NA())</f>
        <v>#N/A</v>
      </c>
      <c r="AE24" s="103" t="e">
        <f ca="true">+IF(AND(ISNUMBER(OFFSET('Sanitation Data'!$D$13,0,10*ROW('Sanitation Data'!D18))),'Data Summary'!CT24="Yes"),OFFSET('Sanitation Data'!$D$13,0,10*ROW('Sanitation Data'!D18)),NA())</f>
        <v>#N/A</v>
      </c>
      <c r="AF24" s="103" t="e">
        <f ca="true">+IF(AND(ISNUMBER(OFFSET('Sanitation Data'!$E$5,0,10*ROW('Sanitation Data'!E18))),'Data Summary'!CU24="Yes"),100-OFFSET('Sanitation Data'!$E$5,0,10*ROW('Sanitation Data'!E18)),NA())</f>
        <v>#N/A</v>
      </c>
      <c r="AG24" s="103" t="e">
        <f ca="true">+IF(AND(ISNUMBER(OFFSET('Sanitation Data'!$E$7,0,10*ROW('Sanitation Data'!E18))),'Data Summary'!CV24="Yes"),OFFSET('Sanitation Data'!$E$7,0,10*ROW('Sanitation Data'!E18)),NA())</f>
        <v>#N/A</v>
      </c>
      <c r="AH24" s="103" t="e">
        <f ca="true">+IF(AND(ISNUMBER(OFFSET('Sanitation Data'!$E$11,0,10*ROW('Sanitation Data'!E18))),'Data Summary'!CW24="Yes"),OFFSET('Sanitation Data'!$E$11,0,10*ROW('Sanitation Data'!E18)),NA())</f>
        <v>#N/A</v>
      </c>
      <c r="AI24" s="103" t="e">
        <f ca="true">+IF(AND(ISNUMBER(OFFSET('Sanitation Data'!$E$12,0,10*ROW('Sanitation Data'!E18))),'Data Summary'!CX24="Yes"),OFFSET('Sanitation Data'!$E$12,0,10*ROW('Sanitation Data'!E18)),NA())</f>
        <v>#N/A</v>
      </c>
      <c r="AJ24" s="103" t="e">
        <f ca="true">+IF(AND(ISNUMBER(OFFSET('Sanitation Data'!$E$13,0,10*ROW('Sanitation Data'!E18))),'Data Summary'!CY24="Yes"),OFFSET('Sanitation Data'!$E$13,0,10*ROW('Sanitation Data'!E18)),NA())</f>
        <v>#N/A</v>
      </c>
      <c r="AK24" s="103" t="e">
        <f ca="true">+IF(AND(ISNUMBER(OFFSET('Sanitation Data'!$F$5,0,10*ROW('Sanitation Data'!F18))),'Data Summary'!CZ24="Yes"),100-OFFSET('Sanitation Data'!$F$5,0,10*ROW('Sanitation Data'!F18)),NA())</f>
        <v>#N/A</v>
      </c>
      <c r="AL24" s="103" t="e">
        <f ca="true">+IF(AND(ISNUMBER(OFFSET('Sanitation Data'!$F$7,0,10*ROW('Sanitation Data'!F18))),'Data Summary'!DA24="Yes"),OFFSET('Sanitation Data'!$F$7,0,10*ROW('Sanitation Data'!F18)),NA())</f>
        <v>#N/A</v>
      </c>
      <c r="AM24" s="103" t="e">
        <f ca="true">+IF(AND(ISNUMBER(OFFSET('Sanitation Data'!$F$11,0,10*ROW('Sanitation Data'!F18))),'Data Summary'!DB24="Yes"),OFFSET('Sanitation Data'!$F$11,0,10*ROW('Sanitation Data'!F18)),NA())</f>
        <v>#N/A</v>
      </c>
      <c r="AN24" s="103" t="e">
        <f ca="true">+IF(AND(ISNUMBER(OFFSET('Sanitation Data'!$F$12,0,10*ROW('Sanitation Data'!F18))),'Data Summary'!DC24="Yes"),OFFSET('Sanitation Data'!$F$12,0,10*ROW('Sanitation Data'!F18)),NA())</f>
        <v>#N/A</v>
      </c>
      <c r="AO24" s="103" t="e">
        <f ca="true">+IF(AND(ISNUMBER(OFFSET('Sanitation Data'!$F$13,0,10*ROW('Sanitation Data'!F18))),'Data Summary'!DD24="Yes"),OFFSET('Sanitation Data'!$F$13,0,10*ROW('Sanitation Data'!F18)),NA())</f>
        <v>#N/A</v>
      </c>
      <c r="AP24" s="103" t="e">
        <f ca="true">+IF(AND(ISNUMBER(OFFSET('Sanitation Data'!$G$5,0,10*ROW('Sanitation Data'!G18))),'Data Summary'!DE24="Yes"),100-OFFSET('Sanitation Data'!$G$5,0,10*ROW('Sanitation Data'!G18)),NA())</f>
        <v>#N/A</v>
      </c>
      <c r="AQ24" s="103" t="e">
        <f ca="true">+IF(AND(ISNUMBER(OFFSET('Sanitation Data'!$G$7,0,10*ROW('Sanitation Data'!G18))),'Data Summary'!DF24="Yes"),OFFSET('Sanitation Data'!$G$7,0,10*ROW('Sanitation Data'!G18)),NA())</f>
        <v>#N/A</v>
      </c>
      <c r="AR24" s="103" t="e">
        <f ca="true">+IF(AND(ISNUMBER(OFFSET('Sanitation Data'!$G$11,0,10*ROW('Sanitation Data'!G18))),'Data Summary'!DG24="Yes"),OFFSET('Sanitation Data'!$G$11,0,10*ROW('Sanitation Data'!G18)),NA())</f>
        <v>#N/A</v>
      </c>
      <c r="AS24" s="103" t="e">
        <f ca="true">+IF(AND(ISNUMBER(OFFSET('Sanitation Data'!$G$12,0,10*ROW('Sanitation Data'!G18))),'Data Summary'!DH24="Yes"),OFFSET('Sanitation Data'!$G$12,0,10*ROW('Sanitation Data'!G18)),NA())</f>
        <v>#N/A</v>
      </c>
      <c r="AT24" s="103" t="e">
        <f ca="true">+IF(AND(ISNUMBER(OFFSET('Sanitation Data'!$G$13,0,10*ROW('Sanitation Data'!G18))),'Data Summary'!DI24="Yes"),OFFSET('Sanitation Data'!$G$13,0,10*ROW('Sanitation Data'!G18)),NA())</f>
        <v>#N/A</v>
      </c>
      <c r="AU24" s="103" t="e">
        <f ca="true">+IF(AND(ISNUMBER(OFFSET('Sanitation Data'!$H$5,0,10*ROW('Sanitation Data'!H18))),'Data Summary'!DJ24="Yes"),100-OFFSET('Sanitation Data'!$H$5,0,10*ROW('Sanitation Data'!H18)),NA())</f>
        <v>#N/A</v>
      </c>
      <c r="AV24" s="103" t="e">
        <f ca="true">+IF(AND(ISNUMBER(OFFSET('Sanitation Data'!$H$7,0,10*ROW('Sanitation Data'!H18))),'Data Summary'!DK24="Yes"),OFFSET('Sanitation Data'!$H$7,0,10*ROW('Sanitation Data'!H18)),NA())</f>
        <v>#N/A</v>
      </c>
      <c r="AW24" s="103" t="e">
        <f ca="true">+IF(AND(ISNUMBER(OFFSET('Sanitation Data'!$H$11,0,10*ROW('Sanitation Data'!H18))),'Data Summary'!DL24="Yes"),OFFSET('Sanitation Data'!$H$11,0,10*ROW('Sanitation Data'!H18)),NA())</f>
        <v>#N/A</v>
      </c>
      <c r="AX24" s="103" t="e">
        <f ca="true">+IF(AND(ISNUMBER(OFFSET('Sanitation Data'!$H$12,0,10*ROW('Sanitation Data'!H18))),'Data Summary'!DM24="Yes"),OFFSET('Sanitation Data'!$H$12,0,10*ROW('Sanitation Data'!H18)),NA())</f>
        <v>#N/A</v>
      </c>
      <c r="AY24" s="103" t="e">
        <f ca="true">+IF(AND(ISNUMBER(OFFSET('Sanitation Data'!$H$13,0,10*ROW('Sanitation Data'!H18))),'Data Summary'!DN24="Yes"),OFFSET('Sanitation Data'!$H$13,0,10*ROW('Sanitation Data'!H18)),NA())</f>
        <v>#N/A</v>
      </c>
      <c r="AZ24" s="108" t="e">
        <f ca="true">+IF(AND(ISNUMBER(OFFSET('Hygiene Data'!$C$6,0,10*ROW('Hygiene Data'!C18))),'Data Summary'!DO24="Yes"),OFFSET('Hygiene Data'!$C$6,0,10*ROW('Hygiene Data'!C18)),NA())</f>
        <v>#N/A</v>
      </c>
      <c r="BA24" s="108" t="e">
        <f ca="true">+IF(AND(ISNUMBER(OFFSET('Hygiene Data'!$C$8,0,10*ROW('Hygiene Data'!C18))),'Data Summary'!DP24="Yes"),OFFSET('Hygiene Data'!$C$8,0,10*ROW('Hygiene Data'!C18)),NA())</f>
        <v>#N/A</v>
      </c>
      <c r="BB24" s="108" t="e">
        <f ca="true">+IF(AND(ISNUMBER(OFFSET('Hygiene Data'!$C$10,0,10*ROW('Hygiene Data'!C18))),'Data Summary'!DQ24="Yes"),OFFSET('Hygiene Data'!$C$10,0,10*ROW('Hygiene Data'!C18)),NA())</f>
        <v>#N/A</v>
      </c>
      <c r="BC24" s="108" t="e">
        <f ca="true">+IF(AND(ISNUMBER(OFFSET('Hygiene Data'!$D$6,0,10*ROW('Hygiene Data'!D18))),'Data Summary'!DR24="Yes"),OFFSET('Hygiene Data'!$D$6,0,10*ROW('Hygiene Data'!D18)),NA())</f>
        <v>#N/A</v>
      </c>
      <c r="BD24" s="108" t="e">
        <f ca="true">+IF(AND(ISNUMBER(OFFSET('Hygiene Data'!$D$8,0,10*ROW('Hygiene Data'!D18))),'Data Summary'!DS24="Yes"),OFFSET('Hygiene Data'!$D$8,0,10*ROW('Hygiene Data'!D18)),NA())</f>
        <v>#N/A</v>
      </c>
      <c r="BE24" s="108" t="e">
        <f ca="true">+IF(AND(ISNUMBER(OFFSET('Hygiene Data'!$D$10,0,10*ROW('Hygiene Data'!D18))),'Data Summary'!DT24="Yes"),OFFSET('Hygiene Data'!$D$10,0,10*ROW('Hygiene Data'!D18)),NA())</f>
        <v>#N/A</v>
      </c>
      <c r="BF24" s="108" t="e">
        <f ca="true">+IF(AND(ISNUMBER(OFFSET('Hygiene Data'!$E$6,0,10*ROW('Hygiene Data'!E18))),'Data Summary'!DU24="Yes"),OFFSET('Hygiene Data'!$E$6,0,10*ROW('Hygiene Data'!E18)),NA())</f>
        <v>#N/A</v>
      </c>
      <c r="BG24" s="108" t="e">
        <f ca="true">+IF(AND(ISNUMBER(OFFSET('Hygiene Data'!$E$8,0,10*ROW('Hygiene Data'!E18))),'Data Summary'!DV24="Yes"),OFFSET('Hygiene Data'!$E$8,0,10*ROW('Hygiene Data'!E18)),NA())</f>
        <v>#N/A</v>
      </c>
      <c r="BH24" s="108" t="e">
        <f ca="true">+IF(AND(ISNUMBER(OFFSET('Hygiene Data'!$E$10,0,10*ROW('Hygiene Data'!E18))),'Data Summary'!DW24="Yes"),OFFSET('Hygiene Data'!$E$10,0,10*ROW('Hygiene Data'!E18)),NA())</f>
        <v>#N/A</v>
      </c>
      <c r="BI24" s="108" t="e">
        <f ca="true">+IF(AND(ISNUMBER(OFFSET('Hygiene Data'!$F$6,0,10*ROW('Hygiene Data'!F18))),'Data Summary'!DX24="Yes"),OFFSET('Hygiene Data'!$F$6,0,10*ROW('Hygiene Data'!F18)),NA())</f>
        <v>#N/A</v>
      </c>
      <c r="BJ24" s="108" t="e">
        <f ca="true">+IF(AND(ISNUMBER(OFFSET('Hygiene Data'!$F$8,0,10*ROW('Hygiene Data'!F18))),'Data Summary'!DY24="Yes"),OFFSET('Hygiene Data'!$F$8,0,10*ROW('Hygiene Data'!F18)),NA())</f>
        <v>#N/A</v>
      </c>
      <c r="BK24" s="108" t="e">
        <f ca="true">+IF(AND(ISNUMBER(OFFSET('Hygiene Data'!$F$10,0,10*ROW('Hygiene Data'!F18))),'Data Summary'!DZ24="Yes"),OFFSET('Hygiene Data'!$F$10,0,10*ROW('Hygiene Data'!F18)),NA())</f>
        <v>#N/A</v>
      </c>
      <c r="BL24" s="108" t="e">
        <f ca="true">+IF(AND(ISNUMBER(OFFSET('Hygiene Data'!$G$6,0,10*ROW('Hygiene Data'!G18))),'Data Summary'!EA24="Yes"),OFFSET('Hygiene Data'!$G$6,0,10*ROW('Hygiene Data'!G18)),NA())</f>
        <v>#N/A</v>
      </c>
      <c r="BM24" s="108" t="e">
        <f ca="true">+IF(AND(ISNUMBER(OFFSET('Hygiene Data'!$G$8,0,10*ROW('Hygiene Data'!G18))),'Data Summary'!EB24="Yes"),OFFSET('Hygiene Data'!$G$8,0,10*ROW('Hygiene Data'!G18)),NA())</f>
        <v>#N/A</v>
      </c>
      <c r="BN24" s="108" t="e">
        <f ca="true">+IF(AND(ISNUMBER(OFFSET('Hygiene Data'!$G$10,0,10*ROW('Hygiene Data'!G18))),'Data Summary'!EC24="Yes"),OFFSET('Hygiene Data'!$G$10,0,10*ROW('Hygiene Data'!G18)),NA())</f>
        <v>#N/A</v>
      </c>
      <c r="BO24" s="108" t="e">
        <f ca="true">+IF(AND(ISNUMBER(OFFSET('Hygiene Data'!$H$6,0,10*ROW('Hygiene Data'!H18))),'Data Summary'!ED24="Yes"),OFFSET('Hygiene Data'!$H$6,0,10*ROW('Hygiene Data'!H18)),NA())</f>
        <v>#N/A</v>
      </c>
      <c r="BP24" s="108" t="e">
        <f ca="true">+IF(AND(ISNUMBER(OFFSET('Hygiene Data'!$H$8,0,10*ROW('Hygiene Data'!H18))),'Data Summary'!EE24="Yes"),OFFSET('Hygiene Data'!$H$8,0,10*ROW('Hygiene Data'!H18)),NA())</f>
        <v>#N/A</v>
      </c>
      <c r="BQ24" s="108" t="e">
        <f ca="true">+IF(AND(ISNUMBER(OFFSET('Hygiene Data'!$H$10,0,10*ROW('Hygiene Data'!H18))),'Data Summary'!EF24="Yes"),OFFSET('Hygiene Data'!$H$10,0,10*ROW('Hygiene Data'!H18)),NA())</f>
        <v>#N/A</v>
      </c>
    </row>
    <row r="25" x14ac:dyDescent="0.2">
      <c r="A25" s="56" t="e">
        <f ca="true">+IF(OFFSET('Water Data'!$B$1,0,10*ROW('Water Data'!B19))="",NA(),OFFSET('Water Data'!$B$1,0,10*ROW('Water Data'!B19)))</f>
        <v>#N/A</v>
      </c>
      <c r="B25" s="56" t="e">
        <f ca="true">+IF(OFFSET('Water Data'!$A$3,0,10*ROW('Water Data'!A19))="",NA(),OFFSET('Water Data'!$A$3,0,10*ROW('Water Data'!A19)))</f>
        <v>#N/A</v>
      </c>
      <c r="C25" s="56" t="e">
        <f ca="true">+IF(OFFSET('Water Data'!$C$3,0,10*ROW('Water Data'!C19))="",NA(),OFFSET('Water Data'!$C$3,0,10*ROW('Water Data'!C19)))</f>
        <v>#N/A</v>
      </c>
      <c r="D25" s="57" t="e">
        <f ca="true">+IF(AND(ISNUMBER(OFFSET('Water Data'!$C$5,0,10*ROW('Water Data'!C19))),'Data Summary'!BS25="Yes"),100-OFFSET('Water Data'!$C$5,0,10*ROW('Water Data'!C19)),NA())</f>
        <v>#N/A</v>
      </c>
      <c r="E25" s="57" t="e">
        <f ca="true">+IF(AND(ISNUMBER(OFFSET('Water Data'!$C$7,0,10*ROW('Water Data'!C19))),'Data Summary'!BT25="Yes"),OFFSET('Water Data'!$C$7,0,10*ROW('Water Data'!C19)),NA())</f>
        <v>#N/A</v>
      </c>
      <c r="F25" s="57" t="e">
        <f ca="true">+IF(AND(ISNUMBER(OFFSET('Water Data'!$C$10,0,10*ROW('Water Data'!C19))),'Data Summary'!BU25="Yes"),OFFSET('Water Data'!$C$10,0,10*ROW('Water Data'!C19)),NA())</f>
        <v>#N/A</v>
      </c>
      <c r="G25" s="57" t="e">
        <f ca="true">+IF(AND(ISNUMBER(OFFSET('Water Data'!$D$5,0,10*ROW('Water Data'!D19))),'Data Summary'!BV25="Yes"),100-OFFSET('Water Data'!$D$5,0,10*ROW('Water Data'!D19)),NA())</f>
        <v>#N/A</v>
      </c>
      <c r="H25" s="57" t="e">
        <f ca="true">+IF(AND(ISNUMBER(OFFSET('Water Data'!$D$7,0,10*ROW('Water Data'!D19))),'Data Summary'!BW25="Yes"),OFFSET('Water Data'!$D$7,0,10*ROW('Water Data'!D19)),NA())</f>
        <v>#N/A</v>
      </c>
      <c r="I25" s="57" t="e">
        <f ca="true">+IF(AND(ISNUMBER(OFFSET('Water Data'!$D$10,0,10*ROW('Water Data'!D19))),'Data Summary'!BX25="Yes"),OFFSET('Water Data'!$D$10,0,10*ROW('Water Data'!D19)),NA())</f>
        <v>#N/A</v>
      </c>
      <c r="J25" s="57" t="e">
        <f ca="true">+IF(AND(ISNUMBER(OFFSET('Water Data'!$E$5,0,10*ROW('Water Data'!E19))),'Data Summary'!BY25="Yes"),100-OFFSET('Water Data'!$E$5,0,10*ROW('Water Data'!E19)),NA())</f>
        <v>#N/A</v>
      </c>
      <c r="K25" s="57" t="e">
        <f ca="true">+IF(AND(ISNUMBER(OFFSET('Water Data'!$E$7,0,10*ROW('Water Data'!E19))),'Data Summary'!BZ25="Yes"),OFFSET('Water Data'!$E$7,0,10*ROW('Water Data'!E19)),NA())</f>
        <v>#N/A</v>
      </c>
      <c r="L25" s="57" t="e">
        <f ca="true">+IF(AND(ISNUMBER(OFFSET('Water Data'!$E$10,0,10*ROW('Water Data'!E19))),'Data Summary'!CA25="Yes"),OFFSET('Water Data'!$E$10,0,10*ROW('Water Data'!E19)),NA())</f>
        <v>#N/A</v>
      </c>
      <c r="M25" s="57" t="e">
        <f ca="true">+IF(AND(ISNUMBER(OFFSET('Water Data'!$F$5,0,10*ROW('Water Data'!F19))),'Data Summary'!CB25="Yes"),100-OFFSET('Water Data'!$F$5,0,10*ROW('Water Data'!F19)),NA())</f>
        <v>#N/A</v>
      </c>
      <c r="N25" s="57" t="e">
        <f ca="true">+IF(AND(ISNUMBER(OFFSET('Water Data'!$F$7,0,10*ROW('Water Data'!F19))),'Data Summary'!CC25="Yes"),OFFSET('Water Data'!$F$7,0,10*ROW('Water Data'!F19)),NA())</f>
        <v>#N/A</v>
      </c>
      <c r="O25" s="57" t="e">
        <f ca="true">+IF(AND(ISNUMBER(OFFSET('Water Data'!$F$10,0,10*ROW('Water Data'!F19))),'Data Summary'!CD25="Yes"),OFFSET('Water Data'!$F$10,0,10*ROW('Water Data'!F19)),NA())</f>
        <v>#N/A</v>
      </c>
      <c r="P25" s="57" t="e">
        <f ca="true">+IF(AND(ISNUMBER(OFFSET('Water Data'!$G$5,0,10*ROW('Water Data'!G19))),'Data Summary'!CE25="Yes"),100-OFFSET('Water Data'!$G$5,0,10*ROW('Water Data'!G19)),NA())</f>
        <v>#N/A</v>
      </c>
      <c r="Q25" s="57" t="e">
        <f ca="true">+IF(AND(ISNUMBER(OFFSET('Water Data'!$G$7,0,10*ROW('Water Data'!G19))),'Data Summary'!CF25="Yes"),OFFSET('Water Data'!$G$7,0,10*ROW('Water Data'!G19)),NA())</f>
        <v>#N/A</v>
      </c>
      <c r="R25" s="57" t="e">
        <f ca="true">+IF(AND(ISNUMBER(OFFSET('Water Data'!$G$10,0,10*ROW('Water Data'!G19))),'Data Summary'!CG25="Yes"),OFFSET('Water Data'!$G$10,0,10*ROW('Water Data'!G19)),NA())</f>
        <v>#N/A</v>
      </c>
      <c r="S25" s="57" t="e">
        <f ca="true">+IF(AND(ISNUMBER(OFFSET('Water Data'!$H$5,0,10*ROW('Water Data'!H19))),'Data Summary'!CH25="Yes"),100-OFFSET('Water Data'!$H$5,0,10*ROW('Water Data'!H19)),NA())</f>
        <v>#N/A</v>
      </c>
      <c r="T25" s="57" t="e">
        <f ca="true">+IF(AND(ISNUMBER(OFFSET('Water Data'!$H$7,0,10*ROW('Water Data'!H19))),'Data Summary'!CI25="Yes"),OFFSET('Water Data'!$H$7,0,10*ROW('Water Data'!H19)),NA())</f>
        <v>#N/A</v>
      </c>
      <c r="U25" s="57" t="e">
        <f ca="true">+IF(AND(ISNUMBER(OFFSET('Water Data'!$H$10,0,10*ROW('Water Data'!H19))),'Data Summary'!CJ25="Yes"),OFFSET('Water Data'!$H$10,0,10*ROW('Water Data'!H19)),NA())</f>
        <v>#N/A</v>
      </c>
      <c r="V25" s="103" t="e">
        <f ca="true">+IF(AND(ISNUMBER(OFFSET('Sanitation Data'!$C$5,0,10*ROW('Sanitation Data'!C19))),'Data Summary'!CK25="Yes"),100-OFFSET('Sanitation Data'!$C$5,0,10*ROW('Sanitation Data'!C19)),NA())</f>
        <v>#N/A</v>
      </c>
      <c r="W25" s="103" t="e">
        <f ca="true">+IF(AND(ISNUMBER(OFFSET('Sanitation Data'!$C$7,0,10*ROW('Sanitation Data'!C19))),'Data Summary'!CL25="Yes"),OFFSET('Sanitation Data'!$C$7,0,10*ROW('Sanitation Data'!C19)),NA())</f>
        <v>#N/A</v>
      </c>
      <c r="X25" s="103" t="e">
        <f ca="true">+IF(AND(ISNUMBER(OFFSET('Sanitation Data'!$C$11,0,10*ROW('Sanitation Data'!C19))),'Data Summary'!CM25="Yes"),OFFSET('Sanitation Data'!$C$11,0,10*ROW('Sanitation Data'!C19)),NA())</f>
        <v>#N/A</v>
      </c>
      <c r="Y25" s="103" t="e">
        <f ca="true">+IF(AND(ISNUMBER(OFFSET('Sanitation Data'!$C$12,0,10*ROW('Sanitation Data'!C19))),'Data Summary'!CN25="Yes"),OFFSET('Sanitation Data'!$C$12,0,10*ROW('Sanitation Data'!C19)),NA())</f>
        <v>#N/A</v>
      </c>
      <c r="Z25" s="103" t="e">
        <f ca="true">+IF(AND(ISNUMBER(OFFSET('Sanitation Data'!$C$13,0,10*ROW('Sanitation Data'!C19))),'Data Summary'!CO25="Yes"),OFFSET('Sanitation Data'!$C$13,0,10*ROW('Sanitation Data'!C19)),NA())</f>
        <v>#N/A</v>
      </c>
      <c r="AA25" s="103" t="e">
        <f ca="true">+IF(AND(ISNUMBER(OFFSET('Sanitation Data'!$D$5,0,10*ROW('Sanitation Data'!D19))),'Data Summary'!CP25="Yes"),100-OFFSET('Sanitation Data'!$D$5,0,10*ROW('Sanitation Data'!D19)),NA())</f>
        <v>#N/A</v>
      </c>
      <c r="AB25" s="103" t="e">
        <f ca="true">+IF(AND(ISNUMBER(OFFSET('Sanitation Data'!$D$7,0,10*ROW('Sanitation Data'!D19))),'Data Summary'!CQ25="Yes"),OFFSET('Sanitation Data'!$D$7,0,10*ROW('Sanitation Data'!D19)),NA())</f>
        <v>#N/A</v>
      </c>
      <c r="AC25" s="103" t="e">
        <f ca="true">+IF(AND(ISNUMBER(OFFSET('Sanitation Data'!$D$11,0,10*ROW('Sanitation Data'!D19))),'Data Summary'!CR25="Yes"),OFFSET('Sanitation Data'!$D$11,0,10*ROW('Sanitation Data'!D19)),NA())</f>
        <v>#N/A</v>
      </c>
      <c r="AD25" s="103" t="e">
        <f ca="true">+IF(AND(ISNUMBER(OFFSET('Sanitation Data'!$D$12,0,10*ROW('Sanitation Data'!D19))),'Data Summary'!CS25="Yes"),OFFSET('Sanitation Data'!$D$12,0,10*ROW('Sanitation Data'!D19)),NA())</f>
        <v>#N/A</v>
      </c>
      <c r="AE25" s="103" t="e">
        <f ca="true">+IF(AND(ISNUMBER(OFFSET('Sanitation Data'!$D$13,0,10*ROW('Sanitation Data'!D19))),'Data Summary'!CT25="Yes"),OFFSET('Sanitation Data'!$D$13,0,10*ROW('Sanitation Data'!D19)),NA())</f>
        <v>#N/A</v>
      </c>
      <c r="AF25" s="103" t="e">
        <f ca="true">+IF(AND(ISNUMBER(OFFSET('Sanitation Data'!$E$5,0,10*ROW('Sanitation Data'!E19))),'Data Summary'!CU25="Yes"),100-OFFSET('Sanitation Data'!$E$5,0,10*ROW('Sanitation Data'!E19)),NA())</f>
        <v>#N/A</v>
      </c>
      <c r="AG25" s="103" t="e">
        <f ca="true">+IF(AND(ISNUMBER(OFFSET('Sanitation Data'!$E$7,0,10*ROW('Sanitation Data'!E19))),'Data Summary'!CV25="Yes"),OFFSET('Sanitation Data'!$E$7,0,10*ROW('Sanitation Data'!E19)),NA())</f>
        <v>#N/A</v>
      </c>
      <c r="AH25" s="103" t="e">
        <f ca="true">+IF(AND(ISNUMBER(OFFSET('Sanitation Data'!$E$11,0,10*ROW('Sanitation Data'!E19))),'Data Summary'!CW25="Yes"),OFFSET('Sanitation Data'!$E$11,0,10*ROW('Sanitation Data'!E19)),NA())</f>
        <v>#N/A</v>
      </c>
      <c r="AI25" s="103" t="e">
        <f ca="true">+IF(AND(ISNUMBER(OFFSET('Sanitation Data'!$E$12,0,10*ROW('Sanitation Data'!E19))),'Data Summary'!CX25="Yes"),OFFSET('Sanitation Data'!$E$12,0,10*ROW('Sanitation Data'!E19)),NA())</f>
        <v>#N/A</v>
      </c>
      <c r="AJ25" s="103" t="e">
        <f ca="true">+IF(AND(ISNUMBER(OFFSET('Sanitation Data'!$E$13,0,10*ROW('Sanitation Data'!E19))),'Data Summary'!CY25="Yes"),OFFSET('Sanitation Data'!$E$13,0,10*ROW('Sanitation Data'!E19)),NA())</f>
        <v>#N/A</v>
      </c>
      <c r="AK25" s="103" t="e">
        <f ca="true">+IF(AND(ISNUMBER(OFFSET('Sanitation Data'!$F$5,0,10*ROW('Sanitation Data'!F19))),'Data Summary'!CZ25="Yes"),100-OFFSET('Sanitation Data'!$F$5,0,10*ROW('Sanitation Data'!F19)),NA())</f>
        <v>#N/A</v>
      </c>
      <c r="AL25" s="103" t="e">
        <f ca="true">+IF(AND(ISNUMBER(OFFSET('Sanitation Data'!$F$7,0,10*ROW('Sanitation Data'!F19))),'Data Summary'!DA25="Yes"),OFFSET('Sanitation Data'!$F$7,0,10*ROW('Sanitation Data'!F19)),NA())</f>
        <v>#N/A</v>
      </c>
      <c r="AM25" s="103" t="e">
        <f ca="true">+IF(AND(ISNUMBER(OFFSET('Sanitation Data'!$F$11,0,10*ROW('Sanitation Data'!F19))),'Data Summary'!DB25="Yes"),OFFSET('Sanitation Data'!$F$11,0,10*ROW('Sanitation Data'!F19)),NA())</f>
        <v>#N/A</v>
      </c>
      <c r="AN25" s="103" t="e">
        <f ca="true">+IF(AND(ISNUMBER(OFFSET('Sanitation Data'!$F$12,0,10*ROW('Sanitation Data'!F19))),'Data Summary'!DC25="Yes"),OFFSET('Sanitation Data'!$F$12,0,10*ROW('Sanitation Data'!F19)),NA())</f>
        <v>#N/A</v>
      </c>
      <c r="AO25" s="103" t="e">
        <f ca="true">+IF(AND(ISNUMBER(OFFSET('Sanitation Data'!$F$13,0,10*ROW('Sanitation Data'!F19))),'Data Summary'!DD25="Yes"),OFFSET('Sanitation Data'!$F$13,0,10*ROW('Sanitation Data'!F19)),NA())</f>
        <v>#N/A</v>
      </c>
      <c r="AP25" s="103" t="e">
        <f ca="true">+IF(AND(ISNUMBER(OFFSET('Sanitation Data'!$G$5,0,10*ROW('Sanitation Data'!G19))),'Data Summary'!DE25="Yes"),100-OFFSET('Sanitation Data'!$G$5,0,10*ROW('Sanitation Data'!G19)),NA())</f>
        <v>#N/A</v>
      </c>
      <c r="AQ25" s="103" t="e">
        <f ca="true">+IF(AND(ISNUMBER(OFFSET('Sanitation Data'!$G$7,0,10*ROW('Sanitation Data'!G19))),'Data Summary'!DF25="Yes"),OFFSET('Sanitation Data'!$G$7,0,10*ROW('Sanitation Data'!G19)),NA())</f>
        <v>#N/A</v>
      </c>
      <c r="AR25" s="103" t="e">
        <f ca="true">+IF(AND(ISNUMBER(OFFSET('Sanitation Data'!$G$11,0,10*ROW('Sanitation Data'!G19))),'Data Summary'!DG25="Yes"),OFFSET('Sanitation Data'!$G$11,0,10*ROW('Sanitation Data'!G19)),NA())</f>
        <v>#N/A</v>
      </c>
      <c r="AS25" s="103" t="e">
        <f ca="true">+IF(AND(ISNUMBER(OFFSET('Sanitation Data'!$G$12,0,10*ROW('Sanitation Data'!G19))),'Data Summary'!DH25="Yes"),OFFSET('Sanitation Data'!$G$12,0,10*ROW('Sanitation Data'!G19)),NA())</f>
        <v>#N/A</v>
      </c>
      <c r="AT25" s="103" t="e">
        <f ca="true">+IF(AND(ISNUMBER(OFFSET('Sanitation Data'!$G$13,0,10*ROW('Sanitation Data'!G19))),'Data Summary'!DI25="Yes"),OFFSET('Sanitation Data'!$G$13,0,10*ROW('Sanitation Data'!G19)),NA())</f>
        <v>#N/A</v>
      </c>
      <c r="AU25" s="103" t="e">
        <f ca="true">+IF(AND(ISNUMBER(OFFSET('Sanitation Data'!$H$5,0,10*ROW('Sanitation Data'!H19))),'Data Summary'!DJ25="Yes"),100-OFFSET('Sanitation Data'!$H$5,0,10*ROW('Sanitation Data'!H19)),NA())</f>
        <v>#N/A</v>
      </c>
      <c r="AV25" s="103" t="e">
        <f ca="true">+IF(AND(ISNUMBER(OFFSET('Sanitation Data'!$H$7,0,10*ROW('Sanitation Data'!H19))),'Data Summary'!DK25="Yes"),OFFSET('Sanitation Data'!$H$7,0,10*ROW('Sanitation Data'!H19)),NA())</f>
        <v>#N/A</v>
      </c>
      <c r="AW25" s="103" t="e">
        <f ca="true">+IF(AND(ISNUMBER(OFFSET('Sanitation Data'!$H$11,0,10*ROW('Sanitation Data'!H19))),'Data Summary'!DL25="Yes"),OFFSET('Sanitation Data'!$H$11,0,10*ROW('Sanitation Data'!H19)),NA())</f>
        <v>#N/A</v>
      </c>
      <c r="AX25" s="103" t="e">
        <f ca="true">+IF(AND(ISNUMBER(OFFSET('Sanitation Data'!$H$12,0,10*ROW('Sanitation Data'!H19))),'Data Summary'!DM25="Yes"),OFFSET('Sanitation Data'!$H$12,0,10*ROW('Sanitation Data'!H19)),NA())</f>
        <v>#N/A</v>
      </c>
      <c r="AY25" s="103" t="e">
        <f ca="true">+IF(AND(ISNUMBER(OFFSET('Sanitation Data'!$H$13,0,10*ROW('Sanitation Data'!H19))),'Data Summary'!DN25="Yes"),OFFSET('Sanitation Data'!$H$13,0,10*ROW('Sanitation Data'!H19)),NA())</f>
        <v>#N/A</v>
      </c>
      <c r="AZ25" s="108" t="e">
        <f ca="true">+IF(AND(ISNUMBER(OFFSET('Hygiene Data'!$C$6,0,10*ROW('Hygiene Data'!C19))),'Data Summary'!DO25="Yes"),OFFSET('Hygiene Data'!$C$6,0,10*ROW('Hygiene Data'!C19)),NA())</f>
        <v>#N/A</v>
      </c>
      <c r="BA25" s="108" t="e">
        <f ca="true">+IF(AND(ISNUMBER(OFFSET('Hygiene Data'!$C$8,0,10*ROW('Hygiene Data'!C19))),'Data Summary'!DP25="Yes"),OFFSET('Hygiene Data'!$C$8,0,10*ROW('Hygiene Data'!C19)),NA())</f>
        <v>#N/A</v>
      </c>
      <c r="BB25" s="108" t="e">
        <f ca="true">+IF(AND(ISNUMBER(OFFSET('Hygiene Data'!$C$10,0,10*ROW('Hygiene Data'!C19))),'Data Summary'!DQ25="Yes"),OFFSET('Hygiene Data'!$C$10,0,10*ROW('Hygiene Data'!C19)),NA())</f>
        <v>#N/A</v>
      </c>
      <c r="BC25" s="108" t="e">
        <f ca="true">+IF(AND(ISNUMBER(OFFSET('Hygiene Data'!$D$6,0,10*ROW('Hygiene Data'!D19))),'Data Summary'!DR25="Yes"),OFFSET('Hygiene Data'!$D$6,0,10*ROW('Hygiene Data'!D19)),NA())</f>
        <v>#N/A</v>
      </c>
      <c r="BD25" s="108" t="e">
        <f ca="true">+IF(AND(ISNUMBER(OFFSET('Hygiene Data'!$D$8,0,10*ROW('Hygiene Data'!D19))),'Data Summary'!DS25="Yes"),OFFSET('Hygiene Data'!$D$8,0,10*ROW('Hygiene Data'!D19)),NA())</f>
        <v>#N/A</v>
      </c>
      <c r="BE25" s="108" t="e">
        <f ca="true">+IF(AND(ISNUMBER(OFFSET('Hygiene Data'!$D$10,0,10*ROW('Hygiene Data'!D19))),'Data Summary'!DT25="Yes"),OFFSET('Hygiene Data'!$D$10,0,10*ROW('Hygiene Data'!D19)),NA())</f>
        <v>#N/A</v>
      </c>
      <c r="BF25" s="108" t="e">
        <f ca="true">+IF(AND(ISNUMBER(OFFSET('Hygiene Data'!$E$6,0,10*ROW('Hygiene Data'!E19))),'Data Summary'!DU25="Yes"),OFFSET('Hygiene Data'!$E$6,0,10*ROW('Hygiene Data'!E19)),NA())</f>
        <v>#N/A</v>
      </c>
      <c r="BG25" s="108" t="e">
        <f ca="true">+IF(AND(ISNUMBER(OFFSET('Hygiene Data'!$E$8,0,10*ROW('Hygiene Data'!E19))),'Data Summary'!DV25="Yes"),OFFSET('Hygiene Data'!$E$8,0,10*ROW('Hygiene Data'!E19)),NA())</f>
        <v>#N/A</v>
      </c>
      <c r="BH25" s="108" t="e">
        <f ca="true">+IF(AND(ISNUMBER(OFFSET('Hygiene Data'!$E$10,0,10*ROW('Hygiene Data'!E19))),'Data Summary'!DW25="Yes"),OFFSET('Hygiene Data'!$E$10,0,10*ROW('Hygiene Data'!E19)),NA())</f>
        <v>#N/A</v>
      </c>
      <c r="BI25" s="108" t="e">
        <f ca="true">+IF(AND(ISNUMBER(OFFSET('Hygiene Data'!$F$6,0,10*ROW('Hygiene Data'!F19))),'Data Summary'!DX25="Yes"),OFFSET('Hygiene Data'!$F$6,0,10*ROW('Hygiene Data'!F19)),NA())</f>
        <v>#N/A</v>
      </c>
      <c r="BJ25" s="108" t="e">
        <f ca="true">+IF(AND(ISNUMBER(OFFSET('Hygiene Data'!$F$8,0,10*ROW('Hygiene Data'!F19))),'Data Summary'!DY25="Yes"),OFFSET('Hygiene Data'!$F$8,0,10*ROW('Hygiene Data'!F19)),NA())</f>
        <v>#N/A</v>
      </c>
      <c r="BK25" s="108" t="e">
        <f ca="true">+IF(AND(ISNUMBER(OFFSET('Hygiene Data'!$F$10,0,10*ROW('Hygiene Data'!F19))),'Data Summary'!DZ25="Yes"),OFFSET('Hygiene Data'!$F$10,0,10*ROW('Hygiene Data'!F19)),NA())</f>
        <v>#N/A</v>
      </c>
      <c r="BL25" s="108" t="e">
        <f ca="true">+IF(AND(ISNUMBER(OFFSET('Hygiene Data'!$G$6,0,10*ROW('Hygiene Data'!G19))),'Data Summary'!EA25="Yes"),OFFSET('Hygiene Data'!$G$6,0,10*ROW('Hygiene Data'!G19)),NA())</f>
        <v>#N/A</v>
      </c>
      <c r="BM25" s="108" t="e">
        <f ca="true">+IF(AND(ISNUMBER(OFFSET('Hygiene Data'!$G$8,0,10*ROW('Hygiene Data'!G19))),'Data Summary'!EB25="Yes"),OFFSET('Hygiene Data'!$G$8,0,10*ROW('Hygiene Data'!G19)),NA())</f>
        <v>#N/A</v>
      </c>
      <c r="BN25" s="108" t="e">
        <f ca="true">+IF(AND(ISNUMBER(OFFSET('Hygiene Data'!$G$10,0,10*ROW('Hygiene Data'!G19))),'Data Summary'!EC25="Yes"),OFFSET('Hygiene Data'!$G$10,0,10*ROW('Hygiene Data'!G19)),NA())</f>
        <v>#N/A</v>
      </c>
      <c r="BO25" s="108" t="e">
        <f ca="true">+IF(AND(ISNUMBER(OFFSET('Hygiene Data'!$H$6,0,10*ROW('Hygiene Data'!H19))),'Data Summary'!ED25="Yes"),OFFSET('Hygiene Data'!$H$6,0,10*ROW('Hygiene Data'!H19)),NA())</f>
        <v>#N/A</v>
      </c>
      <c r="BP25" s="108" t="e">
        <f ca="true">+IF(AND(ISNUMBER(OFFSET('Hygiene Data'!$H$8,0,10*ROW('Hygiene Data'!H19))),'Data Summary'!EE25="Yes"),OFFSET('Hygiene Data'!$H$8,0,10*ROW('Hygiene Data'!H19)),NA())</f>
        <v>#N/A</v>
      </c>
      <c r="BQ25" s="108" t="e">
        <f ca="true">+IF(AND(ISNUMBER(OFFSET('Hygiene Data'!$H$10,0,10*ROW('Hygiene Data'!H19))),'Data Summary'!EF25="Yes"),OFFSET('Hygiene Data'!$H$10,0,10*ROW('Hygiene Data'!H19)),NA())</f>
        <v>#N/A</v>
      </c>
    </row>
    <row r="26" x14ac:dyDescent="0.2">
      <c r="A26" s="56" t="e">
        <f ca="true">+IF(OFFSET('Water Data'!$B$1,0,10*ROW('Water Data'!B20))="",NA(),OFFSET('Water Data'!$B$1,0,10*ROW('Water Data'!B20)))</f>
        <v>#N/A</v>
      </c>
      <c r="B26" s="56" t="e">
        <f ca="true">+IF(OFFSET('Water Data'!$A$3,0,10*ROW('Water Data'!A20))="",NA(),OFFSET('Water Data'!$A$3,0,10*ROW('Water Data'!A20)))</f>
        <v>#N/A</v>
      </c>
      <c r="C26" s="56" t="e">
        <f ca="true">+IF(OFFSET('Water Data'!$C$3,0,10*ROW('Water Data'!C20))="",NA(),OFFSET('Water Data'!$C$3,0,10*ROW('Water Data'!C20)))</f>
        <v>#N/A</v>
      </c>
      <c r="D26" s="57" t="e">
        <f ca="true">+IF(AND(ISNUMBER(OFFSET('Water Data'!$C$5,0,10*ROW('Water Data'!C20))),'Data Summary'!BS26="Yes"),100-OFFSET('Water Data'!$C$5,0,10*ROW('Water Data'!C20)),NA())</f>
        <v>#N/A</v>
      </c>
      <c r="E26" s="57" t="e">
        <f ca="true">+IF(AND(ISNUMBER(OFFSET('Water Data'!$C$7,0,10*ROW('Water Data'!C20))),'Data Summary'!BT26="Yes"),OFFSET('Water Data'!$C$7,0,10*ROW('Water Data'!C20)),NA())</f>
        <v>#N/A</v>
      </c>
      <c r="F26" s="57" t="e">
        <f ca="true">+IF(AND(ISNUMBER(OFFSET('Water Data'!$C$10,0,10*ROW('Water Data'!C20))),'Data Summary'!BU26="Yes"),OFFSET('Water Data'!$C$10,0,10*ROW('Water Data'!C20)),NA())</f>
        <v>#N/A</v>
      </c>
      <c r="G26" s="57" t="e">
        <f ca="true">+IF(AND(ISNUMBER(OFFSET('Water Data'!$D$5,0,10*ROW('Water Data'!D20))),'Data Summary'!BV26="Yes"),100-OFFSET('Water Data'!$D$5,0,10*ROW('Water Data'!D20)),NA())</f>
        <v>#N/A</v>
      </c>
      <c r="H26" s="57" t="e">
        <f ca="true">+IF(AND(ISNUMBER(OFFSET('Water Data'!$D$7,0,10*ROW('Water Data'!D20))),'Data Summary'!BW26="Yes"),OFFSET('Water Data'!$D$7,0,10*ROW('Water Data'!D20)),NA())</f>
        <v>#N/A</v>
      </c>
      <c r="I26" s="57" t="e">
        <f ca="true">+IF(AND(ISNUMBER(OFFSET('Water Data'!$D$10,0,10*ROW('Water Data'!D20))),'Data Summary'!BX26="Yes"),OFFSET('Water Data'!$D$10,0,10*ROW('Water Data'!D20)),NA())</f>
        <v>#N/A</v>
      </c>
      <c r="J26" s="57" t="e">
        <f ca="true">+IF(AND(ISNUMBER(OFFSET('Water Data'!$E$5,0,10*ROW('Water Data'!E20))),'Data Summary'!BY26="Yes"),100-OFFSET('Water Data'!$E$5,0,10*ROW('Water Data'!E20)),NA())</f>
        <v>#N/A</v>
      </c>
      <c r="K26" s="57" t="e">
        <f ca="true">+IF(AND(ISNUMBER(OFFSET('Water Data'!$E$7,0,10*ROW('Water Data'!E20))),'Data Summary'!BZ26="Yes"),OFFSET('Water Data'!$E$7,0,10*ROW('Water Data'!E20)),NA())</f>
        <v>#N/A</v>
      </c>
      <c r="L26" s="57" t="e">
        <f ca="true">+IF(AND(ISNUMBER(OFFSET('Water Data'!$E$10,0,10*ROW('Water Data'!E20))),'Data Summary'!CA26="Yes"),OFFSET('Water Data'!$E$10,0,10*ROW('Water Data'!E20)),NA())</f>
        <v>#N/A</v>
      </c>
      <c r="M26" s="57" t="e">
        <f ca="true">+IF(AND(ISNUMBER(OFFSET('Water Data'!$F$5,0,10*ROW('Water Data'!F20))),'Data Summary'!CB26="Yes"),100-OFFSET('Water Data'!$F$5,0,10*ROW('Water Data'!F20)),NA())</f>
        <v>#N/A</v>
      </c>
      <c r="N26" s="57" t="e">
        <f ca="true">+IF(AND(ISNUMBER(OFFSET('Water Data'!$F$7,0,10*ROW('Water Data'!F20))),'Data Summary'!CC26="Yes"),OFFSET('Water Data'!$F$7,0,10*ROW('Water Data'!F20)),NA())</f>
        <v>#N/A</v>
      </c>
      <c r="O26" s="57" t="e">
        <f ca="true">+IF(AND(ISNUMBER(OFFSET('Water Data'!$F$10,0,10*ROW('Water Data'!F20))),'Data Summary'!CD26="Yes"),OFFSET('Water Data'!$F$10,0,10*ROW('Water Data'!F20)),NA())</f>
        <v>#N/A</v>
      </c>
      <c r="P26" s="57" t="e">
        <f ca="true">+IF(AND(ISNUMBER(OFFSET('Water Data'!$G$5,0,10*ROW('Water Data'!G20))),'Data Summary'!CE26="Yes"),100-OFFSET('Water Data'!$G$5,0,10*ROW('Water Data'!G20)),NA())</f>
        <v>#N/A</v>
      </c>
      <c r="Q26" s="57" t="e">
        <f ca="true">+IF(AND(ISNUMBER(OFFSET('Water Data'!$G$7,0,10*ROW('Water Data'!G20))),'Data Summary'!CF26="Yes"),OFFSET('Water Data'!$G$7,0,10*ROW('Water Data'!G20)),NA())</f>
        <v>#N/A</v>
      </c>
      <c r="R26" s="57" t="e">
        <f ca="true">+IF(AND(ISNUMBER(OFFSET('Water Data'!$G$10,0,10*ROW('Water Data'!G20))),'Data Summary'!CG26="Yes"),OFFSET('Water Data'!$G$10,0,10*ROW('Water Data'!G20)),NA())</f>
        <v>#N/A</v>
      </c>
      <c r="S26" s="57" t="e">
        <f ca="true">+IF(AND(ISNUMBER(OFFSET('Water Data'!$H$5,0,10*ROW('Water Data'!H20))),'Data Summary'!CH26="Yes"),100-OFFSET('Water Data'!$H$5,0,10*ROW('Water Data'!H20)),NA())</f>
        <v>#N/A</v>
      </c>
      <c r="T26" s="57" t="e">
        <f ca="true">+IF(AND(ISNUMBER(OFFSET('Water Data'!$H$7,0,10*ROW('Water Data'!H20))),'Data Summary'!CI26="Yes"),OFFSET('Water Data'!$H$7,0,10*ROW('Water Data'!H20)),NA())</f>
        <v>#N/A</v>
      </c>
      <c r="U26" s="57" t="e">
        <f ca="true">+IF(AND(ISNUMBER(OFFSET('Water Data'!$H$10,0,10*ROW('Water Data'!H20))),'Data Summary'!CJ26="Yes"),OFFSET('Water Data'!$H$10,0,10*ROW('Water Data'!H20)),NA())</f>
        <v>#N/A</v>
      </c>
      <c r="V26" s="103" t="e">
        <f ca="true">+IF(AND(ISNUMBER(OFFSET('Sanitation Data'!$C$5,0,10*ROW('Sanitation Data'!C20))),'Data Summary'!CK26="Yes"),100-OFFSET('Sanitation Data'!$C$5,0,10*ROW('Sanitation Data'!C20)),NA())</f>
        <v>#N/A</v>
      </c>
      <c r="W26" s="103" t="e">
        <f ca="true">+IF(AND(ISNUMBER(OFFSET('Sanitation Data'!$C$7,0,10*ROW('Sanitation Data'!C20))),'Data Summary'!CL26="Yes"),OFFSET('Sanitation Data'!$C$7,0,10*ROW('Sanitation Data'!C20)),NA())</f>
        <v>#N/A</v>
      </c>
      <c r="X26" s="103" t="e">
        <f ca="true">+IF(AND(ISNUMBER(OFFSET('Sanitation Data'!$C$11,0,10*ROW('Sanitation Data'!C20))),'Data Summary'!CM26="Yes"),OFFSET('Sanitation Data'!$C$11,0,10*ROW('Sanitation Data'!C20)),NA())</f>
        <v>#N/A</v>
      </c>
      <c r="Y26" s="103" t="e">
        <f ca="true">+IF(AND(ISNUMBER(OFFSET('Sanitation Data'!$C$12,0,10*ROW('Sanitation Data'!C20))),'Data Summary'!CN26="Yes"),OFFSET('Sanitation Data'!$C$12,0,10*ROW('Sanitation Data'!C20)),NA())</f>
        <v>#N/A</v>
      </c>
      <c r="Z26" s="103" t="e">
        <f ca="true">+IF(AND(ISNUMBER(OFFSET('Sanitation Data'!$C$13,0,10*ROW('Sanitation Data'!C20))),'Data Summary'!CO26="Yes"),OFFSET('Sanitation Data'!$C$13,0,10*ROW('Sanitation Data'!C20)),NA())</f>
        <v>#N/A</v>
      </c>
      <c r="AA26" s="103" t="e">
        <f ca="true">+IF(AND(ISNUMBER(OFFSET('Sanitation Data'!$D$5,0,10*ROW('Sanitation Data'!D20))),'Data Summary'!CP26="Yes"),100-OFFSET('Sanitation Data'!$D$5,0,10*ROW('Sanitation Data'!D20)),NA())</f>
        <v>#N/A</v>
      </c>
      <c r="AB26" s="103" t="e">
        <f ca="true">+IF(AND(ISNUMBER(OFFSET('Sanitation Data'!$D$7,0,10*ROW('Sanitation Data'!D20))),'Data Summary'!CQ26="Yes"),OFFSET('Sanitation Data'!$D$7,0,10*ROW('Sanitation Data'!D20)),NA())</f>
        <v>#N/A</v>
      </c>
      <c r="AC26" s="103" t="e">
        <f ca="true">+IF(AND(ISNUMBER(OFFSET('Sanitation Data'!$D$11,0,10*ROW('Sanitation Data'!D20))),'Data Summary'!CR26="Yes"),OFFSET('Sanitation Data'!$D$11,0,10*ROW('Sanitation Data'!D20)),NA())</f>
        <v>#N/A</v>
      </c>
      <c r="AD26" s="103" t="e">
        <f ca="true">+IF(AND(ISNUMBER(OFFSET('Sanitation Data'!$D$12,0,10*ROW('Sanitation Data'!D20))),'Data Summary'!CS26="Yes"),OFFSET('Sanitation Data'!$D$12,0,10*ROW('Sanitation Data'!D20)),NA())</f>
        <v>#N/A</v>
      </c>
      <c r="AE26" s="103" t="e">
        <f ca="true">+IF(AND(ISNUMBER(OFFSET('Sanitation Data'!$D$13,0,10*ROW('Sanitation Data'!D20))),'Data Summary'!CT26="Yes"),OFFSET('Sanitation Data'!$D$13,0,10*ROW('Sanitation Data'!D20)),NA())</f>
        <v>#N/A</v>
      </c>
      <c r="AF26" s="103" t="e">
        <f ca="true">+IF(AND(ISNUMBER(OFFSET('Sanitation Data'!$E$5,0,10*ROW('Sanitation Data'!E20))),'Data Summary'!CU26="Yes"),100-OFFSET('Sanitation Data'!$E$5,0,10*ROW('Sanitation Data'!E20)),NA())</f>
        <v>#N/A</v>
      </c>
      <c r="AG26" s="103" t="e">
        <f ca="true">+IF(AND(ISNUMBER(OFFSET('Sanitation Data'!$E$7,0,10*ROW('Sanitation Data'!E20))),'Data Summary'!CV26="Yes"),OFFSET('Sanitation Data'!$E$7,0,10*ROW('Sanitation Data'!E20)),NA())</f>
        <v>#N/A</v>
      </c>
      <c r="AH26" s="103" t="e">
        <f ca="true">+IF(AND(ISNUMBER(OFFSET('Sanitation Data'!$E$11,0,10*ROW('Sanitation Data'!E20))),'Data Summary'!CW26="Yes"),OFFSET('Sanitation Data'!$E$11,0,10*ROW('Sanitation Data'!E20)),NA())</f>
        <v>#N/A</v>
      </c>
      <c r="AI26" s="103" t="e">
        <f ca="true">+IF(AND(ISNUMBER(OFFSET('Sanitation Data'!$E$12,0,10*ROW('Sanitation Data'!E20))),'Data Summary'!CX26="Yes"),OFFSET('Sanitation Data'!$E$12,0,10*ROW('Sanitation Data'!E20)),NA())</f>
        <v>#N/A</v>
      </c>
      <c r="AJ26" s="103" t="e">
        <f ca="true">+IF(AND(ISNUMBER(OFFSET('Sanitation Data'!$E$13,0,10*ROW('Sanitation Data'!E20))),'Data Summary'!CY26="Yes"),OFFSET('Sanitation Data'!$E$13,0,10*ROW('Sanitation Data'!E20)),NA())</f>
        <v>#N/A</v>
      </c>
      <c r="AK26" s="103" t="e">
        <f ca="true">+IF(AND(ISNUMBER(OFFSET('Sanitation Data'!$F$5,0,10*ROW('Sanitation Data'!F20))),'Data Summary'!CZ26="Yes"),100-OFFSET('Sanitation Data'!$F$5,0,10*ROW('Sanitation Data'!F20)),NA())</f>
        <v>#N/A</v>
      </c>
      <c r="AL26" s="103" t="e">
        <f ca="true">+IF(AND(ISNUMBER(OFFSET('Sanitation Data'!$F$7,0,10*ROW('Sanitation Data'!F20))),'Data Summary'!DA26="Yes"),OFFSET('Sanitation Data'!$F$7,0,10*ROW('Sanitation Data'!F20)),NA())</f>
        <v>#N/A</v>
      </c>
      <c r="AM26" s="103" t="e">
        <f ca="true">+IF(AND(ISNUMBER(OFFSET('Sanitation Data'!$F$11,0,10*ROW('Sanitation Data'!F20))),'Data Summary'!DB26="Yes"),OFFSET('Sanitation Data'!$F$11,0,10*ROW('Sanitation Data'!F20)),NA())</f>
        <v>#N/A</v>
      </c>
      <c r="AN26" s="103" t="e">
        <f ca="true">+IF(AND(ISNUMBER(OFFSET('Sanitation Data'!$F$12,0,10*ROW('Sanitation Data'!F20))),'Data Summary'!DC26="Yes"),OFFSET('Sanitation Data'!$F$12,0,10*ROW('Sanitation Data'!F20)),NA())</f>
        <v>#N/A</v>
      </c>
      <c r="AO26" s="103" t="e">
        <f ca="true">+IF(AND(ISNUMBER(OFFSET('Sanitation Data'!$F$13,0,10*ROW('Sanitation Data'!F20))),'Data Summary'!DD26="Yes"),OFFSET('Sanitation Data'!$F$13,0,10*ROW('Sanitation Data'!F20)),NA())</f>
        <v>#N/A</v>
      </c>
      <c r="AP26" s="103" t="e">
        <f ca="true">+IF(AND(ISNUMBER(OFFSET('Sanitation Data'!$G$5,0,10*ROW('Sanitation Data'!G20))),'Data Summary'!DE26="Yes"),100-OFFSET('Sanitation Data'!$G$5,0,10*ROW('Sanitation Data'!G20)),NA())</f>
        <v>#N/A</v>
      </c>
      <c r="AQ26" s="103" t="e">
        <f ca="true">+IF(AND(ISNUMBER(OFFSET('Sanitation Data'!$G$7,0,10*ROW('Sanitation Data'!G20))),'Data Summary'!DF26="Yes"),OFFSET('Sanitation Data'!$G$7,0,10*ROW('Sanitation Data'!G20)),NA())</f>
        <v>#N/A</v>
      </c>
      <c r="AR26" s="103" t="e">
        <f ca="true">+IF(AND(ISNUMBER(OFFSET('Sanitation Data'!$G$11,0,10*ROW('Sanitation Data'!G20))),'Data Summary'!DG26="Yes"),OFFSET('Sanitation Data'!$G$11,0,10*ROW('Sanitation Data'!G20)),NA())</f>
        <v>#N/A</v>
      </c>
      <c r="AS26" s="103" t="e">
        <f ca="true">+IF(AND(ISNUMBER(OFFSET('Sanitation Data'!$G$12,0,10*ROW('Sanitation Data'!G20))),'Data Summary'!DH26="Yes"),OFFSET('Sanitation Data'!$G$12,0,10*ROW('Sanitation Data'!G20)),NA())</f>
        <v>#N/A</v>
      </c>
      <c r="AT26" s="103" t="e">
        <f ca="true">+IF(AND(ISNUMBER(OFFSET('Sanitation Data'!$G$13,0,10*ROW('Sanitation Data'!G20))),'Data Summary'!DI26="Yes"),OFFSET('Sanitation Data'!$G$13,0,10*ROW('Sanitation Data'!G20)),NA())</f>
        <v>#N/A</v>
      </c>
      <c r="AU26" s="103" t="e">
        <f ca="true">+IF(AND(ISNUMBER(OFFSET('Sanitation Data'!$H$5,0,10*ROW('Sanitation Data'!H20))),'Data Summary'!DJ26="Yes"),100-OFFSET('Sanitation Data'!$H$5,0,10*ROW('Sanitation Data'!H20)),NA())</f>
        <v>#N/A</v>
      </c>
      <c r="AV26" s="103" t="e">
        <f ca="true">+IF(AND(ISNUMBER(OFFSET('Sanitation Data'!$H$7,0,10*ROW('Sanitation Data'!H20))),'Data Summary'!DK26="Yes"),OFFSET('Sanitation Data'!$H$7,0,10*ROW('Sanitation Data'!H20)),NA())</f>
        <v>#N/A</v>
      </c>
      <c r="AW26" s="103" t="e">
        <f ca="true">+IF(AND(ISNUMBER(OFFSET('Sanitation Data'!$H$11,0,10*ROW('Sanitation Data'!H20))),'Data Summary'!DL26="Yes"),OFFSET('Sanitation Data'!$H$11,0,10*ROW('Sanitation Data'!H20)),NA())</f>
        <v>#N/A</v>
      </c>
      <c r="AX26" s="103" t="e">
        <f ca="true">+IF(AND(ISNUMBER(OFFSET('Sanitation Data'!$H$12,0,10*ROW('Sanitation Data'!H20))),'Data Summary'!DM26="Yes"),OFFSET('Sanitation Data'!$H$12,0,10*ROW('Sanitation Data'!H20)),NA())</f>
        <v>#N/A</v>
      </c>
      <c r="AY26" s="103" t="e">
        <f ca="true">+IF(AND(ISNUMBER(OFFSET('Sanitation Data'!$H$13,0,10*ROW('Sanitation Data'!H20))),'Data Summary'!DN26="Yes"),OFFSET('Sanitation Data'!$H$13,0,10*ROW('Sanitation Data'!H20)),NA())</f>
        <v>#N/A</v>
      </c>
      <c r="AZ26" s="108" t="e">
        <f ca="true">+IF(AND(ISNUMBER(OFFSET('Hygiene Data'!$C$6,0,10*ROW('Hygiene Data'!C20))),'Data Summary'!DO26="Yes"),OFFSET('Hygiene Data'!$C$6,0,10*ROW('Hygiene Data'!C20)),NA())</f>
        <v>#N/A</v>
      </c>
      <c r="BA26" s="108" t="e">
        <f ca="true">+IF(AND(ISNUMBER(OFFSET('Hygiene Data'!$C$8,0,10*ROW('Hygiene Data'!C20))),'Data Summary'!DP26="Yes"),OFFSET('Hygiene Data'!$C$8,0,10*ROW('Hygiene Data'!C20)),NA())</f>
        <v>#N/A</v>
      </c>
      <c r="BB26" s="108" t="e">
        <f ca="true">+IF(AND(ISNUMBER(OFFSET('Hygiene Data'!$C$10,0,10*ROW('Hygiene Data'!C20))),'Data Summary'!DQ26="Yes"),OFFSET('Hygiene Data'!$C$10,0,10*ROW('Hygiene Data'!C20)),NA())</f>
        <v>#N/A</v>
      </c>
      <c r="BC26" s="108" t="e">
        <f ca="true">+IF(AND(ISNUMBER(OFFSET('Hygiene Data'!$D$6,0,10*ROW('Hygiene Data'!D20))),'Data Summary'!DR26="Yes"),OFFSET('Hygiene Data'!$D$6,0,10*ROW('Hygiene Data'!D20)),NA())</f>
        <v>#N/A</v>
      </c>
      <c r="BD26" s="108" t="e">
        <f ca="true">+IF(AND(ISNUMBER(OFFSET('Hygiene Data'!$D$8,0,10*ROW('Hygiene Data'!D20))),'Data Summary'!DS26="Yes"),OFFSET('Hygiene Data'!$D$8,0,10*ROW('Hygiene Data'!D20)),NA())</f>
        <v>#N/A</v>
      </c>
      <c r="BE26" s="108" t="e">
        <f ca="true">+IF(AND(ISNUMBER(OFFSET('Hygiene Data'!$D$10,0,10*ROW('Hygiene Data'!D20))),'Data Summary'!DT26="Yes"),OFFSET('Hygiene Data'!$D$10,0,10*ROW('Hygiene Data'!D20)),NA())</f>
        <v>#N/A</v>
      </c>
      <c r="BF26" s="108" t="e">
        <f ca="true">+IF(AND(ISNUMBER(OFFSET('Hygiene Data'!$E$6,0,10*ROW('Hygiene Data'!E20))),'Data Summary'!DU26="Yes"),OFFSET('Hygiene Data'!$E$6,0,10*ROW('Hygiene Data'!E20)),NA())</f>
        <v>#N/A</v>
      </c>
      <c r="BG26" s="108" t="e">
        <f ca="true">+IF(AND(ISNUMBER(OFFSET('Hygiene Data'!$E$8,0,10*ROW('Hygiene Data'!E20))),'Data Summary'!DV26="Yes"),OFFSET('Hygiene Data'!$E$8,0,10*ROW('Hygiene Data'!E20)),NA())</f>
        <v>#N/A</v>
      </c>
      <c r="BH26" s="108" t="e">
        <f ca="true">+IF(AND(ISNUMBER(OFFSET('Hygiene Data'!$E$10,0,10*ROW('Hygiene Data'!E20))),'Data Summary'!DW26="Yes"),OFFSET('Hygiene Data'!$E$10,0,10*ROW('Hygiene Data'!E20)),NA())</f>
        <v>#N/A</v>
      </c>
      <c r="BI26" s="108" t="e">
        <f ca="true">+IF(AND(ISNUMBER(OFFSET('Hygiene Data'!$F$6,0,10*ROW('Hygiene Data'!F20))),'Data Summary'!DX26="Yes"),OFFSET('Hygiene Data'!$F$6,0,10*ROW('Hygiene Data'!F20)),NA())</f>
        <v>#N/A</v>
      </c>
      <c r="BJ26" s="108" t="e">
        <f ca="true">+IF(AND(ISNUMBER(OFFSET('Hygiene Data'!$F$8,0,10*ROW('Hygiene Data'!F20))),'Data Summary'!DY26="Yes"),OFFSET('Hygiene Data'!$F$8,0,10*ROW('Hygiene Data'!F20)),NA())</f>
        <v>#N/A</v>
      </c>
      <c r="BK26" s="108" t="e">
        <f ca="true">+IF(AND(ISNUMBER(OFFSET('Hygiene Data'!$F$10,0,10*ROW('Hygiene Data'!F20))),'Data Summary'!DZ26="Yes"),OFFSET('Hygiene Data'!$F$10,0,10*ROW('Hygiene Data'!F20)),NA())</f>
        <v>#N/A</v>
      </c>
      <c r="BL26" s="108" t="e">
        <f ca="true">+IF(AND(ISNUMBER(OFFSET('Hygiene Data'!$G$6,0,10*ROW('Hygiene Data'!G20))),'Data Summary'!EA26="Yes"),OFFSET('Hygiene Data'!$G$6,0,10*ROW('Hygiene Data'!G20)),NA())</f>
        <v>#N/A</v>
      </c>
      <c r="BM26" s="108" t="e">
        <f ca="true">+IF(AND(ISNUMBER(OFFSET('Hygiene Data'!$G$8,0,10*ROW('Hygiene Data'!G20))),'Data Summary'!EB26="Yes"),OFFSET('Hygiene Data'!$G$8,0,10*ROW('Hygiene Data'!G20)),NA())</f>
        <v>#N/A</v>
      </c>
      <c r="BN26" s="108" t="e">
        <f ca="true">+IF(AND(ISNUMBER(OFFSET('Hygiene Data'!$G$10,0,10*ROW('Hygiene Data'!G20))),'Data Summary'!EC26="Yes"),OFFSET('Hygiene Data'!$G$10,0,10*ROW('Hygiene Data'!G20)),NA())</f>
        <v>#N/A</v>
      </c>
      <c r="BO26" s="108" t="e">
        <f ca="true">+IF(AND(ISNUMBER(OFFSET('Hygiene Data'!$H$6,0,10*ROW('Hygiene Data'!H20))),'Data Summary'!ED26="Yes"),OFFSET('Hygiene Data'!$H$6,0,10*ROW('Hygiene Data'!H20)),NA())</f>
        <v>#N/A</v>
      </c>
      <c r="BP26" s="108" t="e">
        <f ca="true">+IF(AND(ISNUMBER(OFFSET('Hygiene Data'!$H$8,0,10*ROW('Hygiene Data'!H20))),'Data Summary'!EE26="Yes"),OFFSET('Hygiene Data'!$H$8,0,10*ROW('Hygiene Data'!H20)),NA())</f>
        <v>#N/A</v>
      </c>
      <c r="BQ26" s="108" t="e">
        <f ca="true">+IF(AND(ISNUMBER(OFFSET('Hygiene Data'!$H$10,0,10*ROW('Hygiene Data'!H20))),'Data Summary'!EF26="Yes"),OFFSET('Hygiene Data'!$H$10,0,10*ROW('Hygiene Data'!H20)),NA())</f>
        <v>#N/A</v>
      </c>
    </row>
    <row r="27" x14ac:dyDescent="0.2">
      <c r="A27" s="56" t="e">
        <f ca="true">+IF(OFFSET('Water Data'!$B$1,0,10*ROW('Water Data'!B21))="",NA(),OFFSET('Water Data'!$B$1,0,10*ROW('Water Data'!B21)))</f>
        <v>#N/A</v>
      </c>
      <c r="B27" s="56" t="e">
        <f ca="true">+IF(OFFSET('Water Data'!$A$3,0,10*ROW('Water Data'!A21))="",NA(),OFFSET('Water Data'!$A$3,0,10*ROW('Water Data'!A21)))</f>
        <v>#N/A</v>
      </c>
      <c r="C27" s="56" t="e">
        <f ca="true">+IF(OFFSET('Water Data'!$C$3,0,10*ROW('Water Data'!C21))="",NA(),OFFSET('Water Data'!$C$3,0,10*ROW('Water Data'!C21)))</f>
        <v>#N/A</v>
      </c>
      <c r="D27" s="57" t="e">
        <f ca="true">+IF(AND(ISNUMBER(OFFSET('Water Data'!$C$5,0,10*ROW('Water Data'!C21))),'Data Summary'!BS27="Yes"),100-OFFSET('Water Data'!$C$5,0,10*ROW('Water Data'!C21)),NA())</f>
        <v>#N/A</v>
      </c>
      <c r="E27" s="57" t="e">
        <f ca="true">+IF(AND(ISNUMBER(OFFSET('Water Data'!$C$7,0,10*ROW('Water Data'!C21))),'Data Summary'!BT27="Yes"),OFFSET('Water Data'!$C$7,0,10*ROW('Water Data'!C21)),NA())</f>
        <v>#N/A</v>
      </c>
      <c r="F27" s="57" t="e">
        <f ca="true">+IF(AND(ISNUMBER(OFFSET('Water Data'!$C$10,0,10*ROW('Water Data'!C21))),'Data Summary'!BU27="Yes"),OFFSET('Water Data'!$C$10,0,10*ROW('Water Data'!C21)),NA())</f>
        <v>#N/A</v>
      </c>
      <c r="G27" s="57" t="e">
        <f ca="true">+IF(AND(ISNUMBER(OFFSET('Water Data'!$D$5,0,10*ROW('Water Data'!D21))),'Data Summary'!BV27="Yes"),100-OFFSET('Water Data'!$D$5,0,10*ROW('Water Data'!D21)),NA())</f>
        <v>#N/A</v>
      </c>
      <c r="H27" s="57" t="e">
        <f ca="true">+IF(AND(ISNUMBER(OFFSET('Water Data'!$D$7,0,10*ROW('Water Data'!D21))),'Data Summary'!BW27="Yes"),OFFSET('Water Data'!$D$7,0,10*ROW('Water Data'!D21)),NA())</f>
        <v>#N/A</v>
      </c>
      <c r="I27" s="57" t="e">
        <f ca="true">+IF(AND(ISNUMBER(OFFSET('Water Data'!$D$10,0,10*ROW('Water Data'!D21))),'Data Summary'!BX27="Yes"),OFFSET('Water Data'!$D$10,0,10*ROW('Water Data'!D21)),NA())</f>
        <v>#N/A</v>
      </c>
      <c r="J27" s="57" t="e">
        <f ca="true">+IF(AND(ISNUMBER(OFFSET('Water Data'!$E$5,0,10*ROW('Water Data'!E21))),'Data Summary'!BY27="Yes"),100-OFFSET('Water Data'!$E$5,0,10*ROW('Water Data'!E21)),NA())</f>
        <v>#N/A</v>
      </c>
      <c r="K27" s="57" t="e">
        <f ca="true">+IF(AND(ISNUMBER(OFFSET('Water Data'!$E$7,0,10*ROW('Water Data'!E21))),'Data Summary'!BZ27="Yes"),OFFSET('Water Data'!$E$7,0,10*ROW('Water Data'!E21)),NA())</f>
        <v>#N/A</v>
      </c>
      <c r="L27" s="57" t="e">
        <f ca="true">+IF(AND(ISNUMBER(OFFSET('Water Data'!$E$10,0,10*ROW('Water Data'!E21))),'Data Summary'!CA27="Yes"),OFFSET('Water Data'!$E$10,0,10*ROW('Water Data'!E21)),NA())</f>
        <v>#N/A</v>
      </c>
      <c r="M27" s="57" t="e">
        <f ca="true">+IF(AND(ISNUMBER(OFFSET('Water Data'!$F$5,0,10*ROW('Water Data'!F21))),'Data Summary'!CB27="Yes"),100-OFFSET('Water Data'!$F$5,0,10*ROW('Water Data'!F21)),NA())</f>
        <v>#N/A</v>
      </c>
      <c r="N27" s="57" t="e">
        <f ca="true">+IF(AND(ISNUMBER(OFFSET('Water Data'!$F$7,0,10*ROW('Water Data'!F21))),'Data Summary'!CC27="Yes"),OFFSET('Water Data'!$F$7,0,10*ROW('Water Data'!F21)),NA())</f>
        <v>#N/A</v>
      </c>
      <c r="O27" s="57" t="e">
        <f ca="true">+IF(AND(ISNUMBER(OFFSET('Water Data'!$F$10,0,10*ROW('Water Data'!F21))),'Data Summary'!CD27="Yes"),OFFSET('Water Data'!$F$10,0,10*ROW('Water Data'!F21)),NA())</f>
        <v>#N/A</v>
      </c>
      <c r="P27" s="57" t="e">
        <f ca="true">+IF(AND(ISNUMBER(OFFSET('Water Data'!$G$5,0,10*ROW('Water Data'!G21))),'Data Summary'!CE27="Yes"),100-OFFSET('Water Data'!$G$5,0,10*ROW('Water Data'!G21)),NA())</f>
        <v>#N/A</v>
      </c>
      <c r="Q27" s="57" t="e">
        <f ca="true">+IF(AND(ISNUMBER(OFFSET('Water Data'!$G$7,0,10*ROW('Water Data'!G21))),'Data Summary'!CF27="Yes"),OFFSET('Water Data'!$G$7,0,10*ROW('Water Data'!G21)),NA())</f>
        <v>#N/A</v>
      </c>
      <c r="R27" s="57" t="e">
        <f ca="true">+IF(AND(ISNUMBER(OFFSET('Water Data'!$G$10,0,10*ROW('Water Data'!G21))),'Data Summary'!CG27="Yes"),OFFSET('Water Data'!$G$10,0,10*ROW('Water Data'!G21)),NA())</f>
        <v>#N/A</v>
      </c>
      <c r="S27" s="57" t="e">
        <f ca="true">+IF(AND(ISNUMBER(OFFSET('Water Data'!$H$5,0,10*ROW('Water Data'!H21))),'Data Summary'!CH27="Yes"),100-OFFSET('Water Data'!$H$5,0,10*ROW('Water Data'!H21)),NA())</f>
        <v>#N/A</v>
      </c>
      <c r="T27" s="57" t="e">
        <f ca="true">+IF(AND(ISNUMBER(OFFSET('Water Data'!$H$7,0,10*ROW('Water Data'!H21))),'Data Summary'!CI27="Yes"),OFFSET('Water Data'!$H$7,0,10*ROW('Water Data'!H21)),NA())</f>
        <v>#N/A</v>
      </c>
      <c r="U27" s="57" t="e">
        <f ca="true">+IF(AND(ISNUMBER(OFFSET('Water Data'!$H$10,0,10*ROW('Water Data'!H21))),'Data Summary'!CJ27="Yes"),OFFSET('Water Data'!$H$10,0,10*ROW('Water Data'!H21)),NA())</f>
        <v>#N/A</v>
      </c>
      <c r="V27" s="103" t="e">
        <f ca="true">+IF(AND(ISNUMBER(OFFSET('Sanitation Data'!$C$5,0,10*ROW('Sanitation Data'!C21))),'Data Summary'!CK27="Yes"),100-OFFSET('Sanitation Data'!$C$5,0,10*ROW('Sanitation Data'!C21)),NA())</f>
        <v>#N/A</v>
      </c>
      <c r="W27" s="103" t="e">
        <f ca="true">+IF(AND(ISNUMBER(OFFSET('Sanitation Data'!$C$7,0,10*ROW('Sanitation Data'!C21))),'Data Summary'!CL27="Yes"),OFFSET('Sanitation Data'!$C$7,0,10*ROW('Sanitation Data'!C21)),NA())</f>
        <v>#N/A</v>
      </c>
      <c r="X27" s="103" t="e">
        <f ca="true">+IF(AND(ISNUMBER(OFFSET('Sanitation Data'!$C$11,0,10*ROW('Sanitation Data'!C21))),'Data Summary'!CM27="Yes"),OFFSET('Sanitation Data'!$C$11,0,10*ROW('Sanitation Data'!C21)),NA())</f>
        <v>#N/A</v>
      </c>
      <c r="Y27" s="103" t="e">
        <f ca="true">+IF(AND(ISNUMBER(OFFSET('Sanitation Data'!$C$12,0,10*ROW('Sanitation Data'!C21))),'Data Summary'!CN27="Yes"),OFFSET('Sanitation Data'!$C$12,0,10*ROW('Sanitation Data'!C21)),NA())</f>
        <v>#N/A</v>
      </c>
      <c r="Z27" s="103" t="e">
        <f ca="true">+IF(AND(ISNUMBER(OFFSET('Sanitation Data'!$C$13,0,10*ROW('Sanitation Data'!C21))),'Data Summary'!CO27="Yes"),OFFSET('Sanitation Data'!$C$13,0,10*ROW('Sanitation Data'!C21)),NA())</f>
        <v>#N/A</v>
      </c>
      <c r="AA27" s="103" t="e">
        <f ca="true">+IF(AND(ISNUMBER(OFFSET('Sanitation Data'!$D$5,0,10*ROW('Sanitation Data'!D21))),'Data Summary'!CP27="Yes"),100-OFFSET('Sanitation Data'!$D$5,0,10*ROW('Sanitation Data'!D21)),NA())</f>
        <v>#N/A</v>
      </c>
      <c r="AB27" s="103" t="e">
        <f ca="true">+IF(AND(ISNUMBER(OFFSET('Sanitation Data'!$D$7,0,10*ROW('Sanitation Data'!D21))),'Data Summary'!CQ27="Yes"),OFFSET('Sanitation Data'!$D$7,0,10*ROW('Sanitation Data'!D21)),NA())</f>
        <v>#N/A</v>
      </c>
      <c r="AC27" s="103" t="e">
        <f ca="true">+IF(AND(ISNUMBER(OFFSET('Sanitation Data'!$D$11,0,10*ROW('Sanitation Data'!D21))),'Data Summary'!CR27="Yes"),OFFSET('Sanitation Data'!$D$11,0,10*ROW('Sanitation Data'!D21)),NA())</f>
        <v>#N/A</v>
      </c>
      <c r="AD27" s="103" t="e">
        <f ca="true">+IF(AND(ISNUMBER(OFFSET('Sanitation Data'!$D$12,0,10*ROW('Sanitation Data'!D21))),'Data Summary'!CS27="Yes"),OFFSET('Sanitation Data'!$D$12,0,10*ROW('Sanitation Data'!D21)),NA())</f>
        <v>#N/A</v>
      </c>
      <c r="AE27" s="103" t="e">
        <f ca="true">+IF(AND(ISNUMBER(OFFSET('Sanitation Data'!$D$13,0,10*ROW('Sanitation Data'!D21))),'Data Summary'!CT27="Yes"),OFFSET('Sanitation Data'!$D$13,0,10*ROW('Sanitation Data'!D21)),NA())</f>
        <v>#N/A</v>
      </c>
      <c r="AF27" s="103" t="e">
        <f ca="true">+IF(AND(ISNUMBER(OFFSET('Sanitation Data'!$E$5,0,10*ROW('Sanitation Data'!E21))),'Data Summary'!CU27="Yes"),100-OFFSET('Sanitation Data'!$E$5,0,10*ROW('Sanitation Data'!E21)),NA())</f>
        <v>#N/A</v>
      </c>
      <c r="AG27" s="103" t="e">
        <f ca="true">+IF(AND(ISNUMBER(OFFSET('Sanitation Data'!$E$7,0,10*ROW('Sanitation Data'!E21))),'Data Summary'!CV27="Yes"),OFFSET('Sanitation Data'!$E$7,0,10*ROW('Sanitation Data'!E21)),NA())</f>
        <v>#N/A</v>
      </c>
      <c r="AH27" s="103" t="e">
        <f ca="true">+IF(AND(ISNUMBER(OFFSET('Sanitation Data'!$E$11,0,10*ROW('Sanitation Data'!E21))),'Data Summary'!CW27="Yes"),OFFSET('Sanitation Data'!$E$11,0,10*ROW('Sanitation Data'!E21)),NA())</f>
        <v>#N/A</v>
      </c>
      <c r="AI27" s="103" t="e">
        <f ca="true">+IF(AND(ISNUMBER(OFFSET('Sanitation Data'!$E$12,0,10*ROW('Sanitation Data'!E21))),'Data Summary'!CX27="Yes"),OFFSET('Sanitation Data'!$E$12,0,10*ROW('Sanitation Data'!E21)),NA())</f>
        <v>#N/A</v>
      </c>
      <c r="AJ27" s="103" t="e">
        <f ca="true">+IF(AND(ISNUMBER(OFFSET('Sanitation Data'!$E$13,0,10*ROW('Sanitation Data'!E21))),'Data Summary'!CY27="Yes"),OFFSET('Sanitation Data'!$E$13,0,10*ROW('Sanitation Data'!E21)),NA())</f>
        <v>#N/A</v>
      </c>
      <c r="AK27" s="103" t="e">
        <f ca="true">+IF(AND(ISNUMBER(OFFSET('Sanitation Data'!$F$5,0,10*ROW('Sanitation Data'!F21))),'Data Summary'!CZ27="Yes"),100-OFFSET('Sanitation Data'!$F$5,0,10*ROW('Sanitation Data'!F21)),NA())</f>
        <v>#N/A</v>
      </c>
      <c r="AL27" s="103" t="e">
        <f ca="true">+IF(AND(ISNUMBER(OFFSET('Sanitation Data'!$F$7,0,10*ROW('Sanitation Data'!F21))),'Data Summary'!DA27="Yes"),OFFSET('Sanitation Data'!$F$7,0,10*ROW('Sanitation Data'!F21)),NA())</f>
        <v>#N/A</v>
      </c>
      <c r="AM27" s="103" t="e">
        <f ca="true">+IF(AND(ISNUMBER(OFFSET('Sanitation Data'!$F$11,0,10*ROW('Sanitation Data'!F21))),'Data Summary'!DB27="Yes"),OFFSET('Sanitation Data'!$F$11,0,10*ROW('Sanitation Data'!F21)),NA())</f>
        <v>#N/A</v>
      </c>
      <c r="AN27" s="103" t="e">
        <f ca="true">+IF(AND(ISNUMBER(OFFSET('Sanitation Data'!$F$12,0,10*ROW('Sanitation Data'!F21))),'Data Summary'!DC27="Yes"),OFFSET('Sanitation Data'!$F$12,0,10*ROW('Sanitation Data'!F21)),NA())</f>
        <v>#N/A</v>
      </c>
      <c r="AO27" s="103" t="e">
        <f ca="true">+IF(AND(ISNUMBER(OFFSET('Sanitation Data'!$F$13,0,10*ROW('Sanitation Data'!F21))),'Data Summary'!DD27="Yes"),OFFSET('Sanitation Data'!$F$13,0,10*ROW('Sanitation Data'!F21)),NA())</f>
        <v>#N/A</v>
      </c>
      <c r="AP27" s="103" t="e">
        <f ca="true">+IF(AND(ISNUMBER(OFFSET('Sanitation Data'!$G$5,0,10*ROW('Sanitation Data'!G21))),'Data Summary'!DE27="Yes"),100-OFFSET('Sanitation Data'!$G$5,0,10*ROW('Sanitation Data'!G21)),NA())</f>
        <v>#N/A</v>
      </c>
      <c r="AQ27" s="103" t="e">
        <f ca="true">+IF(AND(ISNUMBER(OFFSET('Sanitation Data'!$G$7,0,10*ROW('Sanitation Data'!G21))),'Data Summary'!DF27="Yes"),OFFSET('Sanitation Data'!$G$7,0,10*ROW('Sanitation Data'!G21)),NA())</f>
        <v>#N/A</v>
      </c>
      <c r="AR27" s="103" t="e">
        <f ca="true">+IF(AND(ISNUMBER(OFFSET('Sanitation Data'!$G$11,0,10*ROW('Sanitation Data'!G21))),'Data Summary'!DG27="Yes"),OFFSET('Sanitation Data'!$G$11,0,10*ROW('Sanitation Data'!G21)),NA())</f>
        <v>#N/A</v>
      </c>
      <c r="AS27" s="103" t="e">
        <f ca="true">+IF(AND(ISNUMBER(OFFSET('Sanitation Data'!$G$12,0,10*ROW('Sanitation Data'!G21))),'Data Summary'!DH27="Yes"),OFFSET('Sanitation Data'!$G$12,0,10*ROW('Sanitation Data'!G21)),NA())</f>
        <v>#N/A</v>
      </c>
      <c r="AT27" s="103" t="e">
        <f ca="true">+IF(AND(ISNUMBER(OFFSET('Sanitation Data'!$G$13,0,10*ROW('Sanitation Data'!G21))),'Data Summary'!DI27="Yes"),OFFSET('Sanitation Data'!$G$13,0,10*ROW('Sanitation Data'!G21)),NA())</f>
        <v>#N/A</v>
      </c>
      <c r="AU27" s="103" t="e">
        <f ca="true">+IF(AND(ISNUMBER(OFFSET('Sanitation Data'!$H$5,0,10*ROW('Sanitation Data'!H21))),'Data Summary'!DJ27="Yes"),100-OFFSET('Sanitation Data'!$H$5,0,10*ROW('Sanitation Data'!H21)),NA())</f>
        <v>#N/A</v>
      </c>
      <c r="AV27" s="103" t="e">
        <f ca="true">+IF(AND(ISNUMBER(OFFSET('Sanitation Data'!$H$7,0,10*ROW('Sanitation Data'!H21))),'Data Summary'!DK27="Yes"),OFFSET('Sanitation Data'!$H$7,0,10*ROW('Sanitation Data'!H21)),NA())</f>
        <v>#N/A</v>
      </c>
      <c r="AW27" s="103" t="e">
        <f ca="true">+IF(AND(ISNUMBER(OFFSET('Sanitation Data'!$H$11,0,10*ROW('Sanitation Data'!H21))),'Data Summary'!DL27="Yes"),OFFSET('Sanitation Data'!$H$11,0,10*ROW('Sanitation Data'!H21)),NA())</f>
        <v>#N/A</v>
      </c>
      <c r="AX27" s="103" t="e">
        <f ca="true">+IF(AND(ISNUMBER(OFFSET('Sanitation Data'!$H$12,0,10*ROW('Sanitation Data'!H21))),'Data Summary'!DM27="Yes"),OFFSET('Sanitation Data'!$H$12,0,10*ROW('Sanitation Data'!H21)),NA())</f>
        <v>#N/A</v>
      </c>
      <c r="AY27" s="103" t="e">
        <f ca="true">+IF(AND(ISNUMBER(OFFSET('Sanitation Data'!$H$13,0,10*ROW('Sanitation Data'!H21))),'Data Summary'!DN27="Yes"),OFFSET('Sanitation Data'!$H$13,0,10*ROW('Sanitation Data'!H21)),NA())</f>
        <v>#N/A</v>
      </c>
      <c r="AZ27" s="108" t="e">
        <f ca="true">+IF(AND(ISNUMBER(OFFSET('Hygiene Data'!$C$6,0,10*ROW('Hygiene Data'!C21))),'Data Summary'!DO27="Yes"),OFFSET('Hygiene Data'!$C$6,0,10*ROW('Hygiene Data'!C21)),NA())</f>
        <v>#N/A</v>
      </c>
      <c r="BA27" s="108" t="e">
        <f ca="true">+IF(AND(ISNUMBER(OFFSET('Hygiene Data'!$C$8,0,10*ROW('Hygiene Data'!C21))),'Data Summary'!DP27="Yes"),OFFSET('Hygiene Data'!$C$8,0,10*ROW('Hygiene Data'!C21)),NA())</f>
        <v>#N/A</v>
      </c>
      <c r="BB27" s="108" t="e">
        <f ca="true">+IF(AND(ISNUMBER(OFFSET('Hygiene Data'!$C$10,0,10*ROW('Hygiene Data'!C21))),'Data Summary'!DQ27="Yes"),OFFSET('Hygiene Data'!$C$10,0,10*ROW('Hygiene Data'!C21)),NA())</f>
        <v>#N/A</v>
      </c>
      <c r="BC27" s="108" t="e">
        <f ca="true">+IF(AND(ISNUMBER(OFFSET('Hygiene Data'!$D$6,0,10*ROW('Hygiene Data'!D21))),'Data Summary'!DR27="Yes"),OFFSET('Hygiene Data'!$D$6,0,10*ROW('Hygiene Data'!D21)),NA())</f>
        <v>#N/A</v>
      </c>
      <c r="BD27" s="108" t="e">
        <f ca="true">+IF(AND(ISNUMBER(OFFSET('Hygiene Data'!$D$8,0,10*ROW('Hygiene Data'!D21))),'Data Summary'!DS27="Yes"),OFFSET('Hygiene Data'!$D$8,0,10*ROW('Hygiene Data'!D21)),NA())</f>
        <v>#N/A</v>
      </c>
      <c r="BE27" s="108" t="e">
        <f ca="true">+IF(AND(ISNUMBER(OFFSET('Hygiene Data'!$D$10,0,10*ROW('Hygiene Data'!D21))),'Data Summary'!DT27="Yes"),OFFSET('Hygiene Data'!$D$10,0,10*ROW('Hygiene Data'!D21)),NA())</f>
        <v>#N/A</v>
      </c>
      <c r="BF27" s="108" t="e">
        <f ca="true">+IF(AND(ISNUMBER(OFFSET('Hygiene Data'!$E$6,0,10*ROW('Hygiene Data'!E21))),'Data Summary'!DU27="Yes"),OFFSET('Hygiene Data'!$E$6,0,10*ROW('Hygiene Data'!E21)),NA())</f>
        <v>#N/A</v>
      </c>
      <c r="BG27" s="108" t="e">
        <f ca="true">+IF(AND(ISNUMBER(OFFSET('Hygiene Data'!$E$8,0,10*ROW('Hygiene Data'!E21))),'Data Summary'!DV27="Yes"),OFFSET('Hygiene Data'!$E$8,0,10*ROW('Hygiene Data'!E21)),NA())</f>
        <v>#N/A</v>
      </c>
      <c r="BH27" s="108" t="e">
        <f ca="true">+IF(AND(ISNUMBER(OFFSET('Hygiene Data'!$E$10,0,10*ROW('Hygiene Data'!E21))),'Data Summary'!DW27="Yes"),OFFSET('Hygiene Data'!$E$10,0,10*ROW('Hygiene Data'!E21)),NA())</f>
        <v>#N/A</v>
      </c>
      <c r="BI27" s="108" t="e">
        <f ca="true">+IF(AND(ISNUMBER(OFFSET('Hygiene Data'!$F$6,0,10*ROW('Hygiene Data'!F21))),'Data Summary'!DX27="Yes"),OFFSET('Hygiene Data'!$F$6,0,10*ROW('Hygiene Data'!F21)),NA())</f>
        <v>#N/A</v>
      </c>
      <c r="BJ27" s="108" t="e">
        <f ca="true">+IF(AND(ISNUMBER(OFFSET('Hygiene Data'!$F$8,0,10*ROW('Hygiene Data'!F21))),'Data Summary'!DY27="Yes"),OFFSET('Hygiene Data'!$F$8,0,10*ROW('Hygiene Data'!F21)),NA())</f>
        <v>#N/A</v>
      </c>
      <c r="BK27" s="108" t="e">
        <f ca="true">+IF(AND(ISNUMBER(OFFSET('Hygiene Data'!$F$10,0,10*ROW('Hygiene Data'!F21))),'Data Summary'!DZ27="Yes"),OFFSET('Hygiene Data'!$F$10,0,10*ROW('Hygiene Data'!F21)),NA())</f>
        <v>#N/A</v>
      </c>
      <c r="BL27" s="108" t="e">
        <f ca="true">+IF(AND(ISNUMBER(OFFSET('Hygiene Data'!$G$6,0,10*ROW('Hygiene Data'!G21))),'Data Summary'!EA27="Yes"),OFFSET('Hygiene Data'!$G$6,0,10*ROW('Hygiene Data'!G21)),NA())</f>
        <v>#N/A</v>
      </c>
      <c r="BM27" s="108" t="e">
        <f ca="true">+IF(AND(ISNUMBER(OFFSET('Hygiene Data'!$G$8,0,10*ROW('Hygiene Data'!G21))),'Data Summary'!EB27="Yes"),OFFSET('Hygiene Data'!$G$8,0,10*ROW('Hygiene Data'!G21)),NA())</f>
        <v>#N/A</v>
      </c>
      <c r="BN27" s="108" t="e">
        <f ca="true">+IF(AND(ISNUMBER(OFFSET('Hygiene Data'!$G$10,0,10*ROW('Hygiene Data'!G21))),'Data Summary'!EC27="Yes"),OFFSET('Hygiene Data'!$G$10,0,10*ROW('Hygiene Data'!G21)),NA())</f>
        <v>#N/A</v>
      </c>
      <c r="BO27" s="108" t="e">
        <f ca="true">+IF(AND(ISNUMBER(OFFSET('Hygiene Data'!$H$6,0,10*ROW('Hygiene Data'!H21))),'Data Summary'!ED27="Yes"),OFFSET('Hygiene Data'!$H$6,0,10*ROW('Hygiene Data'!H21)),NA())</f>
        <v>#N/A</v>
      </c>
      <c r="BP27" s="108" t="e">
        <f ca="true">+IF(AND(ISNUMBER(OFFSET('Hygiene Data'!$H$8,0,10*ROW('Hygiene Data'!H21))),'Data Summary'!EE27="Yes"),OFFSET('Hygiene Data'!$H$8,0,10*ROW('Hygiene Data'!H21)),NA())</f>
        <v>#N/A</v>
      </c>
      <c r="BQ27" s="108" t="e">
        <f ca="true">+IF(AND(ISNUMBER(OFFSET('Hygiene Data'!$H$10,0,10*ROW('Hygiene Data'!H21))),'Data Summary'!EF27="Yes"),OFFSET('Hygiene Data'!$H$10,0,10*ROW('Hygiene Data'!H21)),NA())</f>
        <v>#N/A</v>
      </c>
    </row>
    <row r="28" x14ac:dyDescent="0.2">
      <c r="A28" s="56" t="e">
        <f ca="true">+IF(OFFSET('Water Data'!$B$1,0,10*ROW('Water Data'!B22))="",NA(),OFFSET('Water Data'!$B$1,0,10*ROW('Water Data'!B22)))</f>
        <v>#N/A</v>
      </c>
      <c r="B28" s="56" t="e">
        <f ca="true">+IF(OFFSET('Water Data'!$A$3,0,10*ROW('Water Data'!A22))="",NA(),OFFSET('Water Data'!$A$3,0,10*ROW('Water Data'!A22)))</f>
        <v>#N/A</v>
      </c>
      <c r="C28" s="56" t="e">
        <f ca="true">+IF(OFFSET('Water Data'!$C$3,0,10*ROW('Water Data'!C22))="",NA(),OFFSET('Water Data'!$C$3,0,10*ROW('Water Data'!C22)))</f>
        <v>#N/A</v>
      </c>
      <c r="D28" s="57" t="e">
        <f ca="true">+IF(AND(ISNUMBER(OFFSET('Water Data'!$C$5,0,10*ROW('Water Data'!C22))),'Data Summary'!BS28="Yes"),100-OFFSET('Water Data'!$C$5,0,10*ROW('Water Data'!C22)),NA())</f>
        <v>#N/A</v>
      </c>
      <c r="E28" s="57" t="e">
        <f ca="true">+IF(AND(ISNUMBER(OFFSET('Water Data'!$C$7,0,10*ROW('Water Data'!C22))),'Data Summary'!BT28="Yes"),OFFSET('Water Data'!$C$7,0,10*ROW('Water Data'!C22)),NA())</f>
        <v>#N/A</v>
      </c>
      <c r="F28" s="57" t="e">
        <f ca="true">+IF(AND(ISNUMBER(OFFSET('Water Data'!$C$10,0,10*ROW('Water Data'!C22))),'Data Summary'!BU28="Yes"),OFFSET('Water Data'!$C$10,0,10*ROW('Water Data'!C22)),NA())</f>
        <v>#N/A</v>
      </c>
      <c r="G28" s="57" t="e">
        <f ca="true">+IF(AND(ISNUMBER(OFFSET('Water Data'!$D$5,0,10*ROW('Water Data'!D22))),'Data Summary'!BV28="Yes"),100-OFFSET('Water Data'!$D$5,0,10*ROW('Water Data'!D22)),NA())</f>
        <v>#N/A</v>
      </c>
      <c r="H28" s="57" t="e">
        <f ca="true">+IF(AND(ISNUMBER(OFFSET('Water Data'!$D$7,0,10*ROW('Water Data'!D22))),'Data Summary'!BW28="Yes"),OFFSET('Water Data'!$D$7,0,10*ROW('Water Data'!D22)),NA())</f>
        <v>#N/A</v>
      </c>
      <c r="I28" s="57" t="e">
        <f ca="true">+IF(AND(ISNUMBER(OFFSET('Water Data'!$D$10,0,10*ROW('Water Data'!D22))),'Data Summary'!BX28="Yes"),OFFSET('Water Data'!$D$10,0,10*ROW('Water Data'!D22)),NA())</f>
        <v>#N/A</v>
      </c>
      <c r="J28" s="57" t="e">
        <f ca="true">+IF(AND(ISNUMBER(OFFSET('Water Data'!$E$5,0,10*ROW('Water Data'!E22))),'Data Summary'!BY28="Yes"),100-OFFSET('Water Data'!$E$5,0,10*ROW('Water Data'!E22)),NA())</f>
        <v>#N/A</v>
      </c>
      <c r="K28" s="57" t="e">
        <f ca="true">+IF(AND(ISNUMBER(OFFSET('Water Data'!$E$7,0,10*ROW('Water Data'!E22))),'Data Summary'!BZ28="Yes"),OFFSET('Water Data'!$E$7,0,10*ROW('Water Data'!E22)),NA())</f>
        <v>#N/A</v>
      </c>
      <c r="L28" s="57" t="e">
        <f ca="true">+IF(AND(ISNUMBER(OFFSET('Water Data'!$E$10,0,10*ROW('Water Data'!E22))),'Data Summary'!CA28="Yes"),OFFSET('Water Data'!$E$10,0,10*ROW('Water Data'!E22)),NA())</f>
        <v>#N/A</v>
      </c>
      <c r="M28" s="57" t="e">
        <f ca="true">+IF(AND(ISNUMBER(OFFSET('Water Data'!$F$5,0,10*ROW('Water Data'!F22))),'Data Summary'!CB28="Yes"),100-OFFSET('Water Data'!$F$5,0,10*ROW('Water Data'!F22)),NA())</f>
        <v>#N/A</v>
      </c>
      <c r="N28" s="57" t="e">
        <f ca="true">+IF(AND(ISNUMBER(OFFSET('Water Data'!$F$7,0,10*ROW('Water Data'!F22))),'Data Summary'!CC28="Yes"),OFFSET('Water Data'!$F$7,0,10*ROW('Water Data'!F22)),NA())</f>
        <v>#N/A</v>
      </c>
      <c r="O28" s="57" t="e">
        <f ca="true">+IF(AND(ISNUMBER(OFFSET('Water Data'!$F$10,0,10*ROW('Water Data'!F22))),'Data Summary'!CD28="Yes"),OFFSET('Water Data'!$F$10,0,10*ROW('Water Data'!F22)),NA())</f>
        <v>#N/A</v>
      </c>
      <c r="P28" s="57" t="e">
        <f ca="true">+IF(AND(ISNUMBER(OFFSET('Water Data'!$G$5,0,10*ROW('Water Data'!G22))),'Data Summary'!CE28="Yes"),100-OFFSET('Water Data'!$G$5,0,10*ROW('Water Data'!G22)),NA())</f>
        <v>#N/A</v>
      </c>
      <c r="Q28" s="57" t="e">
        <f ca="true">+IF(AND(ISNUMBER(OFFSET('Water Data'!$G$7,0,10*ROW('Water Data'!G22))),'Data Summary'!CF28="Yes"),OFFSET('Water Data'!$G$7,0,10*ROW('Water Data'!G22)),NA())</f>
        <v>#N/A</v>
      </c>
      <c r="R28" s="57" t="e">
        <f ca="true">+IF(AND(ISNUMBER(OFFSET('Water Data'!$G$10,0,10*ROW('Water Data'!G22))),'Data Summary'!CG28="Yes"),OFFSET('Water Data'!$G$10,0,10*ROW('Water Data'!G22)),NA())</f>
        <v>#N/A</v>
      </c>
      <c r="S28" s="57" t="e">
        <f ca="true">+IF(AND(ISNUMBER(OFFSET('Water Data'!$H$5,0,10*ROW('Water Data'!H22))),'Data Summary'!CH28="Yes"),100-OFFSET('Water Data'!$H$5,0,10*ROW('Water Data'!H22)),NA())</f>
        <v>#N/A</v>
      </c>
      <c r="T28" s="57" t="e">
        <f ca="true">+IF(AND(ISNUMBER(OFFSET('Water Data'!$H$7,0,10*ROW('Water Data'!H22))),'Data Summary'!CI28="Yes"),OFFSET('Water Data'!$H$7,0,10*ROW('Water Data'!H22)),NA())</f>
        <v>#N/A</v>
      </c>
      <c r="U28" s="57" t="e">
        <f ca="true">+IF(AND(ISNUMBER(OFFSET('Water Data'!$H$10,0,10*ROW('Water Data'!H22))),'Data Summary'!CJ28="Yes"),OFFSET('Water Data'!$H$10,0,10*ROW('Water Data'!H22)),NA())</f>
        <v>#N/A</v>
      </c>
      <c r="V28" s="103" t="e">
        <f ca="true">+IF(AND(ISNUMBER(OFFSET('Sanitation Data'!$C$5,0,10*ROW('Sanitation Data'!C22))),'Data Summary'!CK28="Yes"),100-OFFSET('Sanitation Data'!$C$5,0,10*ROW('Sanitation Data'!C22)),NA())</f>
        <v>#N/A</v>
      </c>
      <c r="W28" s="103" t="e">
        <f ca="true">+IF(AND(ISNUMBER(OFFSET('Sanitation Data'!$C$7,0,10*ROW('Sanitation Data'!C22))),'Data Summary'!CL28="Yes"),OFFSET('Sanitation Data'!$C$7,0,10*ROW('Sanitation Data'!C22)),NA())</f>
        <v>#N/A</v>
      </c>
      <c r="X28" s="103" t="e">
        <f ca="true">+IF(AND(ISNUMBER(OFFSET('Sanitation Data'!$C$11,0,10*ROW('Sanitation Data'!C22))),'Data Summary'!CM28="Yes"),OFFSET('Sanitation Data'!$C$11,0,10*ROW('Sanitation Data'!C22)),NA())</f>
        <v>#N/A</v>
      </c>
      <c r="Y28" s="103" t="e">
        <f ca="true">+IF(AND(ISNUMBER(OFFSET('Sanitation Data'!$C$12,0,10*ROW('Sanitation Data'!C22))),'Data Summary'!CN28="Yes"),OFFSET('Sanitation Data'!$C$12,0,10*ROW('Sanitation Data'!C22)),NA())</f>
        <v>#N/A</v>
      </c>
      <c r="Z28" s="103" t="e">
        <f ca="true">+IF(AND(ISNUMBER(OFFSET('Sanitation Data'!$C$13,0,10*ROW('Sanitation Data'!C22))),'Data Summary'!CO28="Yes"),OFFSET('Sanitation Data'!$C$13,0,10*ROW('Sanitation Data'!C22)),NA())</f>
        <v>#N/A</v>
      </c>
      <c r="AA28" s="103" t="e">
        <f ca="true">+IF(AND(ISNUMBER(OFFSET('Sanitation Data'!$D$5,0,10*ROW('Sanitation Data'!D22))),'Data Summary'!CP28="Yes"),100-OFFSET('Sanitation Data'!$D$5,0,10*ROW('Sanitation Data'!D22)),NA())</f>
        <v>#N/A</v>
      </c>
      <c r="AB28" s="103" t="e">
        <f ca="true">+IF(AND(ISNUMBER(OFFSET('Sanitation Data'!$D$7,0,10*ROW('Sanitation Data'!D22))),'Data Summary'!CQ28="Yes"),OFFSET('Sanitation Data'!$D$7,0,10*ROW('Sanitation Data'!D22)),NA())</f>
        <v>#N/A</v>
      </c>
      <c r="AC28" s="103" t="e">
        <f ca="true">+IF(AND(ISNUMBER(OFFSET('Sanitation Data'!$D$11,0,10*ROW('Sanitation Data'!D22))),'Data Summary'!CR28="Yes"),OFFSET('Sanitation Data'!$D$11,0,10*ROW('Sanitation Data'!D22)),NA())</f>
        <v>#N/A</v>
      </c>
      <c r="AD28" s="103" t="e">
        <f ca="true">+IF(AND(ISNUMBER(OFFSET('Sanitation Data'!$D$12,0,10*ROW('Sanitation Data'!D22))),'Data Summary'!CS28="Yes"),OFFSET('Sanitation Data'!$D$12,0,10*ROW('Sanitation Data'!D22)),NA())</f>
        <v>#N/A</v>
      </c>
      <c r="AE28" s="103" t="e">
        <f ca="true">+IF(AND(ISNUMBER(OFFSET('Sanitation Data'!$D$13,0,10*ROW('Sanitation Data'!D22))),'Data Summary'!CT28="Yes"),OFFSET('Sanitation Data'!$D$13,0,10*ROW('Sanitation Data'!D22)),NA())</f>
        <v>#N/A</v>
      </c>
      <c r="AF28" s="103" t="e">
        <f ca="true">+IF(AND(ISNUMBER(OFFSET('Sanitation Data'!$E$5,0,10*ROW('Sanitation Data'!E22))),'Data Summary'!CU28="Yes"),100-OFFSET('Sanitation Data'!$E$5,0,10*ROW('Sanitation Data'!E22)),NA())</f>
        <v>#N/A</v>
      </c>
      <c r="AG28" s="103" t="e">
        <f ca="true">+IF(AND(ISNUMBER(OFFSET('Sanitation Data'!$E$7,0,10*ROW('Sanitation Data'!E22))),'Data Summary'!CV28="Yes"),OFFSET('Sanitation Data'!$E$7,0,10*ROW('Sanitation Data'!E22)),NA())</f>
        <v>#N/A</v>
      </c>
      <c r="AH28" s="103" t="e">
        <f ca="true">+IF(AND(ISNUMBER(OFFSET('Sanitation Data'!$E$11,0,10*ROW('Sanitation Data'!E22))),'Data Summary'!CW28="Yes"),OFFSET('Sanitation Data'!$E$11,0,10*ROW('Sanitation Data'!E22)),NA())</f>
        <v>#N/A</v>
      </c>
      <c r="AI28" s="103" t="e">
        <f ca="true">+IF(AND(ISNUMBER(OFFSET('Sanitation Data'!$E$12,0,10*ROW('Sanitation Data'!E22))),'Data Summary'!CX28="Yes"),OFFSET('Sanitation Data'!$E$12,0,10*ROW('Sanitation Data'!E22)),NA())</f>
        <v>#N/A</v>
      </c>
      <c r="AJ28" s="103" t="e">
        <f ca="true">+IF(AND(ISNUMBER(OFFSET('Sanitation Data'!$E$13,0,10*ROW('Sanitation Data'!E22))),'Data Summary'!CY28="Yes"),OFFSET('Sanitation Data'!$E$13,0,10*ROW('Sanitation Data'!E22)),NA())</f>
        <v>#N/A</v>
      </c>
      <c r="AK28" s="103" t="e">
        <f ca="true">+IF(AND(ISNUMBER(OFFSET('Sanitation Data'!$F$5,0,10*ROW('Sanitation Data'!F22))),'Data Summary'!CZ28="Yes"),100-OFFSET('Sanitation Data'!$F$5,0,10*ROW('Sanitation Data'!F22)),NA())</f>
        <v>#N/A</v>
      </c>
      <c r="AL28" s="103" t="e">
        <f ca="true">+IF(AND(ISNUMBER(OFFSET('Sanitation Data'!$F$7,0,10*ROW('Sanitation Data'!F22))),'Data Summary'!DA28="Yes"),OFFSET('Sanitation Data'!$F$7,0,10*ROW('Sanitation Data'!F22)),NA())</f>
        <v>#N/A</v>
      </c>
      <c r="AM28" s="103" t="e">
        <f ca="true">+IF(AND(ISNUMBER(OFFSET('Sanitation Data'!$F$11,0,10*ROW('Sanitation Data'!F22))),'Data Summary'!DB28="Yes"),OFFSET('Sanitation Data'!$F$11,0,10*ROW('Sanitation Data'!F22)),NA())</f>
        <v>#N/A</v>
      </c>
      <c r="AN28" s="103" t="e">
        <f ca="true">+IF(AND(ISNUMBER(OFFSET('Sanitation Data'!$F$12,0,10*ROW('Sanitation Data'!F22))),'Data Summary'!DC28="Yes"),OFFSET('Sanitation Data'!$F$12,0,10*ROW('Sanitation Data'!F22)),NA())</f>
        <v>#N/A</v>
      </c>
      <c r="AO28" s="103" t="e">
        <f ca="true">+IF(AND(ISNUMBER(OFFSET('Sanitation Data'!$F$13,0,10*ROW('Sanitation Data'!F22))),'Data Summary'!DD28="Yes"),OFFSET('Sanitation Data'!$F$13,0,10*ROW('Sanitation Data'!F22)),NA())</f>
        <v>#N/A</v>
      </c>
      <c r="AP28" s="103" t="e">
        <f ca="true">+IF(AND(ISNUMBER(OFFSET('Sanitation Data'!$G$5,0,10*ROW('Sanitation Data'!G22))),'Data Summary'!DE28="Yes"),100-OFFSET('Sanitation Data'!$G$5,0,10*ROW('Sanitation Data'!G22)),NA())</f>
        <v>#N/A</v>
      </c>
      <c r="AQ28" s="103" t="e">
        <f ca="true">+IF(AND(ISNUMBER(OFFSET('Sanitation Data'!$G$7,0,10*ROW('Sanitation Data'!G22))),'Data Summary'!DF28="Yes"),OFFSET('Sanitation Data'!$G$7,0,10*ROW('Sanitation Data'!G22)),NA())</f>
        <v>#N/A</v>
      </c>
      <c r="AR28" s="103" t="e">
        <f ca="true">+IF(AND(ISNUMBER(OFFSET('Sanitation Data'!$G$11,0,10*ROW('Sanitation Data'!G22))),'Data Summary'!DG28="Yes"),OFFSET('Sanitation Data'!$G$11,0,10*ROW('Sanitation Data'!G22)),NA())</f>
        <v>#N/A</v>
      </c>
      <c r="AS28" s="103" t="e">
        <f ca="true">+IF(AND(ISNUMBER(OFFSET('Sanitation Data'!$G$12,0,10*ROW('Sanitation Data'!G22))),'Data Summary'!DH28="Yes"),OFFSET('Sanitation Data'!$G$12,0,10*ROW('Sanitation Data'!G22)),NA())</f>
        <v>#N/A</v>
      </c>
      <c r="AT28" s="103" t="e">
        <f ca="true">+IF(AND(ISNUMBER(OFFSET('Sanitation Data'!$G$13,0,10*ROW('Sanitation Data'!G22))),'Data Summary'!DI28="Yes"),OFFSET('Sanitation Data'!$G$13,0,10*ROW('Sanitation Data'!G22)),NA())</f>
        <v>#N/A</v>
      </c>
      <c r="AU28" s="103" t="e">
        <f ca="true">+IF(AND(ISNUMBER(OFFSET('Sanitation Data'!$H$5,0,10*ROW('Sanitation Data'!H22))),'Data Summary'!DJ28="Yes"),100-OFFSET('Sanitation Data'!$H$5,0,10*ROW('Sanitation Data'!H22)),NA())</f>
        <v>#N/A</v>
      </c>
      <c r="AV28" s="103" t="e">
        <f ca="true">+IF(AND(ISNUMBER(OFFSET('Sanitation Data'!$H$7,0,10*ROW('Sanitation Data'!H22))),'Data Summary'!DK28="Yes"),OFFSET('Sanitation Data'!$H$7,0,10*ROW('Sanitation Data'!H22)),NA())</f>
        <v>#N/A</v>
      </c>
      <c r="AW28" s="103" t="e">
        <f ca="true">+IF(AND(ISNUMBER(OFFSET('Sanitation Data'!$H$11,0,10*ROW('Sanitation Data'!H22))),'Data Summary'!DL28="Yes"),OFFSET('Sanitation Data'!$H$11,0,10*ROW('Sanitation Data'!H22)),NA())</f>
        <v>#N/A</v>
      </c>
      <c r="AX28" s="103" t="e">
        <f ca="true">+IF(AND(ISNUMBER(OFFSET('Sanitation Data'!$H$12,0,10*ROW('Sanitation Data'!H22))),'Data Summary'!DM28="Yes"),OFFSET('Sanitation Data'!$H$12,0,10*ROW('Sanitation Data'!H22)),NA())</f>
        <v>#N/A</v>
      </c>
      <c r="AY28" s="103" t="e">
        <f ca="true">+IF(AND(ISNUMBER(OFFSET('Sanitation Data'!$H$13,0,10*ROW('Sanitation Data'!H22))),'Data Summary'!DN28="Yes"),OFFSET('Sanitation Data'!$H$13,0,10*ROW('Sanitation Data'!H22)),NA())</f>
        <v>#N/A</v>
      </c>
      <c r="AZ28" s="108" t="e">
        <f ca="true">+IF(AND(ISNUMBER(OFFSET('Hygiene Data'!$C$6,0,10*ROW('Hygiene Data'!C22))),'Data Summary'!DO28="Yes"),OFFSET('Hygiene Data'!$C$6,0,10*ROW('Hygiene Data'!C22)),NA())</f>
        <v>#N/A</v>
      </c>
      <c r="BA28" s="108" t="e">
        <f ca="true">+IF(AND(ISNUMBER(OFFSET('Hygiene Data'!$C$8,0,10*ROW('Hygiene Data'!C22))),'Data Summary'!DP28="Yes"),OFFSET('Hygiene Data'!$C$8,0,10*ROW('Hygiene Data'!C22)),NA())</f>
        <v>#N/A</v>
      </c>
      <c r="BB28" s="108" t="e">
        <f ca="true">+IF(AND(ISNUMBER(OFFSET('Hygiene Data'!$C$10,0,10*ROW('Hygiene Data'!C22))),'Data Summary'!DQ28="Yes"),OFFSET('Hygiene Data'!$C$10,0,10*ROW('Hygiene Data'!C22)),NA())</f>
        <v>#N/A</v>
      </c>
      <c r="BC28" s="108" t="e">
        <f ca="true">+IF(AND(ISNUMBER(OFFSET('Hygiene Data'!$D$6,0,10*ROW('Hygiene Data'!D22))),'Data Summary'!DR28="Yes"),OFFSET('Hygiene Data'!$D$6,0,10*ROW('Hygiene Data'!D22)),NA())</f>
        <v>#N/A</v>
      </c>
      <c r="BD28" s="108" t="e">
        <f ca="true">+IF(AND(ISNUMBER(OFFSET('Hygiene Data'!$D$8,0,10*ROW('Hygiene Data'!D22))),'Data Summary'!DS28="Yes"),OFFSET('Hygiene Data'!$D$8,0,10*ROW('Hygiene Data'!D22)),NA())</f>
        <v>#N/A</v>
      </c>
      <c r="BE28" s="108" t="e">
        <f ca="true">+IF(AND(ISNUMBER(OFFSET('Hygiene Data'!$D$10,0,10*ROW('Hygiene Data'!D22))),'Data Summary'!DT28="Yes"),OFFSET('Hygiene Data'!$D$10,0,10*ROW('Hygiene Data'!D22)),NA())</f>
        <v>#N/A</v>
      </c>
      <c r="BF28" s="108" t="e">
        <f ca="true">+IF(AND(ISNUMBER(OFFSET('Hygiene Data'!$E$6,0,10*ROW('Hygiene Data'!E22))),'Data Summary'!DU28="Yes"),OFFSET('Hygiene Data'!$E$6,0,10*ROW('Hygiene Data'!E22)),NA())</f>
        <v>#N/A</v>
      </c>
      <c r="BG28" s="108" t="e">
        <f ca="true">+IF(AND(ISNUMBER(OFFSET('Hygiene Data'!$E$8,0,10*ROW('Hygiene Data'!E22))),'Data Summary'!DV28="Yes"),OFFSET('Hygiene Data'!$E$8,0,10*ROW('Hygiene Data'!E22)),NA())</f>
        <v>#N/A</v>
      </c>
      <c r="BH28" s="108" t="e">
        <f ca="true">+IF(AND(ISNUMBER(OFFSET('Hygiene Data'!$E$10,0,10*ROW('Hygiene Data'!E22))),'Data Summary'!DW28="Yes"),OFFSET('Hygiene Data'!$E$10,0,10*ROW('Hygiene Data'!E22)),NA())</f>
        <v>#N/A</v>
      </c>
      <c r="BI28" s="108" t="e">
        <f ca="true">+IF(AND(ISNUMBER(OFFSET('Hygiene Data'!$F$6,0,10*ROW('Hygiene Data'!F22))),'Data Summary'!DX28="Yes"),OFFSET('Hygiene Data'!$F$6,0,10*ROW('Hygiene Data'!F22)),NA())</f>
        <v>#N/A</v>
      </c>
      <c r="BJ28" s="108" t="e">
        <f ca="true">+IF(AND(ISNUMBER(OFFSET('Hygiene Data'!$F$8,0,10*ROW('Hygiene Data'!F22))),'Data Summary'!DY28="Yes"),OFFSET('Hygiene Data'!$F$8,0,10*ROW('Hygiene Data'!F22)),NA())</f>
        <v>#N/A</v>
      </c>
      <c r="BK28" s="108" t="e">
        <f ca="true">+IF(AND(ISNUMBER(OFFSET('Hygiene Data'!$F$10,0,10*ROW('Hygiene Data'!F22))),'Data Summary'!DZ28="Yes"),OFFSET('Hygiene Data'!$F$10,0,10*ROW('Hygiene Data'!F22)),NA())</f>
        <v>#N/A</v>
      </c>
      <c r="BL28" s="108" t="e">
        <f ca="true">+IF(AND(ISNUMBER(OFFSET('Hygiene Data'!$G$6,0,10*ROW('Hygiene Data'!G22))),'Data Summary'!EA28="Yes"),OFFSET('Hygiene Data'!$G$6,0,10*ROW('Hygiene Data'!G22)),NA())</f>
        <v>#N/A</v>
      </c>
      <c r="BM28" s="108" t="e">
        <f ca="true">+IF(AND(ISNUMBER(OFFSET('Hygiene Data'!$G$8,0,10*ROW('Hygiene Data'!G22))),'Data Summary'!EB28="Yes"),OFFSET('Hygiene Data'!$G$8,0,10*ROW('Hygiene Data'!G22)),NA())</f>
        <v>#N/A</v>
      </c>
      <c r="BN28" s="108" t="e">
        <f ca="true">+IF(AND(ISNUMBER(OFFSET('Hygiene Data'!$G$10,0,10*ROW('Hygiene Data'!G22))),'Data Summary'!EC28="Yes"),OFFSET('Hygiene Data'!$G$10,0,10*ROW('Hygiene Data'!G22)),NA())</f>
        <v>#N/A</v>
      </c>
      <c r="BO28" s="108" t="e">
        <f ca="true">+IF(AND(ISNUMBER(OFFSET('Hygiene Data'!$H$6,0,10*ROW('Hygiene Data'!H22))),'Data Summary'!ED28="Yes"),OFFSET('Hygiene Data'!$H$6,0,10*ROW('Hygiene Data'!H22)),NA())</f>
        <v>#N/A</v>
      </c>
      <c r="BP28" s="108" t="e">
        <f ca="true">+IF(AND(ISNUMBER(OFFSET('Hygiene Data'!$H$8,0,10*ROW('Hygiene Data'!H22))),'Data Summary'!EE28="Yes"),OFFSET('Hygiene Data'!$H$8,0,10*ROW('Hygiene Data'!H22)),NA())</f>
        <v>#N/A</v>
      </c>
      <c r="BQ28" s="108" t="e">
        <f ca="true">+IF(AND(ISNUMBER(OFFSET('Hygiene Data'!$H$10,0,10*ROW('Hygiene Data'!H22))),'Data Summary'!EF28="Yes"),OFFSET('Hygiene Data'!$H$10,0,10*ROW('Hygiene Data'!H22)),NA())</f>
        <v>#N/A</v>
      </c>
    </row>
    <row r="29" x14ac:dyDescent="0.2">
      <c r="A29" s="56" t="e">
        <f ca="true">+IF(OFFSET('Water Data'!$B$1,0,10*ROW('Water Data'!B23))="",NA(),OFFSET('Water Data'!$B$1,0,10*ROW('Water Data'!B23)))</f>
        <v>#N/A</v>
      </c>
      <c r="B29" s="56" t="e">
        <f ca="true">+IF(OFFSET('Water Data'!$A$3,0,10*ROW('Water Data'!A23))="",NA(),OFFSET('Water Data'!$A$3,0,10*ROW('Water Data'!A23)))</f>
        <v>#N/A</v>
      </c>
      <c r="C29" s="56" t="e">
        <f ca="true">+IF(OFFSET('Water Data'!$C$3,0,10*ROW('Water Data'!C23))="",NA(),OFFSET('Water Data'!$C$3,0,10*ROW('Water Data'!C23)))</f>
        <v>#N/A</v>
      </c>
      <c r="D29" s="57" t="e">
        <f ca="true">+IF(AND(ISNUMBER(OFFSET('Water Data'!$C$5,0,10*ROW('Water Data'!C23))),'Data Summary'!BS29="Yes"),100-OFFSET('Water Data'!$C$5,0,10*ROW('Water Data'!C23)),NA())</f>
        <v>#N/A</v>
      </c>
      <c r="E29" s="57" t="e">
        <f ca="true">+IF(AND(ISNUMBER(OFFSET('Water Data'!$C$7,0,10*ROW('Water Data'!C23))),'Data Summary'!BT29="Yes"),OFFSET('Water Data'!$C$7,0,10*ROW('Water Data'!C23)),NA())</f>
        <v>#N/A</v>
      </c>
      <c r="F29" s="57" t="e">
        <f ca="true">+IF(AND(ISNUMBER(OFFSET('Water Data'!$C$10,0,10*ROW('Water Data'!C23))),'Data Summary'!BU29="Yes"),OFFSET('Water Data'!$C$10,0,10*ROW('Water Data'!C23)),NA())</f>
        <v>#N/A</v>
      </c>
      <c r="G29" s="57" t="e">
        <f ca="true">+IF(AND(ISNUMBER(OFFSET('Water Data'!$D$5,0,10*ROW('Water Data'!D23))),'Data Summary'!BV29="Yes"),100-OFFSET('Water Data'!$D$5,0,10*ROW('Water Data'!D23)),NA())</f>
        <v>#N/A</v>
      </c>
      <c r="H29" s="57" t="e">
        <f ca="true">+IF(AND(ISNUMBER(OFFSET('Water Data'!$D$7,0,10*ROW('Water Data'!D23))),'Data Summary'!BW29="Yes"),OFFSET('Water Data'!$D$7,0,10*ROW('Water Data'!D23)),NA())</f>
        <v>#N/A</v>
      </c>
      <c r="I29" s="57" t="e">
        <f ca="true">+IF(AND(ISNUMBER(OFFSET('Water Data'!$D$10,0,10*ROW('Water Data'!D23))),'Data Summary'!BX29="Yes"),OFFSET('Water Data'!$D$10,0,10*ROW('Water Data'!D23)),NA())</f>
        <v>#N/A</v>
      </c>
      <c r="J29" s="57" t="e">
        <f ca="true">+IF(AND(ISNUMBER(OFFSET('Water Data'!$E$5,0,10*ROW('Water Data'!E23))),'Data Summary'!BY29="Yes"),100-OFFSET('Water Data'!$E$5,0,10*ROW('Water Data'!E23)),NA())</f>
        <v>#N/A</v>
      </c>
      <c r="K29" s="57" t="e">
        <f ca="true">+IF(AND(ISNUMBER(OFFSET('Water Data'!$E$7,0,10*ROW('Water Data'!E23))),'Data Summary'!BZ29="Yes"),OFFSET('Water Data'!$E$7,0,10*ROW('Water Data'!E23)),NA())</f>
        <v>#N/A</v>
      </c>
      <c r="L29" s="57" t="e">
        <f ca="true">+IF(AND(ISNUMBER(OFFSET('Water Data'!$E$10,0,10*ROW('Water Data'!E23))),'Data Summary'!CA29="Yes"),OFFSET('Water Data'!$E$10,0,10*ROW('Water Data'!E23)),NA())</f>
        <v>#N/A</v>
      </c>
      <c r="M29" s="57" t="e">
        <f ca="true">+IF(AND(ISNUMBER(OFFSET('Water Data'!$F$5,0,10*ROW('Water Data'!F23))),'Data Summary'!CB29="Yes"),100-OFFSET('Water Data'!$F$5,0,10*ROW('Water Data'!F23)),NA())</f>
        <v>#N/A</v>
      </c>
      <c r="N29" s="57" t="e">
        <f ca="true">+IF(AND(ISNUMBER(OFFSET('Water Data'!$F$7,0,10*ROW('Water Data'!F23))),'Data Summary'!CC29="Yes"),OFFSET('Water Data'!$F$7,0,10*ROW('Water Data'!F23)),NA())</f>
        <v>#N/A</v>
      </c>
      <c r="O29" s="57" t="e">
        <f ca="true">+IF(AND(ISNUMBER(OFFSET('Water Data'!$F$10,0,10*ROW('Water Data'!F23))),'Data Summary'!CD29="Yes"),OFFSET('Water Data'!$F$10,0,10*ROW('Water Data'!F23)),NA())</f>
        <v>#N/A</v>
      </c>
      <c r="P29" s="57" t="e">
        <f ca="true">+IF(AND(ISNUMBER(OFFSET('Water Data'!$G$5,0,10*ROW('Water Data'!G23))),'Data Summary'!CE29="Yes"),100-OFFSET('Water Data'!$G$5,0,10*ROW('Water Data'!G23)),NA())</f>
        <v>#N/A</v>
      </c>
      <c r="Q29" s="57" t="e">
        <f ca="true">+IF(AND(ISNUMBER(OFFSET('Water Data'!$G$7,0,10*ROW('Water Data'!G23))),'Data Summary'!CF29="Yes"),OFFSET('Water Data'!$G$7,0,10*ROW('Water Data'!G23)),NA())</f>
        <v>#N/A</v>
      </c>
      <c r="R29" s="57" t="e">
        <f ca="true">+IF(AND(ISNUMBER(OFFSET('Water Data'!$G$10,0,10*ROW('Water Data'!G23))),'Data Summary'!CG29="Yes"),OFFSET('Water Data'!$G$10,0,10*ROW('Water Data'!G23)),NA())</f>
        <v>#N/A</v>
      </c>
      <c r="S29" s="57" t="e">
        <f ca="true">+IF(AND(ISNUMBER(OFFSET('Water Data'!$H$5,0,10*ROW('Water Data'!H23))),'Data Summary'!CH29="Yes"),100-OFFSET('Water Data'!$H$5,0,10*ROW('Water Data'!H23)),NA())</f>
        <v>#N/A</v>
      </c>
      <c r="T29" s="57" t="e">
        <f ca="true">+IF(AND(ISNUMBER(OFFSET('Water Data'!$H$7,0,10*ROW('Water Data'!H23))),'Data Summary'!CI29="Yes"),OFFSET('Water Data'!$H$7,0,10*ROW('Water Data'!H23)),NA())</f>
        <v>#N/A</v>
      </c>
      <c r="U29" s="57" t="e">
        <f ca="true">+IF(AND(ISNUMBER(OFFSET('Water Data'!$H$10,0,10*ROW('Water Data'!H23))),'Data Summary'!CJ29="Yes"),OFFSET('Water Data'!$H$10,0,10*ROW('Water Data'!H23)),NA())</f>
        <v>#N/A</v>
      </c>
      <c r="V29" s="103" t="e">
        <f ca="true">+IF(AND(ISNUMBER(OFFSET('Sanitation Data'!$C$5,0,10*ROW('Sanitation Data'!C23))),'Data Summary'!CK29="Yes"),100-OFFSET('Sanitation Data'!$C$5,0,10*ROW('Sanitation Data'!C23)),NA())</f>
        <v>#N/A</v>
      </c>
      <c r="W29" s="103" t="e">
        <f ca="true">+IF(AND(ISNUMBER(OFFSET('Sanitation Data'!$C$7,0,10*ROW('Sanitation Data'!C23))),'Data Summary'!CL29="Yes"),OFFSET('Sanitation Data'!$C$7,0,10*ROW('Sanitation Data'!C23)),NA())</f>
        <v>#N/A</v>
      </c>
      <c r="X29" s="103" t="e">
        <f ca="true">+IF(AND(ISNUMBER(OFFSET('Sanitation Data'!$C$11,0,10*ROW('Sanitation Data'!C23))),'Data Summary'!CM29="Yes"),OFFSET('Sanitation Data'!$C$11,0,10*ROW('Sanitation Data'!C23)),NA())</f>
        <v>#N/A</v>
      </c>
      <c r="Y29" s="103" t="e">
        <f ca="true">+IF(AND(ISNUMBER(OFFSET('Sanitation Data'!$C$12,0,10*ROW('Sanitation Data'!C23))),'Data Summary'!CN29="Yes"),OFFSET('Sanitation Data'!$C$12,0,10*ROW('Sanitation Data'!C23)),NA())</f>
        <v>#N/A</v>
      </c>
      <c r="Z29" s="103" t="e">
        <f ca="true">+IF(AND(ISNUMBER(OFFSET('Sanitation Data'!$C$13,0,10*ROW('Sanitation Data'!C23))),'Data Summary'!CO29="Yes"),OFFSET('Sanitation Data'!$C$13,0,10*ROW('Sanitation Data'!C23)),NA())</f>
        <v>#N/A</v>
      </c>
      <c r="AA29" s="103" t="e">
        <f ca="true">+IF(AND(ISNUMBER(OFFSET('Sanitation Data'!$D$5,0,10*ROW('Sanitation Data'!D23))),'Data Summary'!CP29="Yes"),100-OFFSET('Sanitation Data'!$D$5,0,10*ROW('Sanitation Data'!D23)),NA())</f>
        <v>#N/A</v>
      </c>
      <c r="AB29" s="103" t="e">
        <f ca="true">+IF(AND(ISNUMBER(OFFSET('Sanitation Data'!$D$7,0,10*ROW('Sanitation Data'!D23))),'Data Summary'!CQ29="Yes"),OFFSET('Sanitation Data'!$D$7,0,10*ROW('Sanitation Data'!D23)),NA())</f>
        <v>#N/A</v>
      </c>
      <c r="AC29" s="103" t="e">
        <f ca="true">+IF(AND(ISNUMBER(OFFSET('Sanitation Data'!$D$11,0,10*ROW('Sanitation Data'!D23))),'Data Summary'!CR29="Yes"),OFFSET('Sanitation Data'!$D$11,0,10*ROW('Sanitation Data'!D23)),NA())</f>
        <v>#N/A</v>
      </c>
      <c r="AD29" s="103" t="e">
        <f ca="true">+IF(AND(ISNUMBER(OFFSET('Sanitation Data'!$D$12,0,10*ROW('Sanitation Data'!D23))),'Data Summary'!CS29="Yes"),OFFSET('Sanitation Data'!$D$12,0,10*ROW('Sanitation Data'!D23)),NA())</f>
        <v>#N/A</v>
      </c>
      <c r="AE29" s="103" t="e">
        <f ca="true">+IF(AND(ISNUMBER(OFFSET('Sanitation Data'!$D$13,0,10*ROW('Sanitation Data'!D23))),'Data Summary'!CT29="Yes"),OFFSET('Sanitation Data'!$D$13,0,10*ROW('Sanitation Data'!D23)),NA())</f>
        <v>#N/A</v>
      </c>
      <c r="AF29" s="103" t="e">
        <f ca="true">+IF(AND(ISNUMBER(OFFSET('Sanitation Data'!$E$5,0,10*ROW('Sanitation Data'!E23))),'Data Summary'!CU29="Yes"),100-OFFSET('Sanitation Data'!$E$5,0,10*ROW('Sanitation Data'!E23)),NA())</f>
        <v>#N/A</v>
      </c>
      <c r="AG29" s="103" t="e">
        <f ca="true">+IF(AND(ISNUMBER(OFFSET('Sanitation Data'!$E$7,0,10*ROW('Sanitation Data'!E23))),'Data Summary'!CV29="Yes"),OFFSET('Sanitation Data'!$E$7,0,10*ROW('Sanitation Data'!E23)),NA())</f>
        <v>#N/A</v>
      </c>
      <c r="AH29" s="103" t="e">
        <f ca="true">+IF(AND(ISNUMBER(OFFSET('Sanitation Data'!$E$11,0,10*ROW('Sanitation Data'!E23))),'Data Summary'!CW29="Yes"),OFFSET('Sanitation Data'!$E$11,0,10*ROW('Sanitation Data'!E23)),NA())</f>
        <v>#N/A</v>
      </c>
      <c r="AI29" s="103" t="e">
        <f ca="true">+IF(AND(ISNUMBER(OFFSET('Sanitation Data'!$E$12,0,10*ROW('Sanitation Data'!E23))),'Data Summary'!CX29="Yes"),OFFSET('Sanitation Data'!$E$12,0,10*ROW('Sanitation Data'!E23)),NA())</f>
        <v>#N/A</v>
      </c>
      <c r="AJ29" s="103" t="e">
        <f ca="true">+IF(AND(ISNUMBER(OFFSET('Sanitation Data'!$E$13,0,10*ROW('Sanitation Data'!E23))),'Data Summary'!CY29="Yes"),OFFSET('Sanitation Data'!$E$13,0,10*ROW('Sanitation Data'!E23)),NA())</f>
        <v>#N/A</v>
      </c>
      <c r="AK29" s="103" t="e">
        <f ca="true">+IF(AND(ISNUMBER(OFFSET('Sanitation Data'!$F$5,0,10*ROW('Sanitation Data'!F23))),'Data Summary'!CZ29="Yes"),100-OFFSET('Sanitation Data'!$F$5,0,10*ROW('Sanitation Data'!F23)),NA())</f>
        <v>#N/A</v>
      </c>
      <c r="AL29" s="103" t="e">
        <f ca="true">+IF(AND(ISNUMBER(OFFSET('Sanitation Data'!$F$7,0,10*ROW('Sanitation Data'!F23))),'Data Summary'!DA29="Yes"),OFFSET('Sanitation Data'!$F$7,0,10*ROW('Sanitation Data'!F23)),NA())</f>
        <v>#N/A</v>
      </c>
      <c r="AM29" s="103" t="e">
        <f ca="true">+IF(AND(ISNUMBER(OFFSET('Sanitation Data'!$F$11,0,10*ROW('Sanitation Data'!F23))),'Data Summary'!DB29="Yes"),OFFSET('Sanitation Data'!$F$11,0,10*ROW('Sanitation Data'!F23)),NA())</f>
        <v>#N/A</v>
      </c>
      <c r="AN29" s="103" t="e">
        <f ca="true">+IF(AND(ISNUMBER(OFFSET('Sanitation Data'!$F$12,0,10*ROW('Sanitation Data'!F23))),'Data Summary'!DC29="Yes"),OFFSET('Sanitation Data'!$F$12,0,10*ROW('Sanitation Data'!F23)),NA())</f>
        <v>#N/A</v>
      </c>
      <c r="AO29" s="103" t="e">
        <f ca="true">+IF(AND(ISNUMBER(OFFSET('Sanitation Data'!$F$13,0,10*ROW('Sanitation Data'!F23))),'Data Summary'!DD29="Yes"),OFFSET('Sanitation Data'!$F$13,0,10*ROW('Sanitation Data'!F23)),NA())</f>
        <v>#N/A</v>
      </c>
      <c r="AP29" s="103" t="e">
        <f ca="true">+IF(AND(ISNUMBER(OFFSET('Sanitation Data'!$G$5,0,10*ROW('Sanitation Data'!G23))),'Data Summary'!DE29="Yes"),100-OFFSET('Sanitation Data'!$G$5,0,10*ROW('Sanitation Data'!G23)),NA())</f>
        <v>#N/A</v>
      </c>
      <c r="AQ29" s="103" t="e">
        <f ca="true">+IF(AND(ISNUMBER(OFFSET('Sanitation Data'!$G$7,0,10*ROW('Sanitation Data'!G23))),'Data Summary'!DF29="Yes"),OFFSET('Sanitation Data'!$G$7,0,10*ROW('Sanitation Data'!G23)),NA())</f>
        <v>#N/A</v>
      </c>
      <c r="AR29" s="103" t="e">
        <f ca="true">+IF(AND(ISNUMBER(OFFSET('Sanitation Data'!$G$11,0,10*ROW('Sanitation Data'!G23))),'Data Summary'!DG29="Yes"),OFFSET('Sanitation Data'!$G$11,0,10*ROW('Sanitation Data'!G23)),NA())</f>
        <v>#N/A</v>
      </c>
      <c r="AS29" s="103" t="e">
        <f ca="true">+IF(AND(ISNUMBER(OFFSET('Sanitation Data'!$G$12,0,10*ROW('Sanitation Data'!G23))),'Data Summary'!DH29="Yes"),OFFSET('Sanitation Data'!$G$12,0,10*ROW('Sanitation Data'!G23)),NA())</f>
        <v>#N/A</v>
      </c>
      <c r="AT29" s="103" t="e">
        <f ca="true">+IF(AND(ISNUMBER(OFFSET('Sanitation Data'!$G$13,0,10*ROW('Sanitation Data'!G23))),'Data Summary'!DI29="Yes"),OFFSET('Sanitation Data'!$G$13,0,10*ROW('Sanitation Data'!G23)),NA())</f>
        <v>#N/A</v>
      </c>
      <c r="AU29" s="103" t="e">
        <f ca="true">+IF(AND(ISNUMBER(OFFSET('Sanitation Data'!$H$5,0,10*ROW('Sanitation Data'!H23))),'Data Summary'!DJ29="Yes"),100-OFFSET('Sanitation Data'!$H$5,0,10*ROW('Sanitation Data'!H23)),NA())</f>
        <v>#N/A</v>
      </c>
      <c r="AV29" s="103" t="e">
        <f ca="true">+IF(AND(ISNUMBER(OFFSET('Sanitation Data'!$H$7,0,10*ROW('Sanitation Data'!H23))),'Data Summary'!DK29="Yes"),OFFSET('Sanitation Data'!$H$7,0,10*ROW('Sanitation Data'!H23)),NA())</f>
        <v>#N/A</v>
      </c>
      <c r="AW29" s="103" t="e">
        <f ca="true">+IF(AND(ISNUMBER(OFFSET('Sanitation Data'!$H$11,0,10*ROW('Sanitation Data'!H23))),'Data Summary'!DL29="Yes"),OFFSET('Sanitation Data'!$H$11,0,10*ROW('Sanitation Data'!H23)),NA())</f>
        <v>#N/A</v>
      </c>
      <c r="AX29" s="103" t="e">
        <f ca="true">+IF(AND(ISNUMBER(OFFSET('Sanitation Data'!$H$12,0,10*ROW('Sanitation Data'!H23))),'Data Summary'!DM29="Yes"),OFFSET('Sanitation Data'!$H$12,0,10*ROW('Sanitation Data'!H23)),NA())</f>
        <v>#N/A</v>
      </c>
      <c r="AY29" s="103" t="e">
        <f ca="true">+IF(AND(ISNUMBER(OFFSET('Sanitation Data'!$H$13,0,10*ROW('Sanitation Data'!H23))),'Data Summary'!DN29="Yes"),OFFSET('Sanitation Data'!$H$13,0,10*ROW('Sanitation Data'!H23)),NA())</f>
        <v>#N/A</v>
      </c>
      <c r="AZ29" s="108" t="e">
        <f ca="true">+IF(AND(ISNUMBER(OFFSET('Hygiene Data'!$C$6,0,10*ROW('Hygiene Data'!C23))),'Data Summary'!DO29="Yes"),OFFSET('Hygiene Data'!$C$6,0,10*ROW('Hygiene Data'!C23)),NA())</f>
        <v>#N/A</v>
      </c>
      <c r="BA29" s="108" t="e">
        <f ca="true">+IF(AND(ISNUMBER(OFFSET('Hygiene Data'!$C$8,0,10*ROW('Hygiene Data'!C23))),'Data Summary'!DP29="Yes"),OFFSET('Hygiene Data'!$C$8,0,10*ROW('Hygiene Data'!C23)),NA())</f>
        <v>#N/A</v>
      </c>
      <c r="BB29" s="108" t="e">
        <f ca="true">+IF(AND(ISNUMBER(OFFSET('Hygiene Data'!$C$10,0,10*ROW('Hygiene Data'!C23))),'Data Summary'!DQ29="Yes"),OFFSET('Hygiene Data'!$C$10,0,10*ROW('Hygiene Data'!C23)),NA())</f>
        <v>#N/A</v>
      </c>
      <c r="BC29" s="108" t="e">
        <f ca="true">+IF(AND(ISNUMBER(OFFSET('Hygiene Data'!$D$6,0,10*ROW('Hygiene Data'!D23))),'Data Summary'!DR29="Yes"),OFFSET('Hygiene Data'!$D$6,0,10*ROW('Hygiene Data'!D23)),NA())</f>
        <v>#N/A</v>
      </c>
      <c r="BD29" s="108" t="e">
        <f ca="true">+IF(AND(ISNUMBER(OFFSET('Hygiene Data'!$D$8,0,10*ROW('Hygiene Data'!D23))),'Data Summary'!DS29="Yes"),OFFSET('Hygiene Data'!$D$8,0,10*ROW('Hygiene Data'!D23)),NA())</f>
        <v>#N/A</v>
      </c>
      <c r="BE29" s="108" t="e">
        <f ca="true">+IF(AND(ISNUMBER(OFFSET('Hygiene Data'!$D$10,0,10*ROW('Hygiene Data'!D23))),'Data Summary'!DT29="Yes"),OFFSET('Hygiene Data'!$D$10,0,10*ROW('Hygiene Data'!D23)),NA())</f>
        <v>#N/A</v>
      </c>
      <c r="BF29" s="108" t="e">
        <f ca="true">+IF(AND(ISNUMBER(OFFSET('Hygiene Data'!$E$6,0,10*ROW('Hygiene Data'!E23))),'Data Summary'!DU29="Yes"),OFFSET('Hygiene Data'!$E$6,0,10*ROW('Hygiene Data'!E23)),NA())</f>
        <v>#N/A</v>
      </c>
      <c r="BG29" s="108" t="e">
        <f ca="true">+IF(AND(ISNUMBER(OFFSET('Hygiene Data'!$E$8,0,10*ROW('Hygiene Data'!E23))),'Data Summary'!DV29="Yes"),OFFSET('Hygiene Data'!$E$8,0,10*ROW('Hygiene Data'!E23)),NA())</f>
        <v>#N/A</v>
      </c>
      <c r="BH29" s="108" t="e">
        <f ca="true">+IF(AND(ISNUMBER(OFFSET('Hygiene Data'!$E$10,0,10*ROW('Hygiene Data'!E23))),'Data Summary'!DW29="Yes"),OFFSET('Hygiene Data'!$E$10,0,10*ROW('Hygiene Data'!E23)),NA())</f>
        <v>#N/A</v>
      </c>
      <c r="BI29" s="108" t="e">
        <f ca="true">+IF(AND(ISNUMBER(OFFSET('Hygiene Data'!$F$6,0,10*ROW('Hygiene Data'!F23))),'Data Summary'!DX29="Yes"),OFFSET('Hygiene Data'!$F$6,0,10*ROW('Hygiene Data'!F23)),NA())</f>
        <v>#N/A</v>
      </c>
      <c r="BJ29" s="108" t="e">
        <f ca="true">+IF(AND(ISNUMBER(OFFSET('Hygiene Data'!$F$8,0,10*ROW('Hygiene Data'!F23))),'Data Summary'!DY29="Yes"),OFFSET('Hygiene Data'!$F$8,0,10*ROW('Hygiene Data'!F23)),NA())</f>
        <v>#N/A</v>
      </c>
      <c r="BK29" s="108" t="e">
        <f ca="true">+IF(AND(ISNUMBER(OFFSET('Hygiene Data'!$F$10,0,10*ROW('Hygiene Data'!F23))),'Data Summary'!DZ29="Yes"),OFFSET('Hygiene Data'!$F$10,0,10*ROW('Hygiene Data'!F23)),NA())</f>
        <v>#N/A</v>
      </c>
      <c r="BL29" s="108" t="e">
        <f ca="true">+IF(AND(ISNUMBER(OFFSET('Hygiene Data'!$G$6,0,10*ROW('Hygiene Data'!G23))),'Data Summary'!EA29="Yes"),OFFSET('Hygiene Data'!$G$6,0,10*ROW('Hygiene Data'!G23)),NA())</f>
        <v>#N/A</v>
      </c>
      <c r="BM29" s="108" t="e">
        <f ca="true">+IF(AND(ISNUMBER(OFFSET('Hygiene Data'!$G$8,0,10*ROW('Hygiene Data'!G23))),'Data Summary'!EB29="Yes"),OFFSET('Hygiene Data'!$G$8,0,10*ROW('Hygiene Data'!G23)),NA())</f>
        <v>#N/A</v>
      </c>
      <c r="BN29" s="108" t="e">
        <f ca="true">+IF(AND(ISNUMBER(OFFSET('Hygiene Data'!$G$10,0,10*ROW('Hygiene Data'!G23))),'Data Summary'!EC29="Yes"),OFFSET('Hygiene Data'!$G$10,0,10*ROW('Hygiene Data'!G23)),NA())</f>
        <v>#N/A</v>
      </c>
      <c r="BO29" s="108" t="e">
        <f ca="true">+IF(AND(ISNUMBER(OFFSET('Hygiene Data'!$H$6,0,10*ROW('Hygiene Data'!H23))),'Data Summary'!ED29="Yes"),OFFSET('Hygiene Data'!$H$6,0,10*ROW('Hygiene Data'!H23)),NA())</f>
        <v>#N/A</v>
      </c>
      <c r="BP29" s="108" t="e">
        <f ca="true">+IF(AND(ISNUMBER(OFFSET('Hygiene Data'!$H$8,0,10*ROW('Hygiene Data'!H23))),'Data Summary'!EE29="Yes"),OFFSET('Hygiene Data'!$H$8,0,10*ROW('Hygiene Data'!H23)),NA())</f>
        <v>#N/A</v>
      </c>
      <c r="BQ29" s="108" t="e">
        <f ca="true">+IF(AND(ISNUMBER(OFFSET('Hygiene Data'!$H$10,0,10*ROW('Hygiene Data'!H23))),'Data Summary'!EF29="Yes"),OFFSET('Hygiene Data'!$H$10,0,10*ROW('Hygiene Data'!H23)),NA())</f>
        <v>#N/A</v>
      </c>
    </row>
    <row r="30" x14ac:dyDescent="0.2">
      <c r="A30" s="56" t="e">
        <f ca="true">+IF(OFFSET('Water Data'!$B$1,0,10*ROW('Water Data'!B24))="",NA(),OFFSET('Water Data'!$B$1,0,10*ROW('Water Data'!B24)))</f>
        <v>#N/A</v>
      </c>
      <c r="B30" s="56" t="e">
        <f ca="true">+IF(OFFSET('Water Data'!$A$3,0,10*ROW('Water Data'!A24))="",NA(),OFFSET('Water Data'!$A$3,0,10*ROW('Water Data'!A24)))</f>
        <v>#N/A</v>
      </c>
      <c r="C30" s="56" t="e">
        <f ca="true">+IF(OFFSET('Water Data'!$C$3,0,10*ROW('Water Data'!C24))="",NA(),OFFSET('Water Data'!$C$3,0,10*ROW('Water Data'!C24)))</f>
        <v>#N/A</v>
      </c>
      <c r="D30" s="57" t="e">
        <f ca="true">+IF(AND(ISNUMBER(OFFSET('Water Data'!$C$5,0,10*ROW('Water Data'!C24))),'Data Summary'!BS30="Yes"),100-OFFSET('Water Data'!$C$5,0,10*ROW('Water Data'!C24)),NA())</f>
        <v>#N/A</v>
      </c>
      <c r="E30" s="57" t="e">
        <f ca="true">+IF(AND(ISNUMBER(OFFSET('Water Data'!$C$7,0,10*ROW('Water Data'!C24))),'Data Summary'!BT30="Yes"),OFFSET('Water Data'!$C$7,0,10*ROW('Water Data'!C24)),NA())</f>
        <v>#N/A</v>
      </c>
      <c r="F30" s="57" t="e">
        <f ca="true">+IF(AND(ISNUMBER(OFFSET('Water Data'!$C$10,0,10*ROW('Water Data'!C24))),'Data Summary'!BU30="Yes"),OFFSET('Water Data'!$C$10,0,10*ROW('Water Data'!C24)),NA())</f>
        <v>#N/A</v>
      </c>
      <c r="G30" s="57" t="e">
        <f ca="true">+IF(AND(ISNUMBER(OFFSET('Water Data'!$D$5,0,10*ROW('Water Data'!D24))),'Data Summary'!BV30="Yes"),100-OFFSET('Water Data'!$D$5,0,10*ROW('Water Data'!D24)),NA())</f>
        <v>#N/A</v>
      </c>
      <c r="H30" s="57" t="e">
        <f ca="true">+IF(AND(ISNUMBER(OFFSET('Water Data'!$D$7,0,10*ROW('Water Data'!D24))),'Data Summary'!BW30="Yes"),OFFSET('Water Data'!$D$7,0,10*ROW('Water Data'!D24)),NA())</f>
        <v>#N/A</v>
      </c>
      <c r="I30" s="57" t="e">
        <f ca="true">+IF(AND(ISNUMBER(OFFSET('Water Data'!$D$10,0,10*ROW('Water Data'!D24))),'Data Summary'!BX30="Yes"),OFFSET('Water Data'!$D$10,0,10*ROW('Water Data'!D24)),NA())</f>
        <v>#N/A</v>
      </c>
      <c r="J30" s="57" t="e">
        <f ca="true">+IF(AND(ISNUMBER(OFFSET('Water Data'!$E$5,0,10*ROW('Water Data'!E24))),'Data Summary'!BY30="Yes"),100-OFFSET('Water Data'!$E$5,0,10*ROW('Water Data'!E24)),NA())</f>
        <v>#N/A</v>
      </c>
      <c r="K30" s="57" t="e">
        <f ca="true">+IF(AND(ISNUMBER(OFFSET('Water Data'!$E$7,0,10*ROW('Water Data'!E24))),'Data Summary'!BZ30="Yes"),OFFSET('Water Data'!$E$7,0,10*ROW('Water Data'!E24)),NA())</f>
        <v>#N/A</v>
      </c>
      <c r="L30" s="57" t="e">
        <f ca="true">+IF(AND(ISNUMBER(OFFSET('Water Data'!$E$10,0,10*ROW('Water Data'!E24))),'Data Summary'!CA30="Yes"),OFFSET('Water Data'!$E$10,0,10*ROW('Water Data'!E24)),NA())</f>
        <v>#N/A</v>
      </c>
      <c r="M30" s="57" t="e">
        <f ca="true">+IF(AND(ISNUMBER(OFFSET('Water Data'!$F$5,0,10*ROW('Water Data'!F24))),'Data Summary'!CB30="Yes"),100-OFFSET('Water Data'!$F$5,0,10*ROW('Water Data'!F24)),NA())</f>
        <v>#N/A</v>
      </c>
      <c r="N30" s="57" t="e">
        <f ca="true">+IF(AND(ISNUMBER(OFFSET('Water Data'!$F$7,0,10*ROW('Water Data'!F24))),'Data Summary'!CC30="Yes"),OFFSET('Water Data'!$F$7,0,10*ROW('Water Data'!F24)),NA())</f>
        <v>#N/A</v>
      </c>
      <c r="O30" s="57" t="e">
        <f ca="true">+IF(AND(ISNUMBER(OFFSET('Water Data'!$F$10,0,10*ROW('Water Data'!F24))),'Data Summary'!CD30="Yes"),OFFSET('Water Data'!$F$10,0,10*ROW('Water Data'!F24)),NA())</f>
        <v>#N/A</v>
      </c>
      <c r="P30" s="57" t="e">
        <f ca="true">+IF(AND(ISNUMBER(OFFSET('Water Data'!$G$5,0,10*ROW('Water Data'!G24))),'Data Summary'!CE30="Yes"),100-OFFSET('Water Data'!$G$5,0,10*ROW('Water Data'!G24)),NA())</f>
        <v>#N/A</v>
      </c>
      <c r="Q30" s="57" t="e">
        <f ca="true">+IF(AND(ISNUMBER(OFFSET('Water Data'!$G$7,0,10*ROW('Water Data'!G24))),'Data Summary'!CF30="Yes"),OFFSET('Water Data'!$G$7,0,10*ROW('Water Data'!G24)),NA())</f>
        <v>#N/A</v>
      </c>
      <c r="R30" s="57" t="e">
        <f ca="true">+IF(AND(ISNUMBER(OFFSET('Water Data'!$G$10,0,10*ROW('Water Data'!G24))),'Data Summary'!CG30="Yes"),OFFSET('Water Data'!$G$10,0,10*ROW('Water Data'!G24)),NA())</f>
        <v>#N/A</v>
      </c>
      <c r="S30" s="57" t="e">
        <f ca="true">+IF(AND(ISNUMBER(OFFSET('Water Data'!$H$5,0,10*ROW('Water Data'!H24))),'Data Summary'!CH30="Yes"),100-OFFSET('Water Data'!$H$5,0,10*ROW('Water Data'!H24)),NA())</f>
        <v>#N/A</v>
      </c>
      <c r="T30" s="57" t="e">
        <f ca="true">+IF(AND(ISNUMBER(OFFSET('Water Data'!$H$7,0,10*ROW('Water Data'!H24))),'Data Summary'!CI30="Yes"),OFFSET('Water Data'!$H$7,0,10*ROW('Water Data'!H24)),NA())</f>
        <v>#N/A</v>
      </c>
      <c r="U30" s="57" t="e">
        <f ca="true">+IF(AND(ISNUMBER(OFFSET('Water Data'!$H$10,0,10*ROW('Water Data'!H24))),'Data Summary'!CJ30="Yes"),OFFSET('Water Data'!$H$10,0,10*ROW('Water Data'!H24)),NA())</f>
        <v>#N/A</v>
      </c>
      <c r="V30" s="103" t="e">
        <f ca="true">+IF(AND(ISNUMBER(OFFSET('Sanitation Data'!$C$5,0,10*ROW('Sanitation Data'!C24))),'Data Summary'!CK30="Yes"),100-OFFSET('Sanitation Data'!$C$5,0,10*ROW('Sanitation Data'!C24)),NA())</f>
        <v>#N/A</v>
      </c>
      <c r="W30" s="103" t="e">
        <f ca="true">+IF(AND(ISNUMBER(OFFSET('Sanitation Data'!$C$7,0,10*ROW('Sanitation Data'!C24))),'Data Summary'!CL30="Yes"),OFFSET('Sanitation Data'!$C$7,0,10*ROW('Sanitation Data'!C24)),NA())</f>
        <v>#N/A</v>
      </c>
      <c r="X30" s="103" t="e">
        <f ca="true">+IF(AND(ISNUMBER(OFFSET('Sanitation Data'!$C$11,0,10*ROW('Sanitation Data'!C24))),'Data Summary'!CM30="Yes"),OFFSET('Sanitation Data'!$C$11,0,10*ROW('Sanitation Data'!C24)),NA())</f>
        <v>#N/A</v>
      </c>
      <c r="Y30" s="103" t="e">
        <f ca="true">+IF(AND(ISNUMBER(OFFSET('Sanitation Data'!$C$12,0,10*ROW('Sanitation Data'!C24))),'Data Summary'!CN30="Yes"),OFFSET('Sanitation Data'!$C$12,0,10*ROW('Sanitation Data'!C24)),NA())</f>
        <v>#N/A</v>
      </c>
      <c r="Z30" s="103" t="e">
        <f ca="true">+IF(AND(ISNUMBER(OFFSET('Sanitation Data'!$C$13,0,10*ROW('Sanitation Data'!C24))),'Data Summary'!CO30="Yes"),OFFSET('Sanitation Data'!$C$13,0,10*ROW('Sanitation Data'!C24)),NA())</f>
        <v>#N/A</v>
      </c>
      <c r="AA30" s="103" t="e">
        <f ca="true">+IF(AND(ISNUMBER(OFFSET('Sanitation Data'!$D$5,0,10*ROW('Sanitation Data'!D24))),'Data Summary'!CP30="Yes"),100-OFFSET('Sanitation Data'!$D$5,0,10*ROW('Sanitation Data'!D24)),NA())</f>
        <v>#N/A</v>
      </c>
      <c r="AB30" s="103" t="e">
        <f ca="true">+IF(AND(ISNUMBER(OFFSET('Sanitation Data'!$D$7,0,10*ROW('Sanitation Data'!D24))),'Data Summary'!CQ30="Yes"),OFFSET('Sanitation Data'!$D$7,0,10*ROW('Sanitation Data'!D24)),NA())</f>
        <v>#N/A</v>
      </c>
      <c r="AC30" s="103" t="e">
        <f ca="true">+IF(AND(ISNUMBER(OFFSET('Sanitation Data'!$D$11,0,10*ROW('Sanitation Data'!D24))),'Data Summary'!CR30="Yes"),OFFSET('Sanitation Data'!$D$11,0,10*ROW('Sanitation Data'!D24)),NA())</f>
        <v>#N/A</v>
      </c>
      <c r="AD30" s="103" t="e">
        <f ca="true">+IF(AND(ISNUMBER(OFFSET('Sanitation Data'!$D$12,0,10*ROW('Sanitation Data'!D24))),'Data Summary'!CS30="Yes"),OFFSET('Sanitation Data'!$D$12,0,10*ROW('Sanitation Data'!D24)),NA())</f>
        <v>#N/A</v>
      </c>
      <c r="AE30" s="103" t="e">
        <f ca="true">+IF(AND(ISNUMBER(OFFSET('Sanitation Data'!$D$13,0,10*ROW('Sanitation Data'!D24))),'Data Summary'!CT30="Yes"),OFFSET('Sanitation Data'!$D$13,0,10*ROW('Sanitation Data'!D24)),NA())</f>
        <v>#N/A</v>
      </c>
      <c r="AF30" s="103" t="e">
        <f ca="true">+IF(AND(ISNUMBER(OFFSET('Sanitation Data'!$E$5,0,10*ROW('Sanitation Data'!E24))),'Data Summary'!CU30="Yes"),100-OFFSET('Sanitation Data'!$E$5,0,10*ROW('Sanitation Data'!E24)),NA())</f>
        <v>#N/A</v>
      </c>
      <c r="AG30" s="103" t="e">
        <f ca="true">+IF(AND(ISNUMBER(OFFSET('Sanitation Data'!$E$7,0,10*ROW('Sanitation Data'!E24))),'Data Summary'!CV30="Yes"),OFFSET('Sanitation Data'!$E$7,0,10*ROW('Sanitation Data'!E24)),NA())</f>
        <v>#N/A</v>
      </c>
      <c r="AH30" s="103" t="e">
        <f ca="true">+IF(AND(ISNUMBER(OFFSET('Sanitation Data'!$E$11,0,10*ROW('Sanitation Data'!E24))),'Data Summary'!CW30="Yes"),OFFSET('Sanitation Data'!$E$11,0,10*ROW('Sanitation Data'!E24)),NA())</f>
        <v>#N/A</v>
      </c>
      <c r="AI30" s="103" t="e">
        <f ca="true">+IF(AND(ISNUMBER(OFFSET('Sanitation Data'!$E$12,0,10*ROW('Sanitation Data'!E24))),'Data Summary'!CX30="Yes"),OFFSET('Sanitation Data'!$E$12,0,10*ROW('Sanitation Data'!E24)),NA())</f>
        <v>#N/A</v>
      </c>
      <c r="AJ30" s="103" t="e">
        <f ca="true">+IF(AND(ISNUMBER(OFFSET('Sanitation Data'!$E$13,0,10*ROW('Sanitation Data'!E24))),'Data Summary'!CY30="Yes"),OFFSET('Sanitation Data'!$E$13,0,10*ROW('Sanitation Data'!E24)),NA())</f>
        <v>#N/A</v>
      </c>
      <c r="AK30" s="103" t="e">
        <f ca="true">+IF(AND(ISNUMBER(OFFSET('Sanitation Data'!$F$5,0,10*ROW('Sanitation Data'!F24))),'Data Summary'!CZ30="Yes"),100-OFFSET('Sanitation Data'!$F$5,0,10*ROW('Sanitation Data'!F24)),NA())</f>
        <v>#N/A</v>
      </c>
      <c r="AL30" s="103" t="e">
        <f ca="true">+IF(AND(ISNUMBER(OFFSET('Sanitation Data'!$F$7,0,10*ROW('Sanitation Data'!F24))),'Data Summary'!DA30="Yes"),OFFSET('Sanitation Data'!$F$7,0,10*ROW('Sanitation Data'!F24)),NA())</f>
        <v>#N/A</v>
      </c>
      <c r="AM30" s="103" t="e">
        <f ca="true">+IF(AND(ISNUMBER(OFFSET('Sanitation Data'!$F$11,0,10*ROW('Sanitation Data'!F24))),'Data Summary'!DB30="Yes"),OFFSET('Sanitation Data'!$F$11,0,10*ROW('Sanitation Data'!F24)),NA())</f>
        <v>#N/A</v>
      </c>
      <c r="AN30" s="103" t="e">
        <f ca="true">+IF(AND(ISNUMBER(OFFSET('Sanitation Data'!$F$12,0,10*ROW('Sanitation Data'!F24))),'Data Summary'!DC30="Yes"),OFFSET('Sanitation Data'!$F$12,0,10*ROW('Sanitation Data'!F24)),NA())</f>
        <v>#N/A</v>
      </c>
      <c r="AO30" s="103" t="e">
        <f ca="true">+IF(AND(ISNUMBER(OFFSET('Sanitation Data'!$F$13,0,10*ROW('Sanitation Data'!F24))),'Data Summary'!DD30="Yes"),OFFSET('Sanitation Data'!$F$13,0,10*ROW('Sanitation Data'!F24)),NA())</f>
        <v>#N/A</v>
      </c>
      <c r="AP30" s="103" t="e">
        <f ca="true">+IF(AND(ISNUMBER(OFFSET('Sanitation Data'!$G$5,0,10*ROW('Sanitation Data'!G24))),'Data Summary'!DE30="Yes"),100-OFFSET('Sanitation Data'!$G$5,0,10*ROW('Sanitation Data'!G24)),NA())</f>
        <v>#N/A</v>
      </c>
      <c r="AQ30" s="103" t="e">
        <f ca="true">+IF(AND(ISNUMBER(OFFSET('Sanitation Data'!$G$7,0,10*ROW('Sanitation Data'!G24))),'Data Summary'!DF30="Yes"),OFFSET('Sanitation Data'!$G$7,0,10*ROW('Sanitation Data'!G24)),NA())</f>
        <v>#N/A</v>
      </c>
      <c r="AR30" s="103" t="e">
        <f ca="true">+IF(AND(ISNUMBER(OFFSET('Sanitation Data'!$G$11,0,10*ROW('Sanitation Data'!G24))),'Data Summary'!DG30="Yes"),OFFSET('Sanitation Data'!$G$11,0,10*ROW('Sanitation Data'!G24)),NA())</f>
        <v>#N/A</v>
      </c>
      <c r="AS30" s="103" t="e">
        <f ca="true">+IF(AND(ISNUMBER(OFFSET('Sanitation Data'!$G$12,0,10*ROW('Sanitation Data'!G24))),'Data Summary'!DH30="Yes"),OFFSET('Sanitation Data'!$G$12,0,10*ROW('Sanitation Data'!G24)),NA())</f>
        <v>#N/A</v>
      </c>
      <c r="AT30" s="103" t="e">
        <f ca="true">+IF(AND(ISNUMBER(OFFSET('Sanitation Data'!$G$13,0,10*ROW('Sanitation Data'!G24))),'Data Summary'!DI30="Yes"),OFFSET('Sanitation Data'!$G$13,0,10*ROW('Sanitation Data'!G24)),NA())</f>
        <v>#N/A</v>
      </c>
      <c r="AU30" s="103" t="e">
        <f ca="true">+IF(AND(ISNUMBER(OFFSET('Sanitation Data'!$H$5,0,10*ROW('Sanitation Data'!H24))),'Data Summary'!DJ30="Yes"),100-OFFSET('Sanitation Data'!$H$5,0,10*ROW('Sanitation Data'!H24)),NA())</f>
        <v>#N/A</v>
      </c>
      <c r="AV30" s="103" t="e">
        <f ca="true">+IF(AND(ISNUMBER(OFFSET('Sanitation Data'!$H$7,0,10*ROW('Sanitation Data'!H24))),'Data Summary'!DK30="Yes"),OFFSET('Sanitation Data'!$H$7,0,10*ROW('Sanitation Data'!H24)),NA())</f>
        <v>#N/A</v>
      </c>
      <c r="AW30" s="103" t="e">
        <f ca="true">+IF(AND(ISNUMBER(OFFSET('Sanitation Data'!$H$11,0,10*ROW('Sanitation Data'!H24))),'Data Summary'!DL30="Yes"),OFFSET('Sanitation Data'!$H$11,0,10*ROW('Sanitation Data'!H24)),NA())</f>
        <v>#N/A</v>
      </c>
      <c r="AX30" s="103" t="e">
        <f ca="true">+IF(AND(ISNUMBER(OFFSET('Sanitation Data'!$H$12,0,10*ROW('Sanitation Data'!H24))),'Data Summary'!DM30="Yes"),OFFSET('Sanitation Data'!$H$12,0,10*ROW('Sanitation Data'!H24)),NA())</f>
        <v>#N/A</v>
      </c>
      <c r="AY30" s="103" t="e">
        <f ca="true">+IF(AND(ISNUMBER(OFFSET('Sanitation Data'!$H$13,0,10*ROW('Sanitation Data'!H24))),'Data Summary'!DN30="Yes"),OFFSET('Sanitation Data'!$H$13,0,10*ROW('Sanitation Data'!H24)),NA())</f>
        <v>#N/A</v>
      </c>
      <c r="AZ30" s="108" t="e">
        <f ca="true">+IF(AND(ISNUMBER(OFFSET('Hygiene Data'!$C$6,0,10*ROW('Hygiene Data'!C24))),'Data Summary'!DO30="Yes"),OFFSET('Hygiene Data'!$C$6,0,10*ROW('Hygiene Data'!C24)),NA())</f>
        <v>#N/A</v>
      </c>
      <c r="BA30" s="108" t="e">
        <f ca="true">+IF(AND(ISNUMBER(OFFSET('Hygiene Data'!$C$8,0,10*ROW('Hygiene Data'!C24))),'Data Summary'!DP30="Yes"),OFFSET('Hygiene Data'!$C$8,0,10*ROW('Hygiene Data'!C24)),NA())</f>
        <v>#N/A</v>
      </c>
      <c r="BB30" s="108" t="e">
        <f ca="true">+IF(AND(ISNUMBER(OFFSET('Hygiene Data'!$C$10,0,10*ROW('Hygiene Data'!C24))),'Data Summary'!DQ30="Yes"),OFFSET('Hygiene Data'!$C$10,0,10*ROW('Hygiene Data'!C24)),NA())</f>
        <v>#N/A</v>
      </c>
      <c r="BC30" s="108" t="e">
        <f ca="true">+IF(AND(ISNUMBER(OFFSET('Hygiene Data'!$D$6,0,10*ROW('Hygiene Data'!D24))),'Data Summary'!DR30="Yes"),OFFSET('Hygiene Data'!$D$6,0,10*ROW('Hygiene Data'!D24)),NA())</f>
        <v>#N/A</v>
      </c>
      <c r="BD30" s="108" t="e">
        <f ca="true">+IF(AND(ISNUMBER(OFFSET('Hygiene Data'!$D$8,0,10*ROW('Hygiene Data'!D24))),'Data Summary'!DS30="Yes"),OFFSET('Hygiene Data'!$D$8,0,10*ROW('Hygiene Data'!D24)),NA())</f>
        <v>#N/A</v>
      </c>
      <c r="BE30" s="108" t="e">
        <f ca="true">+IF(AND(ISNUMBER(OFFSET('Hygiene Data'!$D$10,0,10*ROW('Hygiene Data'!D24))),'Data Summary'!DT30="Yes"),OFFSET('Hygiene Data'!$D$10,0,10*ROW('Hygiene Data'!D24)),NA())</f>
        <v>#N/A</v>
      </c>
      <c r="BF30" s="108" t="e">
        <f ca="true">+IF(AND(ISNUMBER(OFFSET('Hygiene Data'!$E$6,0,10*ROW('Hygiene Data'!E24))),'Data Summary'!DU30="Yes"),OFFSET('Hygiene Data'!$E$6,0,10*ROW('Hygiene Data'!E24)),NA())</f>
        <v>#N/A</v>
      </c>
      <c r="BG30" s="108" t="e">
        <f ca="true">+IF(AND(ISNUMBER(OFFSET('Hygiene Data'!$E$8,0,10*ROW('Hygiene Data'!E24))),'Data Summary'!DV30="Yes"),OFFSET('Hygiene Data'!$E$8,0,10*ROW('Hygiene Data'!E24)),NA())</f>
        <v>#N/A</v>
      </c>
      <c r="BH30" s="108" t="e">
        <f ca="true">+IF(AND(ISNUMBER(OFFSET('Hygiene Data'!$E$10,0,10*ROW('Hygiene Data'!E24))),'Data Summary'!DW30="Yes"),OFFSET('Hygiene Data'!$E$10,0,10*ROW('Hygiene Data'!E24)),NA())</f>
        <v>#N/A</v>
      </c>
      <c r="BI30" s="108" t="e">
        <f ca="true">+IF(AND(ISNUMBER(OFFSET('Hygiene Data'!$F$6,0,10*ROW('Hygiene Data'!F24))),'Data Summary'!DX30="Yes"),OFFSET('Hygiene Data'!$F$6,0,10*ROW('Hygiene Data'!F24)),NA())</f>
        <v>#N/A</v>
      </c>
      <c r="BJ30" s="108" t="e">
        <f ca="true">+IF(AND(ISNUMBER(OFFSET('Hygiene Data'!$F$8,0,10*ROW('Hygiene Data'!F24))),'Data Summary'!DY30="Yes"),OFFSET('Hygiene Data'!$F$8,0,10*ROW('Hygiene Data'!F24)),NA())</f>
        <v>#N/A</v>
      </c>
      <c r="BK30" s="108" t="e">
        <f ca="true">+IF(AND(ISNUMBER(OFFSET('Hygiene Data'!$F$10,0,10*ROW('Hygiene Data'!F24))),'Data Summary'!DZ30="Yes"),OFFSET('Hygiene Data'!$F$10,0,10*ROW('Hygiene Data'!F24)),NA())</f>
        <v>#N/A</v>
      </c>
      <c r="BL30" s="108" t="e">
        <f ca="true">+IF(AND(ISNUMBER(OFFSET('Hygiene Data'!$G$6,0,10*ROW('Hygiene Data'!G24))),'Data Summary'!EA30="Yes"),OFFSET('Hygiene Data'!$G$6,0,10*ROW('Hygiene Data'!G24)),NA())</f>
        <v>#N/A</v>
      </c>
      <c r="BM30" s="108" t="e">
        <f ca="true">+IF(AND(ISNUMBER(OFFSET('Hygiene Data'!$G$8,0,10*ROW('Hygiene Data'!G24))),'Data Summary'!EB30="Yes"),OFFSET('Hygiene Data'!$G$8,0,10*ROW('Hygiene Data'!G24)),NA())</f>
        <v>#N/A</v>
      </c>
      <c r="BN30" s="108" t="e">
        <f ca="true">+IF(AND(ISNUMBER(OFFSET('Hygiene Data'!$G$10,0,10*ROW('Hygiene Data'!G24))),'Data Summary'!EC30="Yes"),OFFSET('Hygiene Data'!$G$10,0,10*ROW('Hygiene Data'!G24)),NA())</f>
        <v>#N/A</v>
      </c>
      <c r="BO30" s="108" t="e">
        <f ca="true">+IF(AND(ISNUMBER(OFFSET('Hygiene Data'!$H$6,0,10*ROW('Hygiene Data'!H24))),'Data Summary'!ED30="Yes"),OFFSET('Hygiene Data'!$H$6,0,10*ROW('Hygiene Data'!H24)),NA())</f>
        <v>#N/A</v>
      </c>
      <c r="BP30" s="108" t="e">
        <f ca="true">+IF(AND(ISNUMBER(OFFSET('Hygiene Data'!$H$8,0,10*ROW('Hygiene Data'!H24))),'Data Summary'!EE30="Yes"),OFFSET('Hygiene Data'!$H$8,0,10*ROW('Hygiene Data'!H24)),NA())</f>
        <v>#N/A</v>
      </c>
      <c r="BQ30" s="108" t="e">
        <f ca="true">+IF(AND(ISNUMBER(OFFSET('Hygiene Data'!$H$10,0,10*ROW('Hygiene Data'!H24))),'Data Summary'!EF30="Yes"),OFFSET('Hygiene Data'!$H$10,0,10*ROW('Hygiene Data'!H24)),NA())</f>
        <v>#N/A</v>
      </c>
    </row>
    <row r="31" x14ac:dyDescent="0.2">
      <c r="A31" s="56" t="e">
        <f ca="true">+IF(OFFSET('Water Data'!$B$1,0,10*ROW('Water Data'!B25))="",NA(),OFFSET('Water Data'!$B$1,0,10*ROW('Water Data'!B25)))</f>
        <v>#N/A</v>
      </c>
      <c r="B31" s="56" t="e">
        <f ca="true">+IF(OFFSET('Water Data'!$A$3,0,10*ROW('Water Data'!A27))="",NA(),OFFSET('Water Data'!$A$3,0,10*ROW('Water Data'!A27)))</f>
        <v>#N/A</v>
      </c>
      <c r="C31" s="56" t="e">
        <f ca="true">+IF(OFFSET('Water Data'!$C$3,0,10*ROW('Water Data'!C27))="",NA(),OFFSET('Water Data'!$C$3,0,10*ROW('Water Data'!C27)))</f>
        <v>#N/A</v>
      </c>
      <c r="D31" s="57" t="e">
        <f ca="true">+IF(AND(ISNUMBER(OFFSET('Water Data'!$C$5,0,10*ROW('Water Data'!C25))),'Data Summary'!BS31="Yes"),100-OFFSET('Water Data'!$C$5,0,10*ROW('Water Data'!C25)),NA())</f>
        <v>#N/A</v>
      </c>
      <c r="E31" s="57" t="e">
        <f ca="true">+IF(AND(ISNUMBER(OFFSET('Water Data'!$C$7,0,10*ROW('Water Data'!C25))),'Data Summary'!BT31="Yes"),OFFSET('Water Data'!$C$7,0,10*ROW('Water Data'!C25)),NA())</f>
        <v>#N/A</v>
      </c>
      <c r="F31" s="57" t="e">
        <f ca="true">+IF(AND(ISNUMBER(OFFSET('Water Data'!$C$10,0,10*ROW('Water Data'!C25))),'Data Summary'!BU31="Yes"),OFFSET('Water Data'!$C$10,0,10*ROW('Water Data'!C25)),NA())</f>
        <v>#N/A</v>
      </c>
      <c r="G31" s="57" t="e">
        <f ca="true">+IF(AND(ISNUMBER(OFFSET('Water Data'!$D$5,0,10*ROW('Water Data'!D25))),'Data Summary'!BV31="Yes"),100-OFFSET('Water Data'!$D$5,0,10*ROW('Water Data'!D25)),NA())</f>
        <v>#N/A</v>
      </c>
      <c r="H31" s="57" t="e">
        <f ca="true">+IF(AND(ISNUMBER(OFFSET('Water Data'!$D$7,0,10*ROW('Water Data'!D25))),'Data Summary'!BW31="Yes"),OFFSET('Water Data'!$D$7,0,10*ROW('Water Data'!D25)),NA())</f>
        <v>#N/A</v>
      </c>
      <c r="I31" s="57" t="e">
        <f ca="true">+IF(AND(ISNUMBER(OFFSET('Water Data'!$D$10,0,10*ROW('Water Data'!D25))),'Data Summary'!BX31="Yes"),OFFSET('Water Data'!$D$10,0,10*ROW('Water Data'!D25)),NA())</f>
        <v>#N/A</v>
      </c>
      <c r="J31" s="57" t="e">
        <f ca="true">+IF(AND(ISNUMBER(OFFSET('Water Data'!$E$5,0,10*ROW('Water Data'!E25))),'Data Summary'!BY31="Yes"),100-OFFSET('Water Data'!$E$5,0,10*ROW('Water Data'!E25)),NA())</f>
        <v>#N/A</v>
      </c>
      <c r="K31" s="57" t="e">
        <f ca="true">+IF(AND(ISNUMBER(OFFSET('Water Data'!$E$7,0,10*ROW('Water Data'!E25))),'Data Summary'!BZ31="Yes"),OFFSET('Water Data'!$E$7,0,10*ROW('Water Data'!E25)),NA())</f>
        <v>#N/A</v>
      </c>
      <c r="L31" s="57" t="e">
        <f ca="true">+IF(AND(ISNUMBER(OFFSET('Water Data'!$E$10,0,10*ROW('Water Data'!E25))),'Data Summary'!CA31="Yes"),OFFSET('Water Data'!$E$10,0,10*ROW('Water Data'!E25)),NA())</f>
        <v>#N/A</v>
      </c>
      <c r="M31" s="57" t="e">
        <f ca="true">+IF(AND(ISNUMBER(OFFSET('Water Data'!$F$5,0,10*ROW('Water Data'!F25))),'Data Summary'!CB31="Yes"),100-OFFSET('Water Data'!$F$5,0,10*ROW('Water Data'!F25)),NA())</f>
        <v>#N/A</v>
      </c>
      <c r="N31" s="57" t="e">
        <f ca="true">+IF(AND(ISNUMBER(OFFSET('Water Data'!$F$7,0,10*ROW('Water Data'!F25))),'Data Summary'!CC31="Yes"),OFFSET('Water Data'!$F$7,0,10*ROW('Water Data'!F25)),NA())</f>
        <v>#N/A</v>
      </c>
      <c r="O31" s="57" t="e">
        <f ca="true">+IF(AND(ISNUMBER(OFFSET('Water Data'!$F$10,0,10*ROW('Water Data'!F25))),'Data Summary'!CD31="Yes"),OFFSET('Water Data'!$F$10,0,10*ROW('Water Data'!F25)),NA())</f>
        <v>#N/A</v>
      </c>
      <c r="P31" s="57" t="e">
        <f ca="true">+IF(AND(ISNUMBER(OFFSET('Water Data'!$G$5,0,10*ROW('Water Data'!G25))),'Data Summary'!CE31="Yes"),100-OFFSET('Water Data'!$G$5,0,10*ROW('Water Data'!G25)),NA())</f>
        <v>#N/A</v>
      </c>
      <c r="Q31" s="57" t="e">
        <f ca="true">+IF(AND(ISNUMBER(OFFSET('Water Data'!$G$7,0,10*ROW('Water Data'!G25))),'Data Summary'!CF31="Yes"),OFFSET('Water Data'!$G$7,0,10*ROW('Water Data'!G25)),NA())</f>
        <v>#N/A</v>
      </c>
      <c r="R31" s="57" t="e">
        <f ca="true">+IF(AND(ISNUMBER(OFFSET('Water Data'!$G$10,0,10*ROW('Water Data'!G25))),'Data Summary'!CG31="Yes"),OFFSET('Water Data'!$G$10,0,10*ROW('Water Data'!G25)),NA())</f>
        <v>#N/A</v>
      </c>
      <c r="S31" s="57" t="e">
        <f ca="true">+IF(AND(ISNUMBER(OFFSET('Water Data'!$H$5,0,10*ROW('Water Data'!H25))),'Data Summary'!CH31="Yes"),100-OFFSET('Water Data'!$H$5,0,10*ROW('Water Data'!H25)),NA())</f>
        <v>#N/A</v>
      </c>
      <c r="T31" s="57" t="e">
        <f ca="true">+IF(AND(ISNUMBER(OFFSET('Water Data'!$H$7,0,10*ROW('Water Data'!H25))),'Data Summary'!CI31="Yes"),OFFSET('Water Data'!$H$7,0,10*ROW('Water Data'!H25)),NA())</f>
        <v>#N/A</v>
      </c>
      <c r="U31" s="57" t="e">
        <f ca="true">+IF(AND(ISNUMBER(OFFSET('Water Data'!$H$10,0,10*ROW('Water Data'!H25))),'Data Summary'!CJ31="Yes"),OFFSET('Water Data'!$H$10,0,10*ROW('Water Data'!H25)),NA())</f>
        <v>#N/A</v>
      </c>
      <c r="V31" s="103" t="e">
        <f ca="true">+IF(AND(ISNUMBER(OFFSET('Sanitation Data'!$C$5,0,10*ROW('Sanitation Data'!C25))),'Data Summary'!CK31="Yes"),100-OFFSET('Sanitation Data'!$C$5,0,10*ROW('Sanitation Data'!C25)),NA())</f>
        <v>#N/A</v>
      </c>
      <c r="W31" s="103" t="e">
        <f ca="true">+IF(AND(ISNUMBER(OFFSET('Sanitation Data'!$C$7,0,10*ROW('Sanitation Data'!C25))),'Data Summary'!CL31="Yes"),OFFSET('Sanitation Data'!$C$7,0,10*ROW('Sanitation Data'!C25)),NA())</f>
        <v>#N/A</v>
      </c>
      <c r="X31" s="103" t="e">
        <f ca="true">+IF(AND(ISNUMBER(OFFSET('Sanitation Data'!$C$11,0,10*ROW('Sanitation Data'!C25))),'Data Summary'!CM31="Yes"),OFFSET('Sanitation Data'!$C$11,0,10*ROW('Sanitation Data'!C25)),NA())</f>
        <v>#N/A</v>
      </c>
      <c r="Y31" s="103" t="e">
        <f ca="true">+IF(AND(ISNUMBER(OFFSET('Sanitation Data'!$C$12,0,10*ROW('Sanitation Data'!C25))),'Data Summary'!CN31="Yes"),OFFSET('Sanitation Data'!$C$12,0,10*ROW('Sanitation Data'!C25)),NA())</f>
        <v>#N/A</v>
      </c>
      <c r="Z31" s="103" t="e">
        <f ca="true">+IF(AND(ISNUMBER(OFFSET('Sanitation Data'!$C$13,0,10*ROW('Sanitation Data'!C25))),'Data Summary'!CO31="Yes"),OFFSET('Sanitation Data'!$C$13,0,10*ROW('Sanitation Data'!C25)),NA())</f>
        <v>#N/A</v>
      </c>
      <c r="AA31" s="103" t="e">
        <f ca="true">+IF(AND(ISNUMBER(OFFSET('Sanitation Data'!$D$5,0,10*ROW('Sanitation Data'!D25))),'Data Summary'!CP31="Yes"),100-OFFSET('Sanitation Data'!$D$5,0,10*ROW('Sanitation Data'!D25)),NA())</f>
        <v>#N/A</v>
      </c>
      <c r="AB31" s="103" t="e">
        <f ca="true">+IF(AND(ISNUMBER(OFFSET('Sanitation Data'!$D$7,0,10*ROW('Sanitation Data'!D25))),'Data Summary'!CQ31="Yes"),OFFSET('Sanitation Data'!$D$7,0,10*ROW('Sanitation Data'!D25)),NA())</f>
        <v>#N/A</v>
      </c>
      <c r="AC31" s="103" t="e">
        <f ca="true">+IF(AND(ISNUMBER(OFFSET('Sanitation Data'!$D$11,0,10*ROW('Sanitation Data'!D25))),'Data Summary'!CR31="Yes"),OFFSET('Sanitation Data'!$D$11,0,10*ROW('Sanitation Data'!D25)),NA())</f>
        <v>#N/A</v>
      </c>
      <c r="AD31" s="103" t="e">
        <f ca="true">+IF(AND(ISNUMBER(OFFSET('Sanitation Data'!$D$12,0,10*ROW('Sanitation Data'!D25))),'Data Summary'!CS31="Yes"),OFFSET('Sanitation Data'!$D$12,0,10*ROW('Sanitation Data'!D25)),NA())</f>
        <v>#N/A</v>
      </c>
      <c r="AE31" s="103" t="e">
        <f ca="true">+IF(AND(ISNUMBER(OFFSET('Sanitation Data'!$D$13,0,10*ROW('Sanitation Data'!D25))),'Data Summary'!CT31="Yes"),OFFSET('Sanitation Data'!$D$13,0,10*ROW('Sanitation Data'!D25)),NA())</f>
        <v>#N/A</v>
      </c>
      <c r="AF31" s="103" t="e">
        <f ca="true">+IF(AND(ISNUMBER(OFFSET('Sanitation Data'!$E$5,0,10*ROW('Sanitation Data'!E25))),'Data Summary'!CU31="Yes"),100-OFFSET('Sanitation Data'!$E$5,0,10*ROW('Sanitation Data'!E25)),NA())</f>
        <v>#N/A</v>
      </c>
      <c r="AG31" s="103" t="e">
        <f ca="true">+IF(AND(ISNUMBER(OFFSET('Sanitation Data'!$E$7,0,10*ROW('Sanitation Data'!E25))),'Data Summary'!CV31="Yes"),OFFSET('Sanitation Data'!$E$7,0,10*ROW('Sanitation Data'!E25)),NA())</f>
        <v>#N/A</v>
      </c>
      <c r="AH31" s="103" t="e">
        <f ca="true">+IF(AND(ISNUMBER(OFFSET('Sanitation Data'!$E$11,0,10*ROW('Sanitation Data'!E25))),'Data Summary'!CW31="Yes"),OFFSET('Sanitation Data'!$E$11,0,10*ROW('Sanitation Data'!E25)),NA())</f>
        <v>#N/A</v>
      </c>
      <c r="AI31" s="103" t="e">
        <f ca="true">+IF(AND(ISNUMBER(OFFSET('Sanitation Data'!$E$12,0,10*ROW('Sanitation Data'!E25))),'Data Summary'!CX31="Yes"),OFFSET('Sanitation Data'!$E$12,0,10*ROW('Sanitation Data'!E25)),NA())</f>
        <v>#N/A</v>
      </c>
      <c r="AJ31" s="103" t="e">
        <f ca="true">+IF(AND(ISNUMBER(OFFSET('Sanitation Data'!$E$13,0,10*ROW('Sanitation Data'!E25))),'Data Summary'!CY31="Yes"),OFFSET('Sanitation Data'!$E$13,0,10*ROW('Sanitation Data'!E25)),NA())</f>
        <v>#N/A</v>
      </c>
      <c r="AK31" s="103" t="e">
        <f ca="true">+IF(AND(ISNUMBER(OFFSET('Sanitation Data'!$F$5,0,10*ROW('Sanitation Data'!F25))),'Data Summary'!CZ31="Yes"),100-OFFSET('Sanitation Data'!$F$5,0,10*ROW('Sanitation Data'!F25)),NA())</f>
        <v>#N/A</v>
      </c>
      <c r="AL31" s="103" t="e">
        <f ca="true">+IF(AND(ISNUMBER(OFFSET('Sanitation Data'!$F$7,0,10*ROW('Sanitation Data'!F25))),'Data Summary'!DA31="Yes"),OFFSET('Sanitation Data'!$F$7,0,10*ROW('Sanitation Data'!F25)),NA())</f>
        <v>#N/A</v>
      </c>
      <c r="AM31" s="103" t="e">
        <f ca="true">+IF(AND(ISNUMBER(OFFSET('Sanitation Data'!$F$11,0,10*ROW('Sanitation Data'!F25))),'Data Summary'!DB31="Yes"),OFFSET('Sanitation Data'!$F$11,0,10*ROW('Sanitation Data'!F25)),NA())</f>
        <v>#N/A</v>
      </c>
      <c r="AN31" s="103" t="e">
        <f ca="true">+IF(AND(ISNUMBER(OFFSET('Sanitation Data'!$F$12,0,10*ROW('Sanitation Data'!F25))),'Data Summary'!DC31="Yes"),OFFSET('Sanitation Data'!$F$12,0,10*ROW('Sanitation Data'!F25)),NA())</f>
        <v>#N/A</v>
      </c>
      <c r="AO31" s="103" t="e">
        <f ca="true">+IF(AND(ISNUMBER(OFFSET('Sanitation Data'!$F$13,0,10*ROW('Sanitation Data'!F25))),'Data Summary'!DD31="Yes"),OFFSET('Sanitation Data'!$F$13,0,10*ROW('Sanitation Data'!F25)),NA())</f>
        <v>#N/A</v>
      </c>
      <c r="AP31" s="103" t="e">
        <f ca="true">+IF(AND(ISNUMBER(OFFSET('Sanitation Data'!$G$5,0,10*ROW('Sanitation Data'!G25))),'Data Summary'!DE31="Yes"),100-OFFSET('Sanitation Data'!$G$5,0,10*ROW('Sanitation Data'!G25)),NA())</f>
        <v>#N/A</v>
      </c>
      <c r="AQ31" s="103" t="e">
        <f ca="true">+IF(AND(ISNUMBER(OFFSET('Sanitation Data'!$G$7,0,10*ROW('Sanitation Data'!G25))),'Data Summary'!DF31="Yes"),OFFSET('Sanitation Data'!$G$7,0,10*ROW('Sanitation Data'!G25)),NA())</f>
        <v>#N/A</v>
      </c>
      <c r="AR31" s="103" t="e">
        <f ca="true">+IF(AND(ISNUMBER(OFFSET('Sanitation Data'!$G$11,0,10*ROW('Sanitation Data'!G25))),'Data Summary'!DG31="Yes"),OFFSET('Sanitation Data'!$G$11,0,10*ROW('Sanitation Data'!G25)),NA())</f>
        <v>#N/A</v>
      </c>
      <c r="AS31" s="103" t="e">
        <f ca="true">+IF(AND(ISNUMBER(OFFSET('Sanitation Data'!$G$12,0,10*ROW('Sanitation Data'!G25))),'Data Summary'!DH31="Yes"),OFFSET('Sanitation Data'!$G$12,0,10*ROW('Sanitation Data'!G25)),NA())</f>
        <v>#N/A</v>
      </c>
      <c r="AT31" s="103" t="e">
        <f ca="true">+IF(AND(ISNUMBER(OFFSET('Sanitation Data'!$G$13,0,10*ROW('Sanitation Data'!G25))),'Data Summary'!DI31="Yes"),OFFSET('Sanitation Data'!$G$13,0,10*ROW('Sanitation Data'!G25)),NA())</f>
        <v>#N/A</v>
      </c>
      <c r="AU31" s="103" t="e">
        <f ca="true">+IF(AND(ISNUMBER(OFFSET('Sanitation Data'!$H$5,0,10*ROW('Sanitation Data'!H25))),'Data Summary'!DJ31="Yes"),100-OFFSET('Sanitation Data'!$H$5,0,10*ROW('Sanitation Data'!H25)),NA())</f>
        <v>#N/A</v>
      </c>
      <c r="AV31" s="103" t="e">
        <f ca="true">+IF(AND(ISNUMBER(OFFSET('Sanitation Data'!$H$7,0,10*ROW('Sanitation Data'!H25))),'Data Summary'!DK31="Yes"),OFFSET('Sanitation Data'!$H$7,0,10*ROW('Sanitation Data'!H25)),NA())</f>
        <v>#N/A</v>
      </c>
      <c r="AW31" s="103" t="e">
        <f ca="true">+IF(AND(ISNUMBER(OFFSET('Sanitation Data'!$H$11,0,10*ROW('Sanitation Data'!H25))),'Data Summary'!DL31="Yes"),OFFSET('Sanitation Data'!$H$11,0,10*ROW('Sanitation Data'!H25)),NA())</f>
        <v>#N/A</v>
      </c>
      <c r="AX31" s="103" t="e">
        <f ca="true">+IF(AND(ISNUMBER(OFFSET('Sanitation Data'!$H$12,0,10*ROW('Sanitation Data'!H25))),'Data Summary'!DM31="Yes"),OFFSET('Sanitation Data'!$H$12,0,10*ROW('Sanitation Data'!H25)),NA())</f>
        <v>#N/A</v>
      </c>
      <c r="AY31" s="103" t="e">
        <f ca="true">+IF(AND(ISNUMBER(OFFSET('Sanitation Data'!$H$13,0,10*ROW('Sanitation Data'!H25))),'Data Summary'!DN31="Yes"),OFFSET('Sanitation Data'!$H$13,0,10*ROW('Sanitation Data'!H25)),NA())</f>
        <v>#N/A</v>
      </c>
      <c r="AZ31" s="108" t="e">
        <f ca="true">+IF(AND(ISNUMBER(OFFSET('Hygiene Data'!$C$6,0,10*ROW('Hygiene Data'!C25))),'Data Summary'!DO31="Yes"),OFFSET('Hygiene Data'!$C$6,0,10*ROW('Hygiene Data'!C25)),NA())</f>
        <v>#N/A</v>
      </c>
      <c r="BA31" s="108" t="e">
        <f ca="true">+IF(AND(ISNUMBER(OFFSET('Hygiene Data'!$C$8,0,10*ROW('Hygiene Data'!C25))),'Data Summary'!DP31="Yes"),OFFSET('Hygiene Data'!$C$8,0,10*ROW('Hygiene Data'!C25)),NA())</f>
        <v>#N/A</v>
      </c>
      <c r="BB31" s="108" t="e">
        <f ca="true">+IF(AND(ISNUMBER(OFFSET('Hygiene Data'!$C$10,0,10*ROW('Hygiene Data'!C25))),'Data Summary'!DQ31="Yes"),OFFSET('Hygiene Data'!$C$10,0,10*ROW('Hygiene Data'!C25)),NA())</f>
        <v>#N/A</v>
      </c>
      <c r="BC31" s="108" t="e">
        <f ca="true">+IF(AND(ISNUMBER(OFFSET('Hygiene Data'!$D$6,0,10*ROW('Hygiene Data'!D25))),'Data Summary'!DR31="Yes"),OFFSET('Hygiene Data'!$D$6,0,10*ROW('Hygiene Data'!D25)),NA())</f>
        <v>#N/A</v>
      </c>
      <c r="BD31" s="108" t="e">
        <f ca="true">+IF(AND(ISNUMBER(OFFSET('Hygiene Data'!$D$8,0,10*ROW('Hygiene Data'!D25))),'Data Summary'!DS31="Yes"),OFFSET('Hygiene Data'!$D$8,0,10*ROW('Hygiene Data'!D25)),NA())</f>
        <v>#N/A</v>
      </c>
      <c r="BE31" s="108" t="e">
        <f ca="true">+IF(AND(ISNUMBER(OFFSET('Hygiene Data'!$D$10,0,10*ROW('Hygiene Data'!D25))),'Data Summary'!DT31="Yes"),OFFSET('Hygiene Data'!$D$10,0,10*ROW('Hygiene Data'!D25)),NA())</f>
        <v>#N/A</v>
      </c>
      <c r="BF31" s="108" t="e">
        <f ca="true">+IF(AND(ISNUMBER(OFFSET('Hygiene Data'!$E$6,0,10*ROW('Hygiene Data'!E25))),'Data Summary'!DU31="Yes"),OFFSET('Hygiene Data'!$E$6,0,10*ROW('Hygiene Data'!E25)),NA())</f>
        <v>#N/A</v>
      </c>
      <c r="BG31" s="108" t="e">
        <f ca="true">+IF(AND(ISNUMBER(OFFSET('Hygiene Data'!$E$8,0,10*ROW('Hygiene Data'!E25))),'Data Summary'!DV31="Yes"),OFFSET('Hygiene Data'!$E$8,0,10*ROW('Hygiene Data'!E25)),NA())</f>
        <v>#N/A</v>
      </c>
      <c r="BH31" s="108" t="e">
        <f ca="true">+IF(AND(ISNUMBER(OFFSET('Hygiene Data'!$E$10,0,10*ROW('Hygiene Data'!E25))),'Data Summary'!DW31="Yes"),OFFSET('Hygiene Data'!$E$10,0,10*ROW('Hygiene Data'!E25)),NA())</f>
        <v>#N/A</v>
      </c>
      <c r="BI31" s="108" t="e">
        <f ca="true">+IF(AND(ISNUMBER(OFFSET('Hygiene Data'!$F$6,0,10*ROW('Hygiene Data'!F25))),'Data Summary'!DX31="Yes"),OFFSET('Hygiene Data'!$F$6,0,10*ROW('Hygiene Data'!F25)),NA())</f>
        <v>#N/A</v>
      </c>
      <c r="BJ31" s="108" t="e">
        <f ca="true">+IF(AND(ISNUMBER(OFFSET('Hygiene Data'!$F$8,0,10*ROW('Hygiene Data'!F25))),'Data Summary'!DY31="Yes"),OFFSET('Hygiene Data'!$F$8,0,10*ROW('Hygiene Data'!F25)),NA())</f>
        <v>#N/A</v>
      </c>
      <c r="BK31" s="108" t="e">
        <f ca="true">+IF(AND(ISNUMBER(OFFSET('Hygiene Data'!$F$10,0,10*ROW('Hygiene Data'!F25))),'Data Summary'!DZ31="Yes"),OFFSET('Hygiene Data'!$F$10,0,10*ROW('Hygiene Data'!F25)),NA())</f>
        <v>#N/A</v>
      </c>
      <c r="BL31" s="108" t="e">
        <f ca="true">+IF(AND(ISNUMBER(OFFSET('Hygiene Data'!$G$6,0,10*ROW('Hygiene Data'!G25))),'Data Summary'!EA31="Yes"),OFFSET('Hygiene Data'!$G$6,0,10*ROW('Hygiene Data'!G25)),NA())</f>
        <v>#N/A</v>
      </c>
      <c r="BM31" s="108" t="e">
        <f ca="true">+IF(AND(ISNUMBER(OFFSET('Hygiene Data'!$G$8,0,10*ROW('Hygiene Data'!G25))),'Data Summary'!EB31="Yes"),OFFSET('Hygiene Data'!$G$8,0,10*ROW('Hygiene Data'!G25)),NA())</f>
        <v>#N/A</v>
      </c>
      <c r="BN31" s="108" t="e">
        <f ca="true">+IF(AND(ISNUMBER(OFFSET('Hygiene Data'!$G$10,0,10*ROW('Hygiene Data'!G25))),'Data Summary'!EC31="Yes"),OFFSET('Hygiene Data'!$G$10,0,10*ROW('Hygiene Data'!G25)),NA())</f>
        <v>#N/A</v>
      </c>
      <c r="BO31" s="108" t="e">
        <f ca="true">+IF(AND(ISNUMBER(OFFSET('Hygiene Data'!$H$6,0,10*ROW('Hygiene Data'!H25))),'Data Summary'!ED31="Yes"),OFFSET('Hygiene Data'!$H$6,0,10*ROW('Hygiene Data'!H25)),NA())</f>
        <v>#N/A</v>
      </c>
      <c r="BP31" s="108" t="e">
        <f ca="true">+IF(AND(ISNUMBER(OFFSET('Hygiene Data'!$H$8,0,10*ROW('Hygiene Data'!H25))),'Data Summary'!EE31="Yes"),OFFSET('Hygiene Data'!$H$8,0,10*ROW('Hygiene Data'!H25)),NA())</f>
        <v>#N/A</v>
      </c>
      <c r="BQ31" s="108" t="e">
        <f ca="true">+IF(AND(ISNUMBER(OFFSET('Hygiene Data'!$H$10,0,10*ROW('Hygiene Data'!H25))),'Data Summary'!EF31="Yes"),OFFSET('Hygiene Data'!$H$10,0,10*ROW('Hygiene Data'!H25)),NA())</f>
        <v>#N/A</v>
      </c>
    </row>
    <row r="32" x14ac:dyDescent="0.2">
      <c r="A32" s="56" t="e">
        <f ca="true">+IF(OFFSET('Water Data'!$B$1,0,10*ROW('Water Data'!B26))="",NA(),OFFSET('Water Data'!$B$1,0,10*ROW('Water Data'!B26)))</f>
        <v>#N/A</v>
      </c>
      <c r="B32" s="56" t="e">
        <f ca="true">+IF(OFFSET('Water Data'!$A$3,0,10*ROW('Water Data'!A29))="",NA(),OFFSET('Water Data'!$A$3,0,10*ROW('Water Data'!A29)))</f>
        <v>#N/A</v>
      </c>
      <c r="C32" s="56" t="e">
        <f ca="true">+IF(OFFSET('Water Data'!$C$3,0,10*ROW('Water Data'!C29))="",NA(),OFFSET('Water Data'!$C$3,0,10*ROW('Water Data'!C29)))</f>
        <v>#N/A</v>
      </c>
      <c r="D32" s="57" t="e">
        <f ca="true">+IF(AND(ISNUMBER(OFFSET('Water Data'!$C$5,0,10*ROW('Water Data'!C26))),'Data Summary'!BS32="Yes"),100-OFFSET('Water Data'!$C$5,0,10*ROW('Water Data'!C26)),NA())</f>
        <v>#N/A</v>
      </c>
      <c r="E32" s="57" t="e">
        <f ca="true">+IF(AND(ISNUMBER(OFFSET('Water Data'!$C$7,0,10*ROW('Water Data'!C26))),'Data Summary'!BT32="Yes"),OFFSET('Water Data'!$C$7,0,10*ROW('Water Data'!C26)),NA())</f>
        <v>#N/A</v>
      </c>
      <c r="F32" s="57" t="e">
        <f ca="true">+IF(AND(ISNUMBER(OFFSET('Water Data'!$C$10,0,10*ROW('Water Data'!C26))),'Data Summary'!BU32="Yes"),OFFSET('Water Data'!$C$10,0,10*ROW('Water Data'!C26)),NA())</f>
        <v>#N/A</v>
      </c>
      <c r="G32" s="57" t="e">
        <f ca="true">+IF(AND(ISNUMBER(OFFSET('Water Data'!$D$5,0,10*ROW('Water Data'!D26))),'Data Summary'!BV32="Yes"),100-OFFSET('Water Data'!$D$5,0,10*ROW('Water Data'!D26)),NA())</f>
        <v>#N/A</v>
      </c>
      <c r="H32" s="57" t="e">
        <f ca="true">+IF(AND(ISNUMBER(OFFSET('Water Data'!$D$7,0,10*ROW('Water Data'!D26))),'Data Summary'!BW32="Yes"),OFFSET('Water Data'!$D$7,0,10*ROW('Water Data'!D26)),NA())</f>
        <v>#N/A</v>
      </c>
      <c r="I32" s="57" t="e">
        <f ca="true">+IF(AND(ISNUMBER(OFFSET('Water Data'!$D$10,0,10*ROW('Water Data'!D26))),'Data Summary'!BX32="Yes"),OFFSET('Water Data'!$D$10,0,10*ROW('Water Data'!D26)),NA())</f>
        <v>#N/A</v>
      </c>
      <c r="J32" s="57" t="e">
        <f ca="true">+IF(AND(ISNUMBER(OFFSET('Water Data'!$E$5,0,10*ROW('Water Data'!E26))),'Data Summary'!BY32="Yes"),100-OFFSET('Water Data'!$E$5,0,10*ROW('Water Data'!E26)),NA())</f>
        <v>#N/A</v>
      </c>
      <c r="K32" s="57" t="e">
        <f ca="true">+IF(AND(ISNUMBER(OFFSET('Water Data'!$E$7,0,10*ROW('Water Data'!E26))),'Data Summary'!BZ32="Yes"),OFFSET('Water Data'!$E$7,0,10*ROW('Water Data'!E26)),NA())</f>
        <v>#N/A</v>
      </c>
      <c r="L32" s="57" t="e">
        <f ca="true">+IF(AND(ISNUMBER(OFFSET('Water Data'!$E$10,0,10*ROW('Water Data'!E26))),'Data Summary'!CA32="Yes"),OFFSET('Water Data'!$E$10,0,10*ROW('Water Data'!E26)),NA())</f>
        <v>#N/A</v>
      </c>
      <c r="M32" s="57" t="e">
        <f ca="true">+IF(AND(ISNUMBER(OFFSET('Water Data'!$F$5,0,10*ROW('Water Data'!F26))),'Data Summary'!CB32="Yes"),100-OFFSET('Water Data'!$F$5,0,10*ROW('Water Data'!F26)),NA())</f>
        <v>#N/A</v>
      </c>
      <c r="N32" s="57" t="e">
        <f ca="true">+IF(AND(ISNUMBER(OFFSET('Water Data'!$F$7,0,10*ROW('Water Data'!F26))),'Data Summary'!CC32="Yes"),OFFSET('Water Data'!$F$7,0,10*ROW('Water Data'!F26)),NA())</f>
        <v>#N/A</v>
      </c>
      <c r="O32" s="57" t="e">
        <f ca="true">+IF(AND(ISNUMBER(OFFSET('Water Data'!$F$10,0,10*ROW('Water Data'!F26))),'Data Summary'!CD32="Yes"),OFFSET('Water Data'!$F$10,0,10*ROW('Water Data'!F26)),NA())</f>
        <v>#N/A</v>
      </c>
      <c r="P32" s="57" t="e">
        <f ca="true">+IF(AND(ISNUMBER(OFFSET('Water Data'!$G$5,0,10*ROW('Water Data'!G26))),'Data Summary'!CE32="Yes"),100-OFFSET('Water Data'!$G$5,0,10*ROW('Water Data'!G26)),NA())</f>
        <v>#N/A</v>
      </c>
      <c r="Q32" s="57" t="e">
        <f ca="true">+IF(AND(ISNUMBER(OFFSET('Water Data'!$G$7,0,10*ROW('Water Data'!G26))),'Data Summary'!CF32="Yes"),OFFSET('Water Data'!$G$7,0,10*ROW('Water Data'!G26)),NA())</f>
        <v>#N/A</v>
      </c>
      <c r="R32" s="57" t="e">
        <f ca="true">+IF(AND(ISNUMBER(OFFSET('Water Data'!$G$10,0,10*ROW('Water Data'!G26))),'Data Summary'!CG32="Yes"),OFFSET('Water Data'!$G$10,0,10*ROW('Water Data'!G26)),NA())</f>
        <v>#N/A</v>
      </c>
      <c r="S32" s="57" t="e">
        <f ca="true">+IF(AND(ISNUMBER(OFFSET('Water Data'!$H$5,0,10*ROW('Water Data'!H26))),'Data Summary'!CH32="Yes"),100-OFFSET('Water Data'!$H$5,0,10*ROW('Water Data'!H26)),NA())</f>
        <v>#N/A</v>
      </c>
      <c r="T32" s="57" t="e">
        <f ca="true">+IF(AND(ISNUMBER(OFFSET('Water Data'!$H$7,0,10*ROW('Water Data'!H26))),'Data Summary'!CI32="Yes"),OFFSET('Water Data'!$H$7,0,10*ROW('Water Data'!H26)),NA())</f>
        <v>#N/A</v>
      </c>
      <c r="U32" s="57" t="e">
        <f ca="true">+IF(AND(ISNUMBER(OFFSET('Water Data'!$H$10,0,10*ROW('Water Data'!H26))),'Data Summary'!CJ32="Yes"),OFFSET('Water Data'!$H$10,0,10*ROW('Water Data'!H26)),NA())</f>
        <v>#N/A</v>
      </c>
      <c r="V32" s="103" t="e">
        <f ca="true">+IF(AND(ISNUMBER(OFFSET('Sanitation Data'!$C$5,0,10*ROW('Sanitation Data'!C26))),'Data Summary'!CK32="Yes"),100-OFFSET('Sanitation Data'!$C$5,0,10*ROW('Sanitation Data'!C26)),NA())</f>
        <v>#N/A</v>
      </c>
      <c r="W32" s="103" t="e">
        <f ca="true">+IF(AND(ISNUMBER(OFFSET('Sanitation Data'!$C$7,0,10*ROW('Sanitation Data'!C26))),'Data Summary'!CL32="Yes"),OFFSET('Sanitation Data'!$C$7,0,10*ROW('Sanitation Data'!C26)),NA())</f>
        <v>#N/A</v>
      </c>
      <c r="X32" s="103" t="e">
        <f ca="true">+IF(AND(ISNUMBER(OFFSET('Sanitation Data'!$C$11,0,10*ROW('Sanitation Data'!C26))),'Data Summary'!CM32="Yes"),OFFSET('Sanitation Data'!$C$11,0,10*ROW('Sanitation Data'!C26)),NA())</f>
        <v>#N/A</v>
      </c>
      <c r="Y32" s="103" t="e">
        <f ca="true">+IF(AND(ISNUMBER(OFFSET('Sanitation Data'!$C$12,0,10*ROW('Sanitation Data'!C26))),'Data Summary'!CN32="Yes"),OFFSET('Sanitation Data'!$C$12,0,10*ROW('Sanitation Data'!C26)),NA())</f>
        <v>#N/A</v>
      </c>
      <c r="Z32" s="103" t="e">
        <f ca="true">+IF(AND(ISNUMBER(OFFSET('Sanitation Data'!$C$13,0,10*ROW('Sanitation Data'!C26))),'Data Summary'!CO32="Yes"),OFFSET('Sanitation Data'!$C$13,0,10*ROW('Sanitation Data'!C26)),NA())</f>
        <v>#N/A</v>
      </c>
      <c r="AA32" s="103" t="e">
        <f ca="true">+IF(AND(ISNUMBER(OFFSET('Sanitation Data'!$D$5,0,10*ROW('Sanitation Data'!D26))),'Data Summary'!CP32="Yes"),100-OFFSET('Sanitation Data'!$D$5,0,10*ROW('Sanitation Data'!D26)),NA())</f>
        <v>#N/A</v>
      </c>
      <c r="AB32" s="103" t="e">
        <f ca="true">+IF(AND(ISNUMBER(OFFSET('Sanitation Data'!$D$7,0,10*ROW('Sanitation Data'!D26))),'Data Summary'!CQ32="Yes"),OFFSET('Sanitation Data'!$D$7,0,10*ROW('Sanitation Data'!D26)),NA())</f>
        <v>#N/A</v>
      </c>
      <c r="AC32" s="103" t="e">
        <f ca="true">+IF(AND(ISNUMBER(OFFSET('Sanitation Data'!$D$11,0,10*ROW('Sanitation Data'!D26))),'Data Summary'!CR32="Yes"),OFFSET('Sanitation Data'!$D$11,0,10*ROW('Sanitation Data'!D26)),NA())</f>
        <v>#N/A</v>
      </c>
      <c r="AD32" s="103" t="e">
        <f ca="true">+IF(AND(ISNUMBER(OFFSET('Sanitation Data'!$D$12,0,10*ROW('Sanitation Data'!D26))),'Data Summary'!CS32="Yes"),OFFSET('Sanitation Data'!$D$12,0,10*ROW('Sanitation Data'!D26)),NA())</f>
        <v>#N/A</v>
      </c>
      <c r="AE32" s="103" t="e">
        <f ca="true">+IF(AND(ISNUMBER(OFFSET('Sanitation Data'!$D$13,0,10*ROW('Sanitation Data'!D26))),'Data Summary'!CT32="Yes"),OFFSET('Sanitation Data'!$D$13,0,10*ROW('Sanitation Data'!D26)),NA())</f>
        <v>#N/A</v>
      </c>
      <c r="AF32" s="103" t="e">
        <f ca="true">+IF(AND(ISNUMBER(OFFSET('Sanitation Data'!$E$5,0,10*ROW('Sanitation Data'!E26))),'Data Summary'!CU32="Yes"),100-OFFSET('Sanitation Data'!$E$5,0,10*ROW('Sanitation Data'!E26)),NA())</f>
        <v>#N/A</v>
      </c>
      <c r="AG32" s="103" t="e">
        <f ca="true">+IF(AND(ISNUMBER(OFFSET('Sanitation Data'!$E$7,0,10*ROW('Sanitation Data'!E26))),'Data Summary'!CV32="Yes"),OFFSET('Sanitation Data'!$E$7,0,10*ROW('Sanitation Data'!E26)),NA())</f>
        <v>#N/A</v>
      </c>
      <c r="AH32" s="103" t="e">
        <f ca="true">+IF(AND(ISNUMBER(OFFSET('Sanitation Data'!$E$11,0,10*ROW('Sanitation Data'!E26))),'Data Summary'!CW32="Yes"),OFFSET('Sanitation Data'!$E$11,0,10*ROW('Sanitation Data'!E26)),NA())</f>
        <v>#N/A</v>
      </c>
      <c r="AI32" s="103" t="e">
        <f ca="true">+IF(AND(ISNUMBER(OFFSET('Sanitation Data'!$E$12,0,10*ROW('Sanitation Data'!E26))),'Data Summary'!CX32="Yes"),OFFSET('Sanitation Data'!$E$12,0,10*ROW('Sanitation Data'!E26)),NA())</f>
        <v>#N/A</v>
      </c>
      <c r="AJ32" s="103" t="e">
        <f ca="true">+IF(AND(ISNUMBER(OFFSET('Sanitation Data'!$E$13,0,10*ROW('Sanitation Data'!E26))),'Data Summary'!CY32="Yes"),OFFSET('Sanitation Data'!$E$13,0,10*ROW('Sanitation Data'!E26)),NA())</f>
        <v>#N/A</v>
      </c>
      <c r="AK32" s="103" t="e">
        <f ca="true">+IF(AND(ISNUMBER(OFFSET('Sanitation Data'!$F$5,0,10*ROW('Sanitation Data'!F26))),'Data Summary'!CZ32="Yes"),100-OFFSET('Sanitation Data'!$F$5,0,10*ROW('Sanitation Data'!F26)),NA())</f>
        <v>#N/A</v>
      </c>
      <c r="AL32" s="103" t="e">
        <f ca="true">+IF(AND(ISNUMBER(OFFSET('Sanitation Data'!$F$7,0,10*ROW('Sanitation Data'!F26))),'Data Summary'!DA32="Yes"),OFFSET('Sanitation Data'!$F$7,0,10*ROW('Sanitation Data'!F26)),NA())</f>
        <v>#N/A</v>
      </c>
      <c r="AM32" s="103" t="e">
        <f ca="true">+IF(AND(ISNUMBER(OFFSET('Sanitation Data'!$F$11,0,10*ROW('Sanitation Data'!F26))),'Data Summary'!DB32="Yes"),OFFSET('Sanitation Data'!$F$11,0,10*ROW('Sanitation Data'!F26)),NA())</f>
        <v>#N/A</v>
      </c>
      <c r="AN32" s="103" t="e">
        <f ca="true">+IF(AND(ISNUMBER(OFFSET('Sanitation Data'!$F$12,0,10*ROW('Sanitation Data'!F26))),'Data Summary'!DC32="Yes"),OFFSET('Sanitation Data'!$F$12,0,10*ROW('Sanitation Data'!F26)),NA())</f>
        <v>#N/A</v>
      </c>
      <c r="AO32" s="103" t="e">
        <f ca="true">+IF(AND(ISNUMBER(OFFSET('Sanitation Data'!$F$13,0,10*ROW('Sanitation Data'!F26))),'Data Summary'!DD32="Yes"),OFFSET('Sanitation Data'!$F$13,0,10*ROW('Sanitation Data'!F26)),NA())</f>
        <v>#N/A</v>
      </c>
      <c r="AP32" s="103" t="e">
        <f ca="true">+IF(AND(ISNUMBER(OFFSET('Sanitation Data'!$G$5,0,10*ROW('Sanitation Data'!G26))),'Data Summary'!DE32="Yes"),100-OFFSET('Sanitation Data'!$G$5,0,10*ROW('Sanitation Data'!G26)),NA())</f>
        <v>#N/A</v>
      </c>
      <c r="AQ32" s="103" t="e">
        <f ca="true">+IF(AND(ISNUMBER(OFFSET('Sanitation Data'!$G$7,0,10*ROW('Sanitation Data'!G26))),'Data Summary'!DF32="Yes"),OFFSET('Sanitation Data'!$G$7,0,10*ROW('Sanitation Data'!G26)),NA())</f>
        <v>#N/A</v>
      </c>
      <c r="AR32" s="103" t="e">
        <f ca="true">+IF(AND(ISNUMBER(OFFSET('Sanitation Data'!$G$11,0,10*ROW('Sanitation Data'!G26))),'Data Summary'!DG32="Yes"),OFFSET('Sanitation Data'!$G$11,0,10*ROW('Sanitation Data'!G26)),NA())</f>
        <v>#N/A</v>
      </c>
      <c r="AS32" s="103" t="e">
        <f ca="true">+IF(AND(ISNUMBER(OFFSET('Sanitation Data'!$G$12,0,10*ROW('Sanitation Data'!G26))),'Data Summary'!DH32="Yes"),OFFSET('Sanitation Data'!$G$12,0,10*ROW('Sanitation Data'!G26)),NA())</f>
        <v>#N/A</v>
      </c>
      <c r="AT32" s="103" t="e">
        <f ca="true">+IF(AND(ISNUMBER(OFFSET('Sanitation Data'!$G$13,0,10*ROW('Sanitation Data'!G26))),'Data Summary'!DI32="Yes"),OFFSET('Sanitation Data'!$G$13,0,10*ROW('Sanitation Data'!G26)),NA())</f>
        <v>#N/A</v>
      </c>
      <c r="AU32" s="103" t="e">
        <f ca="true">+IF(AND(ISNUMBER(OFFSET('Sanitation Data'!$H$5,0,10*ROW('Sanitation Data'!H26))),'Data Summary'!DJ32="Yes"),100-OFFSET('Sanitation Data'!$H$5,0,10*ROW('Sanitation Data'!H26)),NA())</f>
        <v>#N/A</v>
      </c>
      <c r="AV32" s="103" t="e">
        <f ca="true">+IF(AND(ISNUMBER(OFFSET('Sanitation Data'!$H$7,0,10*ROW('Sanitation Data'!H26))),'Data Summary'!DK32="Yes"),OFFSET('Sanitation Data'!$H$7,0,10*ROW('Sanitation Data'!H26)),NA())</f>
        <v>#N/A</v>
      </c>
      <c r="AW32" s="103" t="e">
        <f ca="true">+IF(AND(ISNUMBER(OFFSET('Sanitation Data'!$H$11,0,10*ROW('Sanitation Data'!H26))),'Data Summary'!DL32="Yes"),OFFSET('Sanitation Data'!$H$11,0,10*ROW('Sanitation Data'!H26)),NA())</f>
        <v>#N/A</v>
      </c>
      <c r="AX32" s="103" t="e">
        <f ca="true">+IF(AND(ISNUMBER(OFFSET('Sanitation Data'!$H$12,0,10*ROW('Sanitation Data'!H26))),'Data Summary'!DM32="Yes"),OFFSET('Sanitation Data'!$H$12,0,10*ROW('Sanitation Data'!H26)),NA())</f>
        <v>#N/A</v>
      </c>
      <c r="AY32" s="103" t="e">
        <f ca="true">+IF(AND(ISNUMBER(OFFSET('Sanitation Data'!$H$13,0,10*ROW('Sanitation Data'!H26))),'Data Summary'!DN32="Yes"),OFFSET('Sanitation Data'!$H$13,0,10*ROW('Sanitation Data'!H26)),NA())</f>
        <v>#N/A</v>
      </c>
      <c r="AZ32" s="108" t="e">
        <f ca="true">+IF(AND(ISNUMBER(OFFSET('Hygiene Data'!$C$6,0,10*ROW('Hygiene Data'!C26))),'Data Summary'!DO32="Yes"),OFFSET('Hygiene Data'!$C$6,0,10*ROW('Hygiene Data'!C26)),NA())</f>
        <v>#N/A</v>
      </c>
      <c r="BA32" s="108" t="e">
        <f ca="true">+IF(AND(ISNUMBER(OFFSET('Hygiene Data'!$C$8,0,10*ROW('Hygiene Data'!C26))),'Data Summary'!DP32="Yes"),OFFSET('Hygiene Data'!$C$8,0,10*ROW('Hygiene Data'!C26)),NA())</f>
        <v>#N/A</v>
      </c>
      <c r="BB32" s="108" t="e">
        <f ca="true">+IF(AND(ISNUMBER(OFFSET('Hygiene Data'!$C$10,0,10*ROW('Hygiene Data'!C26))),'Data Summary'!DQ32="Yes"),OFFSET('Hygiene Data'!$C$10,0,10*ROW('Hygiene Data'!C26)),NA())</f>
        <v>#N/A</v>
      </c>
      <c r="BC32" s="108" t="e">
        <f ca="true">+IF(AND(ISNUMBER(OFFSET('Hygiene Data'!$D$6,0,10*ROW('Hygiene Data'!D26))),'Data Summary'!DR32="Yes"),OFFSET('Hygiene Data'!$D$6,0,10*ROW('Hygiene Data'!D26)),NA())</f>
        <v>#N/A</v>
      </c>
      <c r="BD32" s="108" t="e">
        <f ca="true">+IF(AND(ISNUMBER(OFFSET('Hygiene Data'!$D$8,0,10*ROW('Hygiene Data'!D26))),'Data Summary'!DS32="Yes"),OFFSET('Hygiene Data'!$D$8,0,10*ROW('Hygiene Data'!D26)),NA())</f>
        <v>#N/A</v>
      </c>
      <c r="BE32" s="108" t="e">
        <f ca="true">+IF(AND(ISNUMBER(OFFSET('Hygiene Data'!$D$10,0,10*ROW('Hygiene Data'!D26))),'Data Summary'!DT32="Yes"),OFFSET('Hygiene Data'!$D$10,0,10*ROW('Hygiene Data'!D26)),NA())</f>
        <v>#N/A</v>
      </c>
      <c r="BF32" s="108" t="e">
        <f ca="true">+IF(AND(ISNUMBER(OFFSET('Hygiene Data'!$E$6,0,10*ROW('Hygiene Data'!E26))),'Data Summary'!DU32="Yes"),OFFSET('Hygiene Data'!$E$6,0,10*ROW('Hygiene Data'!E26)),NA())</f>
        <v>#N/A</v>
      </c>
      <c r="BG32" s="108" t="e">
        <f ca="true">+IF(AND(ISNUMBER(OFFSET('Hygiene Data'!$E$8,0,10*ROW('Hygiene Data'!E26))),'Data Summary'!DV32="Yes"),OFFSET('Hygiene Data'!$E$8,0,10*ROW('Hygiene Data'!E26)),NA())</f>
        <v>#N/A</v>
      </c>
      <c r="BH32" s="108" t="e">
        <f ca="true">+IF(AND(ISNUMBER(OFFSET('Hygiene Data'!$E$10,0,10*ROW('Hygiene Data'!E26))),'Data Summary'!DW32="Yes"),OFFSET('Hygiene Data'!$E$10,0,10*ROW('Hygiene Data'!E26)),NA())</f>
        <v>#N/A</v>
      </c>
      <c r="BI32" s="108" t="e">
        <f ca="true">+IF(AND(ISNUMBER(OFFSET('Hygiene Data'!$F$6,0,10*ROW('Hygiene Data'!F26))),'Data Summary'!DX32="Yes"),OFFSET('Hygiene Data'!$F$6,0,10*ROW('Hygiene Data'!F26)),NA())</f>
        <v>#N/A</v>
      </c>
      <c r="BJ32" s="108" t="e">
        <f ca="true">+IF(AND(ISNUMBER(OFFSET('Hygiene Data'!$F$8,0,10*ROW('Hygiene Data'!F26))),'Data Summary'!DY32="Yes"),OFFSET('Hygiene Data'!$F$8,0,10*ROW('Hygiene Data'!F26)),NA())</f>
        <v>#N/A</v>
      </c>
      <c r="BK32" s="108" t="e">
        <f ca="true">+IF(AND(ISNUMBER(OFFSET('Hygiene Data'!$F$10,0,10*ROW('Hygiene Data'!F26))),'Data Summary'!DZ32="Yes"),OFFSET('Hygiene Data'!$F$10,0,10*ROW('Hygiene Data'!F26)),NA())</f>
        <v>#N/A</v>
      </c>
      <c r="BL32" s="108" t="e">
        <f ca="true">+IF(AND(ISNUMBER(OFFSET('Hygiene Data'!$G$6,0,10*ROW('Hygiene Data'!G26))),'Data Summary'!EA32="Yes"),OFFSET('Hygiene Data'!$G$6,0,10*ROW('Hygiene Data'!G26)),NA())</f>
        <v>#N/A</v>
      </c>
      <c r="BM32" s="108" t="e">
        <f ca="true">+IF(AND(ISNUMBER(OFFSET('Hygiene Data'!$G$8,0,10*ROW('Hygiene Data'!G26))),'Data Summary'!EB32="Yes"),OFFSET('Hygiene Data'!$G$8,0,10*ROW('Hygiene Data'!G26)),NA())</f>
        <v>#N/A</v>
      </c>
      <c r="BN32" s="108" t="e">
        <f ca="true">+IF(AND(ISNUMBER(OFFSET('Hygiene Data'!$G$10,0,10*ROW('Hygiene Data'!G26))),'Data Summary'!EC32="Yes"),OFFSET('Hygiene Data'!$G$10,0,10*ROW('Hygiene Data'!G26)),NA())</f>
        <v>#N/A</v>
      </c>
      <c r="BO32" s="108" t="e">
        <f ca="true">+IF(AND(ISNUMBER(OFFSET('Hygiene Data'!$H$6,0,10*ROW('Hygiene Data'!H26))),'Data Summary'!ED32="Yes"),OFFSET('Hygiene Data'!$H$6,0,10*ROW('Hygiene Data'!H26)),NA())</f>
        <v>#N/A</v>
      </c>
      <c r="BP32" s="108" t="e">
        <f ca="true">+IF(AND(ISNUMBER(OFFSET('Hygiene Data'!$H$8,0,10*ROW('Hygiene Data'!H26))),'Data Summary'!EE32="Yes"),OFFSET('Hygiene Data'!$H$8,0,10*ROW('Hygiene Data'!H26)),NA())</f>
        <v>#N/A</v>
      </c>
      <c r="BQ32" s="108" t="e">
        <f ca="true">+IF(AND(ISNUMBER(OFFSET('Hygiene Data'!$H$10,0,10*ROW('Hygiene Data'!H26))),'Data Summary'!EF32="Yes"),OFFSET('Hygiene Data'!$H$10,0,10*ROW('Hygiene Data'!H26)),NA())</f>
        <v>#N/A</v>
      </c>
    </row>
    <row r="33" x14ac:dyDescent="0.2">
      <c r="A33" s="56" t="e">
        <f ca="true">+IF(OFFSET('Water Data'!$B$1,0,10*ROW('Water Data'!B27))="",NA(),OFFSET('Water Data'!$B$1,0,10*ROW('Water Data'!B27)))</f>
        <v>#N/A</v>
      </c>
      <c r="B33" s="56" t="e">
        <f ca="true">+IF(OFFSET('Water Data'!$A$3,0,10*ROW('Water Data'!A30))="",NA(),OFFSET('Water Data'!$A$3,0,10*ROW('Water Data'!A30)))</f>
        <v>#N/A</v>
      </c>
      <c r="C33" s="56" t="e">
        <f ca="true">+IF(OFFSET('Water Data'!$C$3,0,10*ROW('Water Data'!C30))="",NA(),OFFSET('Water Data'!$C$3,0,10*ROW('Water Data'!C30)))</f>
        <v>#N/A</v>
      </c>
      <c r="D33" s="57" t="e">
        <f ca="true">+IF(AND(ISNUMBER(OFFSET('Water Data'!$C$5,0,10*ROW('Water Data'!C27))),'Data Summary'!BS33="Yes"),100-OFFSET('Water Data'!$C$5,0,10*ROW('Water Data'!C27)),NA())</f>
        <v>#N/A</v>
      </c>
      <c r="E33" s="57" t="e">
        <f ca="true">+IF(AND(ISNUMBER(OFFSET('Water Data'!$C$7,0,10*ROW('Water Data'!C27))),'Data Summary'!BT33="Yes"),OFFSET('Water Data'!$C$7,0,10*ROW('Water Data'!C27)),NA())</f>
        <v>#N/A</v>
      </c>
      <c r="F33" s="57" t="e">
        <f ca="true">+IF(AND(ISNUMBER(OFFSET('Water Data'!$C$10,0,10*ROW('Water Data'!C27))),'Data Summary'!BU33="Yes"),OFFSET('Water Data'!$C$10,0,10*ROW('Water Data'!C27)),NA())</f>
        <v>#N/A</v>
      </c>
      <c r="G33" s="57" t="e">
        <f ca="true">+IF(AND(ISNUMBER(OFFSET('Water Data'!$D$5,0,10*ROW('Water Data'!D27))),'Data Summary'!BV33="Yes"),100-OFFSET('Water Data'!$D$5,0,10*ROW('Water Data'!D27)),NA())</f>
        <v>#N/A</v>
      </c>
      <c r="H33" s="57" t="e">
        <f ca="true">+IF(AND(ISNUMBER(OFFSET('Water Data'!$D$7,0,10*ROW('Water Data'!D27))),'Data Summary'!BW33="Yes"),OFFSET('Water Data'!$D$7,0,10*ROW('Water Data'!D27)),NA())</f>
        <v>#N/A</v>
      </c>
      <c r="I33" s="57" t="e">
        <f ca="true">+IF(AND(ISNUMBER(OFFSET('Water Data'!$D$10,0,10*ROW('Water Data'!D27))),'Data Summary'!BX33="Yes"),OFFSET('Water Data'!$D$10,0,10*ROW('Water Data'!D27)),NA())</f>
        <v>#N/A</v>
      </c>
      <c r="J33" s="57" t="e">
        <f ca="true">+IF(AND(ISNUMBER(OFFSET('Water Data'!$E$5,0,10*ROW('Water Data'!E27))),'Data Summary'!BY33="Yes"),100-OFFSET('Water Data'!$E$5,0,10*ROW('Water Data'!E27)),NA())</f>
        <v>#N/A</v>
      </c>
      <c r="K33" s="57" t="e">
        <f ca="true">+IF(AND(ISNUMBER(OFFSET('Water Data'!$E$7,0,10*ROW('Water Data'!E27))),'Data Summary'!BZ33="Yes"),OFFSET('Water Data'!$E$7,0,10*ROW('Water Data'!E27)),NA())</f>
        <v>#N/A</v>
      </c>
      <c r="L33" s="57" t="e">
        <f ca="true">+IF(AND(ISNUMBER(OFFSET('Water Data'!$E$10,0,10*ROW('Water Data'!E27))),'Data Summary'!CA33="Yes"),OFFSET('Water Data'!$E$10,0,10*ROW('Water Data'!E27)),NA())</f>
        <v>#N/A</v>
      </c>
      <c r="M33" s="57" t="e">
        <f ca="true">+IF(AND(ISNUMBER(OFFSET('Water Data'!$F$5,0,10*ROW('Water Data'!F27))),'Data Summary'!CB33="Yes"),100-OFFSET('Water Data'!$F$5,0,10*ROW('Water Data'!F27)),NA())</f>
        <v>#N/A</v>
      </c>
      <c r="N33" s="57" t="e">
        <f ca="true">+IF(AND(ISNUMBER(OFFSET('Water Data'!$F$7,0,10*ROW('Water Data'!F27))),'Data Summary'!CC33="Yes"),OFFSET('Water Data'!$F$7,0,10*ROW('Water Data'!F27)),NA())</f>
        <v>#N/A</v>
      </c>
      <c r="O33" s="57" t="e">
        <f ca="true">+IF(AND(ISNUMBER(OFFSET('Water Data'!$F$10,0,10*ROW('Water Data'!F27))),'Data Summary'!CD33="Yes"),OFFSET('Water Data'!$F$10,0,10*ROW('Water Data'!F27)),NA())</f>
        <v>#N/A</v>
      </c>
      <c r="P33" s="57" t="e">
        <f ca="true">+IF(AND(ISNUMBER(OFFSET('Water Data'!$G$5,0,10*ROW('Water Data'!G27))),'Data Summary'!CE33="Yes"),100-OFFSET('Water Data'!$G$5,0,10*ROW('Water Data'!G27)),NA())</f>
        <v>#N/A</v>
      </c>
      <c r="Q33" s="57" t="e">
        <f ca="true">+IF(AND(ISNUMBER(OFFSET('Water Data'!$G$7,0,10*ROW('Water Data'!G27))),'Data Summary'!CF33="Yes"),OFFSET('Water Data'!$G$7,0,10*ROW('Water Data'!G27)),NA())</f>
        <v>#N/A</v>
      </c>
      <c r="R33" s="57" t="e">
        <f ca="true">+IF(AND(ISNUMBER(OFFSET('Water Data'!$G$10,0,10*ROW('Water Data'!G27))),'Data Summary'!CG33="Yes"),OFFSET('Water Data'!$G$10,0,10*ROW('Water Data'!G27)),NA())</f>
        <v>#N/A</v>
      </c>
      <c r="S33" s="57" t="e">
        <f ca="true">+IF(AND(ISNUMBER(OFFSET('Water Data'!$H$5,0,10*ROW('Water Data'!H27))),'Data Summary'!CH33="Yes"),100-OFFSET('Water Data'!$H$5,0,10*ROW('Water Data'!H27)),NA())</f>
        <v>#N/A</v>
      </c>
      <c r="T33" s="57" t="e">
        <f ca="true">+IF(AND(ISNUMBER(OFFSET('Water Data'!$H$7,0,10*ROW('Water Data'!H27))),'Data Summary'!CI33="Yes"),OFFSET('Water Data'!$H$7,0,10*ROW('Water Data'!H27)),NA())</f>
        <v>#N/A</v>
      </c>
      <c r="U33" s="57" t="e">
        <f ca="true">+IF(AND(ISNUMBER(OFFSET('Water Data'!$H$10,0,10*ROW('Water Data'!H27))),'Data Summary'!CJ33="Yes"),OFFSET('Water Data'!$H$10,0,10*ROW('Water Data'!H27)),NA())</f>
        <v>#N/A</v>
      </c>
      <c r="V33" s="103" t="e">
        <f ca="true">+IF(AND(ISNUMBER(OFFSET('Sanitation Data'!$C$5,0,10*ROW('Sanitation Data'!C27))),'Data Summary'!CK33="Yes"),100-OFFSET('Sanitation Data'!$C$5,0,10*ROW('Sanitation Data'!C27)),NA())</f>
        <v>#N/A</v>
      </c>
      <c r="W33" s="103" t="e">
        <f ca="true">+IF(AND(ISNUMBER(OFFSET('Sanitation Data'!$C$7,0,10*ROW('Sanitation Data'!C27))),'Data Summary'!CL33="Yes"),OFFSET('Sanitation Data'!$C$7,0,10*ROW('Sanitation Data'!C27)),NA())</f>
        <v>#N/A</v>
      </c>
      <c r="X33" s="103" t="e">
        <f ca="true">+IF(AND(ISNUMBER(OFFSET('Sanitation Data'!$C$11,0,10*ROW('Sanitation Data'!C27))),'Data Summary'!CM33="Yes"),OFFSET('Sanitation Data'!$C$11,0,10*ROW('Sanitation Data'!C27)),NA())</f>
        <v>#N/A</v>
      </c>
      <c r="Y33" s="103" t="e">
        <f ca="true">+IF(AND(ISNUMBER(OFFSET('Sanitation Data'!$C$12,0,10*ROW('Sanitation Data'!C27))),'Data Summary'!CN33="Yes"),OFFSET('Sanitation Data'!$C$12,0,10*ROW('Sanitation Data'!C27)),NA())</f>
        <v>#N/A</v>
      </c>
      <c r="Z33" s="103" t="e">
        <f ca="true">+IF(AND(ISNUMBER(OFFSET('Sanitation Data'!$C$13,0,10*ROW('Sanitation Data'!C27))),'Data Summary'!CO33="Yes"),OFFSET('Sanitation Data'!$C$13,0,10*ROW('Sanitation Data'!C27)),NA())</f>
        <v>#N/A</v>
      </c>
      <c r="AA33" s="103" t="e">
        <f ca="true">+IF(AND(ISNUMBER(OFFSET('Sanitation Data'!$D$5,0,10*ROW('Sanitation Data'!D27))),'Data Summary'!CP33="Yes"),100-OFFSET('Sanitation Data'!$D$5,0,10*ROW('Sanitation Data'!D27)),NA())</f>
        <v>#N/A</v>
      </c>
      <c r="AB33" s="103" t="e">
        <f ca="true">+IF(AND(ISNUMBER(OFFSET('Sanitation Data'!$D$7,0,10*ROW('Sanitation Data'!D27))),'Data Summary'!CQ33="Yes"),OFFSET('Sanitation Data'!$D$7,0,10*ROW('Sanitation Data'!D27)),NA())</f>
        <v>#N/A</v>
      </c>
      <c r="AC33" s="103" t="e">
        <f ca="true">+IF(AND(ISNUMBER(OFFSET('Sanitation Data'!$D$11,0,10*ROW('Sanitation Data'!D27))),'Data Summary'!CR33="Yes"),OFFSET('Sanitation Data'!$D$11,0,10*ROW('Sanitation Data'!D27)),NA())</f>
        <v>#N/A</v>
      </c>
      <c r="AD33" s="103" t="e">
        <f ca="true">+IF(AND(ISNUMBER(OFFSET('Sanitation Data'!$D$12,0,10*ROW('Sanitation Data'!D27))),'Data Summary'!CS33="Yes"),OFFSET('Sanitation Data'!$D$12,0,10*ROW('Sanitation Data'!D27)),NA())</f>
        <v>#N/A</v>
      </c>
      <c r="AE33" s="103" t="e">
        <f ca="true">+IF(AND(ISNUMBER(OFFSET('Sanitation Data'!$D$13,0,10*ROW('Sanitation Data'!D27))),'Data Summary'!CT33="Yes"),OFFSET('Sanitation Data'!$D$13,0,10*ROW('Sanitation Data'!D27)),NA())</f>
        <v>#N/A</v>
      </c>
      <c r="AF33" s="103" t="e">
        <f ca="true">+IF(AND(ISNUMBER(OFFSET('Sanitation Data'!$E$5,0,10*ROW('Sanitation Data'!E27))),'Data Summary'!CU33="Yes"),100-OFFSET('Sanitation Data'!$E$5,0,10*ROW('Sanitation Data'!E27)),NA())</f>
        <v>#N/A</v>
      </c>
      <c r="AG33" s="103" t="e">
        <f ca="true">+IF(AND(ISNUMBER(OFFSET('Sanitation Data'!$E$7,0,10*ROW('Sanitation Data'!E27))),'Data Summary'!CV33="Yes"),OFFSET('Sanitation Data'!$E$7,0,10*ROW('Sanitation Data'!E27)),NA())</f>
        <v>#N/A</v>
      </c>
      <c r="AH33" s="103" t="e">
        <f ca="true">+IF(AND(ISNUMBER(OFFSET('Sanitation Data'!$E$11,0,10*ROW('Sanitation Data'!E27))),'Data Summary'!CW33="Yes"),OFFSET('Sanitation Data'!$E$11,0,10*ROW('Sanitation Data'!E27)),NA())</f>
        <v>#N/A</v>
      </c>
      <c r="AI33" s="103" t="e">
        <f ca="true">+IF(AND(ISNUMBER(OFFSET('Sanitation Data'!$E$12,0,10*ROW('Sanitation Data'!E27))),'Data Summary'!CX33="Yes"),OFFSET('Sanitation Data'!$E$12,0,10*ROW('Sanitation Data'!E27)),NA())</f>
        <v>#N/A</v>
      </c>
      <c r="AJ33" s="103" t="e">
        <f ca="true">+IF(AND(ISNUMBER(OFFSET('Sanitation Data'!$E$13,0,10*ROW('Sanitation Data'!E27))),'Data Summary'!CY33="Yes"),OFFSET('Sanitation Data'!$E$13,0,10*ROW('Sanitation Data'!E27)),NA())</f>
        <v>#N/A</v>
      </c>
      <c r="AK33" s="103" t="e">
        <f ca="true">+IF(AND(ISNUMBER(OFFSET('Sanitation Data'!$F$5,0,10*ROW('Sanitation Data'!F27))),'Data Summary'!CZ33="Yes"),100-OFFSET('Sanitation Data'!$F$5,0,10*ROW('Sanitation Data'!F27)),NA())</f>
        <v>#N/A</v>
      </c>
      <c r="AL33" s="103" t="e">
        <f ca="true">+IF(AND(ISNUMBER(OFFSET('Sanitation Data'!$F$7,0,10*ROW('Sanitation Data'!F27))),'Data Summary'!DA33="Yes"),OFFSET('Sanitation Data'!$F$7,0,10*ROW('Sanitation Data'!F27)),NA())</f>
        <v>#N/A</v>
      </c>
      <c r="AM33" s="103" t="e">
        <f ca="true">+IF(AND(ISNUMBER(OFFSET('Sanitation Data'!$F$11,0,10*ROW('Sanitation Data'!F27))),'Data Summary'!DB33="Yes"),OFFSET('Sanitation Data'!$F$11,0,10*ROW('Sanitation Data'!F27)),NA())</f>
        <v>#N/A</v>
      </c>
      <c r="AN33" s="103" t="e">
        <f ca="true">+IF(AND(ISNUMBER(OFFSET('Sanitation Data'!$F$12,0,10*ROW('Sanitation Data'!F27))),'Data Summary'!DC33="Yes"),OFFSET('Sanitation Data'!$F$12,0,10*ROW('Sanitation Data'!F27)),NA())</f>
        <v>#N/A</v>
      </c>
      <c r="AO33" s="103" t="e">
        <f ca="true">+IF(AND(ISNUMBER(OFFSET('Sanitation Data'!$F$13,0,10*ROW('Sanitation Data'!F27))),'Data Summary'!DD33="Yes"),OFFSET('Sanitation Data'!$F$13,0,10*ROW('Sanitation Data'!F27)),NA())</f>
        <v>#N/A</v>
      </c>
      <c r="AP33" s="103" t="e">
        <f ca="true">+IF(AND(ISNUMBER(OFFSET('Sanitation Data'!$G$5,0,10*ROW('Sanitation Data'!G27))),'Data Summary'!DE33="Yes"),100-OFFSET('Sanitation Data'!$G$5,0,10*ROW('Sanitation Data'!G27)),NA())</f>
        <v>#N/A</v>
      </c>
      <c r="AQ33" s="103" t="e">
        <f ca="true">+IF(AND(ISNUMBER(OFFSET('Sanitation Data'!$G$7,0,10*ROW('Sanitation Data'!G27))),'Data Summary'!DF33="Yes"),OFFSET('Sanitation Data'!$G$7,0,10*ROW('Sanitation Data'!G27)),NA())</f>
        <v>#N/A</v>
      </c>
      <c r="AR33" s="103" t="e">
        <f ca="true">+IF(AND(ISNUMBER(OFFSET('Sanitation Data'!$G$11,0,10*ROW('Sanitation Data'!G27))),'Data Summary'!DG33="Yes"),OFFSET('Sanitation Data'!$G$11,0,10*ROW('Sanitation Data'!G27)),NA())</f>
        <v>#N/A</v>
      </c>
      <c r="AS33" s="103" t="e">
        <f ca="true">+IF(AND(ISNUMBER(OFFSET('Sanitation Data'!$G$12,0,10*ROW('Sanitation Data'!G27))),'Data Summary'!DH33="Yes"),OFFSET('Sanitation Data'!$G$12,0,10*ROW('Sanitation Data'!G27)),NA())</f>
        <v>#N/A</v>
      </c>
      <c r="AT33" s="103" t="e">
        <f ca="true">+IF(AND(ISNUMBER(OFFSET('Sanitation Data'!$G$13,0,10*ROW('Sanitation Data'!G27))),'Data Summary'!DI33="Yes"),OFFSET('Sanitation Data'!$G$13,0,10*ROW('Sanitation Data'!G27)),NA())</f>
        <v>#N/A</v>
      </c>
      <c r="AU33" s="103" t="e">
        <f ca="true">+IF(AND(ISNUMBER(OFFSET('Sanitation Data'!$H$5,0,10*ROW('Sanitation Data'!H27))),'Data Summary'!DJ33="Yes"),100-OFFSET('Sanitation Data'!$H$5,0,10*ROW('Sanitation Data'!H27)),NA())</f>
        <v>#N/A</v>
      </c>
      <c r="AV33" s="103" t="e">
        <f ca="true">+IF(AND(ISNUMBER(OFFSET('Sanitation Data'!$H$7,0,10*ROW('Sanitation Data'!H27))),'Data Summary'!DK33="Yes"),OFFSET('Sanitation Data'!$H$7,0,10*ROW('Sanitation Data'!H27)),NA())</f>
        <v>#N/A</v>
      </c>
      <c r="AW33" s="103" t="e">
        <f ca="true">+IF(AND(ISNUMBER(OFFSET('Sanitation Data'!$H$11,0,10*ROW('Sanitation Data'!H27))),'Data Summary'!DL33="Yes"),OFFSET('Sanitation Data'!$H$11,0,10*ROW('Sanitation Data'!H27)),NA())</f>
        <v>#N/A</v>
      </c>
      <c r="AX33" s="103" t="e">
        <f ca="true">+IF(AND(ISNUMBER(OFFSET('Sanitation Data'!$H$12,0,10*ROW('Sanitation Data'!H27))),'Data Summary'!DM33="Yes"),OFFSET('Sanitation Data'!$H$12,0,10*ROW('Sanitation Data'!H27)),NA())</f>
        <v>#N/A</v>
      </c>
      <c r="AY33" s="103" t="e">
        <f ca="true">+IF(AND(ISNUMBER(OFFSET('Sanitation Data'!$H$13,0,10*ROW('Sanitation Data'!H27))),'Data Summary'!DN33="Yes"),OFFSET('Sanitation Data'!$H$13,0,10*ROW('Sanitation Data'!H27)),NA())</f>
        <v>#N/A</v>
      </c>
      <c r="AZ33" s="108" t="e">
        <f ca="true">+IF(AND(ISNUMBER(OFFSET('Hygiene Data'!$C$6,0,10*ROW('Hygiene Data'!C27))),'Data Summary'!DO33="Yes"),OFFSET('Hygiene Data'!$C$6,0,10*ROW('Hygiene Data'!C27)),NA())</f>
        <v>#N/A</v>
      </c>
      <c r="BA33" s="108" t="e">
        <f ca="true">+IF(AND(ISNUMBER(OFFSET('Hygiene Data'!$C$8,0,10*ROW('Hygiene Data'!C27))),'Data Summary'!DP33="Yes"),OFFSET('Hygiene Data'!$C$8,0,10*ROW('Hygiene Data'!C27)),NA())</f>
        <v>#N/A</v>
      </c>
      <c r="BB33" s="108" t="e">
        <f ca="true">+IF(AND(ISNUMBER(OFFSET('Hygiene Data'!$C$10,0,10*ROW('Hygiene Data'!C27))),'Data Summary'!DQ33="Yes"),OFFSET('Hygiene Data'!$C$10,0,10*ROW('Hygiene Data'!C27)),NA())</f>
        <v>#N/A</v>
      </c>
      <c r="BC33" s="108" t="e">
        <f ca="true">+IF(AND(ISNUMBER(OFFSET('Hygiene Data'!$D$6,0,10*ROW('Hygiene Data'!D27))),'Data Summary'!DR33="Yes"),OFFSET('Hygiene Data'!$D$6,0,10*ROW('Hygiene Data'!D27)),NA())</f>
        <v>#N/A</v>
      </c>
      <c r="BD33" s="108" t="e">
        <f ca="true">+IF(AND(ISNUMBER(OFFSET('Hygiene Data'!$D$8,0,10*ROW('Hygiene Data'!D27))),'Data Summary'!DS33="Yes"),OFFSET('Hygiene Data'!$D$8,0,10*ROW('Hygiene Data'!D27)),NA())</f>
        <v>#N/A</v>
      </c>
      <c r="BE33" s="108" t="e">
        <f ca="true">+IF(AND(ISNUMBER(OFFSET('Hygiene Data'!$D$10,0,10*ROW('Hygiene Data'!D27))),'Data Summary'!DT33="Yes"),OFFSET('Hygiene Data'!$D$10,0,10*ROW('Hygiene Data'!D27)),NA())</f>
        <v>#N/A</v>
      </c>
      <c r="BF33" s="108" t="e">
        <f ca="true">+IF(AND(ISNUMBER(OFFSET('Hygiene Data'!$E$6,0,10*ROW('Hygiene Data'!E27))),'Data Summary'!DU33="Yes"),OFFSET('Hygiene Data'!$E$6,0,10*ROW('Hygiene Data'!E27)),NA())</f>
        <v>#N/A</v>
      </c>
      <c r="BG33" s="108" t="e">
        <f ca="true">+IF(AND(ISNUMBER(OFFSET('Hygiene Data'!$E$8,0,10*ROW('Hygiene Data'!E27))),'Data Summary'!DV33="Yes"),OFFSET('Hygiene Data'!$E$8,0,10*ROW('Hygiene Data'!E27)),NA())</f>
        <v>#N/A</v>
      </c>
      <c r="BH33" s="108" t="e">
        <f ca="true">+IF(AND(ISNUMBER(OFFSET('Hygiene Data'!$E$10,0,10*ROW('Hygiene Data'!E27))),'Data Summary'!DW33="Yes"),OFFSET('Hygiene Data'!$E$10,0,10*ROW('Hygiene Data'!E27)),NA())</f>
        <v>#N/A</v>
      </c>
      <c r="BI33" s="108" t="e">
        <f ca="true">+IF(AND(ISNUMBER(OFFSET('Hygiene Data'!$F$6,0,10*ROW('Hygiene Data'!F27))),'Data Summary'!DX33="Yes"),OFFSET('Hygiene Data'!$F$6,0,10*ROW('Hygiene Data'!F27)),NA())</f>
        <v>#N/A</v>
      </c>
      <c r="BJ33" s="108" t="e">
        <f ca="true">+IF(AND(ISNUMBER(OFFSET('Hygiene Data'!$F$8,0,10*ROW('Hygiene Data'!F27))),'Data Summary'!DY33="Yes"),OFFSET('Hygiene Data'!$F$8,0,10*ROW('Hygiene Data'!F27)),NA())</f>
        <v>#N/A</v>
      </c>
      <c r="BK33" s="108" t="e">
        <f ca="true">+IF(AND(ISNUMBER(OFFSET('Hygiene Data'!$F$10,0,10*ROW('Hygiene Data'!F27))),'Data Summary'!DZ33="Yes"),OFFSET('Hygiene Data'!$F$10,0,10*ROW('Hygiene Data'!F27)),NA())</f>
        <v>#N/A</v>
      </c>
      <c r="BL33" s="108" t="e">
        <f ca="true">+IF(AND(ISNUMBER(OFFSET('Hygiene Data'!$G$6,0,10*ROW('Hygiene Data'!G27))),'Data Summary'!EA33="Yes"),OFFSET('Hygiene Data'!$G$6,0,10*ROW('Hygiene Data'!G27)),NA())</f>
        <v>#N/A</v>
      </c>
      <c r="BM33" s="108" t="e">
        <f ca="true">+IF(AND(ISNUMBER(OFFSET('Hygiene Data'!$G$8,0,10*ROW('Hygiene Data'!G27))),'Data Summary'!EB33="Yes"),OFFSET('Hygiene Data'!$G$8,0,10*ROW('Hygiene Data'!G27)),NA())</f>
        <v>#N/A</v>
      </c>
      <c r="BN33" s="108" t="e">
        <f ca="true">+IF(AND(ISNUMBER(OFFSET('Hygiene Data'!$G$10,0,10*ROW('Hygiene Data'!G27))),'Data Summary'!EC33="Yes"),OFFSET('Hygiene Data'!$G$10,0,10*ROW('Hygiene Data'!G27)),NA())</f>
        <v>#N/A</v>
      </c>
      <c r="BO33" s="108" t="e">
        <f ca="true">+IF(AND(ISNUMBER(OFFSET('Hygiene Data'!$H$6,0,10*ROW('Hygiene Data'!H27))),'Data Summary'!ED33="Yes"),OFFSET('Hygiene Data'!$H$6,0,10*ROW('Hygiene Data'!H27)),NA())</f>
        <v>#N/A</v>
      </c>
      <c r="BP33" s="108" t="e">
        <f ca="true">+IF(AND(ISNUMBER(OFFSET('Hygiene Data'!$H$8,0,10*ROW('Hygiene Data'!H27))),'Data Summary'!EE33="Yes"),OFFSET('Hygiene Data'!$H$8,0,10*ROW('Hygiene Data'!H27)),NA())</f>
        <v>#N/A</v>
      </c>
      <c r="BQ33" s="108" t="e">
        <f ca="true">+IF(AND(ISNUMBER(OFFSET('Hygiene Data'!$H$10,0,10*ROW('Hygiene Data'!H27))),'Data Summary'!EF33="Yes"),OFFSET('Hygiene Data'!$H$10,0,10*ROW('Hygiene Data'!H27)),NA())</f>
        <v>#N/A</v>
      </c>
    </row>
    <row r="34" x14ac:dyDescent="0.2">
      <c r="A34" s="56" t="e">
        <f ca="true">+IF(OFFSET('Water Data'!$B$1,0,10*ROW('Water Data'!B28))="",NA(),OFFSET('Water Data'!$B$1,0,10*ROW('Water Data'!B28)))</f>
        <v>#N/A</v>
      </c>
      <c r="B34" s="56" t="e">
        <f ca="true">+IF(OFFSET('Water Data'!$A$3,0,10*ROW('Water Data'!A31))="",NA(),OFFSET('Water Data'!$A$3,0,10*ROW('Water Data'!A31)))</f>
        <v>#N/A</v>
      </c>
      <c r="C34" s="56" t="e">
        <f ca="true">+IF(OFFSET('Water Data'!$C$3,0,10*ROW('Water Data'!C31))="",NA(),OFFSET('Water Data'!$C$3,0,10*ROW('Water Data'!C31)))</f>
        <v>#N/A</v>
      </c>
      <c r="D34" s="57" t="e">
        <f ca="true">+IF(AND(ISNUMBER(OFFSET('Water Data'!$C$5,0,10*ROW('Water Data'!C28))),'Data Summary'!BS34="Yes"),100-OFFSET('Water Data'!$C$5,0,10*ROW('Water Data'!C28)),NA())</f>
        <v>#N/A</v>
      </c>
      <c r="E34" s="57" t="e">
        <f ca="true">+IF(AND(ISNUMBER(OFFSET('Water Data'!$C$7,0,10*ROW('Water Data'!C28))),'Data Summary'!BT34="Yes"),OFFSET('Water Data'!$C$7,0,10*ROW('Water Data'!C28)),NA())</f>
        <v>#N/A</v>
      </c>
      <c r="F34" s="57" t="e">
        <f ca="true">+IF(AND(ISNUMBER(OFFSET('Water Data'!$C$10,0,10*ROW('Water Data'!C28))),'Data Summary'!BU34="Yes"),OFFSET('Water Data'!$C$10,0,10*ROW('Water Data'!C28)),NA())</f>
        <v>#N/A</v>
      </c>
      <c r="G34" s="57" t="e">
        <f ca="true">+IF(AND(ISNUMBER(OFFSET('Water Data'!$D$5,0,10*ROW('Water Data'!D28))),'Data Summary'!BV34="Yes"),100-OFFSET('Water Data'!$D$5,0,10*ROW('Water Data'!D28)),NA())</f>
        <v>#N/A</v>
      </c>
      <c r="H34" s="57" t="e">
        <f ca="true">+IF(AND(ISNUMBER(OFFSET('Water Data'!$D$7,0,10*ROW('Water Data'!D28))),'Data Summary'!BW34="Yes"),OFFSET('Water Data'!$D$7,0,10*ROW('Water Data'!D28)),NA())</f>
        <v>#N/A</v>
      </c>
      <c r="I34" s="57" t="e">
        <f ca="true">+IF(AND(ISNUMBER(OFFSET('Water Data'!$D$10,0,10*ROW('Water Data'!D28))),'Data Summary'!BX34="Yes"),OFFSET('Water Data'!$D$10,0,10*ROW('Water Data'!D28)),NA())</f>
        <v>#N/A</v>
      </c>
      <c r="J34" s="57" t="e">
        <f ca="true">+IF(AND(ISNUMBER(OFFSET('Water Data'!$E$5,0,10*ROW('Water Data'!E28))),'Data Summary'!BY34="Yes"),100-OFFSET('Water Data'!$E$5,0,10*ROW('Water Data'!E28)),NA())</f>
        <v>#N/A</v>
      </c>
      <c r="K34" s="57" t="e">
        <f ca="true">+IF(AND(ISNUMBER(OFFSET('Water Data'!$E$7,0,10*ROW('Water Data'!E28))),'Data Summary'!BZ34="Yes"),OFFSET('Water Data'!$E$7,0,10*ROW('Water Data'!E28)),NA())</f>
        <v>#N/A</v>
      </c>
      <c r="L34" s="57" t="e">
        <f ca="true">+IF(AND(ISNUMBER(OFFSET('Water Data'!$E$10,0,10*ROW('Water Data'!E28))),'Data Summary'!CA34="Yes"),OFFSET('Water Data'!$E$10,0,10*ROW('Water Data'!E28)),NA())</f>
        <v>#N/A</v>
      </c>
      <c r="M34" s="57" t="e">
        <f ca="true">+IF(AND(ISNUMBER(OFFSET('Water Data'!$F$5,0,10*ROW('Water Data'!F28))),'Data Summary'!CB34="Yes"),100-OFFSET('Water Data'!$F$5,0,10*ROW('Water Data'!F28)),NA())</f>
        <v>#N/A</v>
      </c>
      <c r="N34" s="57" t="e">
        <f ca="true">+IF(AND(ISNUMBER(OFFSET('Water Data'!$F$7,0,10*ROW('Water Data'!F28))),'Data Summary'!CC34="Yes"),OFFSET('Water Data'!$F$7,0,10*ROW('Water Data'!F28)),NA())</f>
        <v>#N/A</v>
      </c>
      <c r="O34" s="57" t="e">
        <f ca="true">+IF(AND(ISNUMBER(OFFSET('Water Data'!$F$10,0,10*ROW('Water Data'!F28))),'Data Summary'!CD34="Yes"),OFFSET('Water Data'!$F$10,0,10*ROW('Water Data'!F28)),NA())</f>
        <v>#N/A</v>
      </c>
      <c r="P34" s="57" t="e">
        <f ca="true">+IF(AND(ISNUMBER(OFFSET('Water Data'!$G$5,0,10*ROW('Water Data'!G28))),'Data Summary'!CE34="Yes"),100-OFFSET('Water Data'!$G$5,0,10*ROW('Water Data'!G28)),NA())</f>
        <v>#N/A</v>
      </c>
      <c r="Q34" s="57" t="e">
        <f ca="true">+IF(AND(ISNUMBER(OFFSET('Water Data'!$G$7,0,10*ROW('Water Data'!G28))),'Data Summary'!CF34="Yes"),OFFSET('Water Data'!$G$7,0,10*ROW('Water Data'!G28)),NA())</f>
        <v>#N/A</v>
      </c>
      <c r="R34" s="57" t="e">
        <f ca="true">+IF(AND(ISNUMBER(OFFSET('Water Data'!$G$10,0,10*ROW('Water Data'!G28))),'Data Summary'!CG34="Yes"),OFFSET('Water Data'!$G$10,0,10*ROW('Water Data'!G28)),NA())</f>
        <v>#N/A</v>
      </c>
      <c r="S34" s="57" t="e">
        <f ca="true">+IF(AND(ISNUMBER(OFFSET('Water Data'!$H$5,0,10*ROW('Water Data'!H28))),'Data Summary'!CH34="Yes"),100-OFFSET('Water Data'!$H$5,0,10*ROW('Water Data'!H28)),NA())</f>
        <v>#N/A</v>
      </c>
      <c r="T34" s="57" t="e">
        <f ca="true">+IF(AND(ISNUMBER(OFFSET('Water Data'!$H$7,0,10*ROW('Water Data'!H28))),'Data Summary'!CI34="Yes"),OFFSET('Water Data'!$H$7,0,10*ROW('Water Data'!H28)),NA())</f>
        <v>#N/A</v>
      </c>
      <c r="U34" s="57" t="e">
        <f ca="true">+IF(AND(ISNUMBER(OFFSET('Water Data'!$H$10,0,10*ROW('Water Data'!H28))),'Data Summary'!CJ34="Yes"),OFFSET('Water Data'!$H$10,0,10*ROW('Water Data'!H28)),NA())</f>
        <v>#N/A</v>
      </c>
      <c r="V34" s="103" t="e">
        <f ca="true">+IF(AND(ISNUMBER(OFFSET('Sanitation Data'!$C$5,0,10*ROW('Sanitation Data'!C28))),'Data Summary'!CK34="Yes"),100-OFFSET('Sanitation Data'!$C$5,0,10*ROW('Sanitation Data'!C28)),NA())</f>
        <v>#N/A</v>
      </c>
      <c r="W34" s="103" t="e">
        <f ca="true">+IF(AND(ISNUMBER(OFFSET('Sanitation Data'!$C$7,0,10*ROW('Sanitation Data'!C28))),'Data Summary'!CL34="Yes"),OFFSET('Sanitation Data'!$C$7,0,10*ROW('Sanitation Data'!C28)),NA())</f>
        <v>#N/A</v>
      </c>
      <c r="X34" s="103" t="e">
        <f ca="true">+IF(AND(ISNUMBER(OFFSET('Sanitation Data'!$C$11,0,10*ROW('Sanitation Data'!C28))),'Data Summary'!CM34="Yes"),OFFSET('Sanitation Data'!$C$11,0,10*ROW('Sanitation Data'!C28)),NA())</f>
        <v>#N/A</v>
      </c>
      <c r="Y34" s="103" t="e">
        <f ca="true">+IF(AND(ISNUMBER(OFFSET('Sanitation Data'!$C$12,0,10*ROW('Sanitation Data'!C28))),'Data Summary'!CN34="Yes"),OFFSET('Sanitation Data'!$C$12,0,10*ROW('Sanitation Data'!C28)),NA())</f>
        <v>#N/A</v>
      </c>
      <c r="Z34" s="103" t="e">
        <f ca="true">+IF(AND(ISNUMBER(OFFSET('Sanitation Data'!$C$13,0,10*ROW('Sanitation Data'!C28))),'Data Summary'!CO34="Yes"),OFFSET('Sanitation Data'!$C$13,0,10*ROW('Sanitation Data'!C28)),NA())</f>
        <v>#N/A</v>
      </c>
      <c r="AA34" s="103" t="e">
        <f ca="true">+IF(AND(ISNUMBER(OFFSET('Sanitation Data'!$D$5,0,10*ROW('Sanitation Data'!D28))),'Data Summary'!CP34="Yes"),100-OFFSET('Sanitation Data'!$D$5,0,10*ROW('Sanitation Data'!D28)),NA())</f>
        <v>#N/A</v>
      </c>
      <c r="AB34" s="103" t="e">
        <f ca="true">+IF(AND(ISNUMBER(OFFSET('Sanitation Data'!$D$7,0,10*ROW('Sanitation Data'!D28))),'Data Summary'!CQ34="Yes"),OFFSET('Sanitation Data'!$D$7,0,10*ROW('Sanitation Data'!D28)),NA())</f>
        <v>#N/A</v>
      </c>
      <c r="AC34" s="103" t="e">
        <f ca="true">+IF(AND(ISNUMBER(OFFSET('Sanitation Data'!$D$11,0,10*ROW('Sanitation Data'!D28))),'Data Summary'!CR34="Yes"),OFFSET('Sanitation Data'!$D$11,0,10*ROW('Sanitation Data'!D28)),NA())</f>
        <v>#N/A</v>
      </c>
      <c r="AD34" s="103" t="e">
        <f ca="true">+IF(AND(ISNUMBER(OFFSET('Sanitation Data'!$D$12,0,10*ROW('Sanitation Data'!D28))),'Data Summary'!CS34="Yes"),OFFSET('Sanitation Data'!$D$12,0,10*ROW('Sanitation Data'!D28)),NA())</f>
        <v>#N/A</v>
      </c>
      <c r="AE34" s="103" t="e">
        <f ca="true">+IF(AND(ISNUMBER(OFFSET('Sanitation Data'!$D$13,0,10*ROW('Sanitation Data'!D28))),'Data Summary'!CT34="Yes"),OFFSET('Sanitation Data'!$D$13,0,10*ROW('Sanitation Data'!D28)),NA())</f>
        <v>#N/A</v>
      </c>
      <c r="AF34" s="103" t="e">
        <f ca="true">+IF(AND(ISNUMBER(OFFSET('Sanitation Data'!$E$5,0,10*ROW('Sanitation Data'!E28))),'Data Summary'!CU34="Yes"),100-OFFSET('Sanitation Data'!$E$5,0,10*ROW('Sanitation Data'!E28)),NA())</f>
        <v>#N/A</v>
      </c>
      <c r="AG34" s="103" t="e">
        <f ca="true">+IF(AND(ISNUMBER(OFFSET('Sanitation Data'!$E$7,0,10*ROW('Sanitation Data'!E28))),'Data Summary'!CV34="Yes"),OFFSET('Sanitation Data'!$E$7,0,10*ROW('Sanitation Data'!E28)),NA())</f>
        <v>#N/A</v>
      </c>
      <c r="AH34" s="103" t="e">
        <f ca="true">+IF(AND(ISNUMBER(OFFSET('Sanitation Data'!$E$11,0,10*ROW('Sanitation Data'!E28))),'Data Summary'!CW34="Yes"),OFFSET('Sanitation Data'!$E$11,0,10*ROW('Sanitation Data'!E28)),NA())</f>
        <v>#N/A</v>
      </c>
      <c r="AI34" s="103" t="e">
        <f ca="true">+IF(AND(ISNUMBER(OFFSET('Sanitation Data'!$E$12,0,10*ROW('Sanitation Data'!E28))),'Data Summary'!CX34="Yes"),OFFSET('Sanitation Data'!$E$12,0,10*ROW('Sanitation Data'!E28)),NA())</f>
        <v>#N/A</v>
      </c>
      <c r="AJ34" s="103" t="e">
        <f ca="true">+IF(AND(ISNUMBER(OFFSET('Sanitation Data'!$E$13,0,10*ROW('Sanitation Data'!E28))),'Data Summary'!CY34="Yes"),OFFSET('Sanitation Data'!$E$13,0,10*ROW('Sanitation Data'!E28)),NA())</f>
        <v>#N/A</v>
      </c>
      <c r="AK34" s="103" t="e">
        <f ca="true">+IF(AND(ISNUMBER(OFFSET('Sanitation Data'!$F$5,0,10*ROW('Sanitation Data'!F28))),'Data Summary'!CZ34="Yes"),100-OFFSET('Sanitation Data'!$F$5,0,10*ROW('Sanitation Data'!F28)),NA())</f>
        <v>#N/A</v>
      </c>
      <c r="AL34" s="103" t="e">
        <f ca="true">+IF(AND(ISNUMBER(OFFSET('Sanitation Data'!$F$7,0,10*ROW('Sanitation Data'!F28))),'Data Summary'!DA34="Yes"),OFFSET('Sanitation Data'!$F$7,0,10*ROW('Sanitation Data'!F28)),NA())</f>
        <v>#N/A</v>
      </c>
      <c r="AM34" s="103" t="e">
        <f ca="true">+IF(AND(ISNUMBER(OFFSET('Sanitation Data'!$F$11,0,10*ROW('Sanitation Data'!F28))),'Data Summary'!DB34="Yes"),OFFSET('Sanitation Data'!$F$11,0,10*ROW('Sanitation Data'!F28)),NA())</f>
        <v>#N/A</v>
      </c>
      <c r="AN34" s="103" t="e">
        <f ca="true">+IF(AND(ISNUMBER(OFFSET('Sanitation Data'!$F$12,0,10*ROW('Sanitation Data'!F28))),'Data Summary'!DC34="Yes"),OFFSET('Sanitation Data'!$F$12,0,10*ROW('Sanitation Data'!F28)),NA())</f>
        <v>#N/A</v>
      </c>
      <c r="AO34" s="103" t="e">
        <f ca="true">+IF(AND(ISNUMBER(OFFSET('Sanitation Data'!$F$13,0,10*ROW('Sanitation Data'!F28))),'Data Summary'!DD34="Yes"),OFFSET('Sanitation Data'!$F$13,0,10*ROW('Sanitation Data'!F28)),NA())</f>
        <v>#N/A</v>
      </c>
      <c r="AP34" s="103" t="e">
        <f ca="true">+IF(AND(ISNUMBER(OFFSET('Sanitation Data'!$G$5,0,10*ROW('Sanitation Data'!G28))),'Data Summary'!DE34="Yes"),100-OFFSET('Sanitation Data'!$G$5,0,10*ROW('Sanitation Data'!G28)),NA())</f>
        <v>#N/A</v>
      </c>
      <c r="AQ34" s="103" t="e">
        <f ca="true">+IF(AND(ISNUMBER(OFFSET('Sanitation Data'!$G$7,0,10*ROW('Sanitation Data'!G28))),'Data Summary'!DF34="Yes"),OFFSET('Sanitation Data'!$G$7,0,10*ROW('Sanitation Data'!G28)),NA())</f>
        <v>#N/A</v>
      </c>
      <c r="AR34" s="103" t="e">
        <f ca="true">+IF(AND(ISNUMBER(OFFSET('Sanitation Data'!$G$11,0,10*ROW('Sanitation Data'!G28))),'Data Summary'!DG34="Yes"),OFFSET('Sanitation Data'!$G$11,0,10*ROW('Sanitation Data'!G28)),NA())</f>
        <v>#N/A</v>
      </c>
      <c r="AS34" s="103" t="e">
        <f ca="true">+IF(AND(ISNUMBER(OFFSET('Sanitation Data'!$G$12,0,10*ROW('Sanitation Data'!G28))),'Data Summary'!DH34="Yes"),OFFSET('Sanitation Data'!$G$12,0,10*ROW('Sanitation Data'!G28)),NA())</f>
        <v>#N/A</v>
      </c>
      <c r="AT34" s="103" t="e">
        <f ca="true">+IF(AND(ISNUMBER(OFFSET('Sanitation Data'!$G$13,0,10*ROW('Sanitation Data'!G28))),'Data Summary'!DI34="Yes"),OFFSET('Sanitation Data'!$G$13,0,10*ROW('Sanitation Data'!G28)),NA())</f>
        <v>#N/A</v>
      </c>
      <c r="AU34" s="103" t="e">
        <f ca="true">+IF(AND(ISNUMBER(OFFSET('Sanitation Data'!$H$5,0,10*ROW('Sanitation Data'!H28))),'Data Summary'!DJ34="Yes"),100-OFFSET('Sanitation Data'!$H$5,0,10*ROW('Sanitation Data'!H28)),NA())</f>
        <v>#N/A</v>
      </c>
      <c r="AV34" s="103" t="e">
        <f ca="true">+IF(AND(ISNUMBER(OFFSET('Sanitation Data'!$H$7,0,10*ROW('Sanitation Data'!H28))),'Data Summary'!DK34="Yes"),OFFSET('Sanitation Data'!$H$7,0,10*ROW('Sanitation Data'!H28)),NA())</f>
        <v>#N/A</v>
      </c>
      <c r="AW34" s="103" t="e">
        <f ca="true">+IF(AND(ISNUMBER(OFFSET('Sanitation Data'!$H$11,0,10*ROW('Sanitation Data'!H28))),'Data Summary'!DL34="Yes"),OFFSET('Sanitation Data'!$H$11,0,10*ROW('Sanitation Data'!H28)),NA())</f>
        <v>#N/A</v>
      </c>
      <c r="AX34" s="103" t="e">
        <f ca="true">+IF(AND(ISNUMBER(OFFSET('Sanitation Data'!$H$12,0,10*ROW('Sanitation Data'!H28))),'Data Summary'!DM34="Yes"),OFFSET('Sanitation Data'!$H$12,0,10*ROW('Sanitation Data'!H28)),NA())</f>
        <v>#N/A</v>
      </c>
      <c r="AY34" s="103" t="e">
        <f ca="true">+IF(AND(ISNUMBER(OFFSET('Sanitation Data'!$H$13,0,10*ROW('Sanitation Data'!H28))),'Data Summary'!DN34="Yes"),OFFSET('Sanitation Data'!$H$13,0,10*ROW('Sanitation Data'!H28)),NA())</f>
        <v>#N/A</v>
      </c>
      <c r="AZ34" s="108" t="e">
        <f ca="true">+IF(AND(ISNUMBER(OFFSET('Hygiene Data'!$C$6,0,10*ROW('Hygiene Data'!C28))),'Data Summary'!DO34="Yes"),OFFSET('Hygiene Data'!$C$6,0,10*ROW('Hygiene Data'!C28)),NA())</f>
        <v>#N/A</v>
      </c>
      <c r="BA34" s="108" t="e">
        <f ca="true">+IF(AND(ISNUMBER(OFFSET('Hygiene Data'!$C$8,0,10*ROW('Hygiene Data'!C28))),'Data Summary'!DP34="Yes"),OFFSET('Hygiene Data'!$C$8,0,10*ROW('Hygiene Data'!C28)),NA())</f>
        <v>#N/A</v>
      </c>
      <c r="BB34" s="108" t="e">
        <f ca="true">+IF(AND(ISNUMBER(OFFSET('Hygiene Data'!$C$10,0,10*ROW('Hygiene Data'!C28))),'Data Summary'!DQ34="Yes"),OFFSET('Hygiene Data'!$C$10,0,10*ROW('Hygiene Data'!C28)),NA())</f>
        <v>#N/A</v>
      </c>
      <c r="BC34" s="108" t="e">
        <f ca="true">+IF(AND(ISNUMBER(OFFSET('Hygiene Data'!$D$6,0,10*ROW('Hygiene Data'!D28))),'Data Summary'!DR34="Yes"),OFFSET('Hygiene Data'!$D$6,0,10*ROW('Hygiene Data'!D28)),NA())</f>
        <v>#N/A</v>
      </c>
      <c r="BD34" s="108" t="e">
        <f ca="true">+IF(AND(ISNUMBER(OFFSET('Hygiene Data'!$D$8,0,10*ROW('Hygiene Data'!D28))),'Data Summary'!DS34="Yes"),OFFSET('Hygiene Data'!$D$8,0,10*ROW('Hygiene Data'!D28)),NA())</f>
        <v>#N/A</v>
      </c>
      <c r="BE34" s="108" t="e">
        <f ca="true">+IF(AND(ISNUMBER(OFFSET('Hygiene Data'!$D$10,0,10*ROW('Hygiene Data'!D28))),'Data Summary'!DT34="Yes"),OFFSET('Hygiene Data'!$D$10,0,10*ROW('Hygiene Data'!D28)),NA())</f>
        <v>#N/A</v>
      </c>
      <c r="BF34" s="108" t="e">
        <f ca="true">+IF(AND(ISNUMBER(OFFSET('Hygiene Data'!$E$6,0,10*ROW('Hygiene Data'!E28))),'Data Summary'!DU34="Yes"),OFFSET('Hygiene Data'!$E$6,0,10*ROW('Hygiene Data'!E28)),NA())</f>
        <v>#N/A</v>
      </c>
      <c r="BG34" s="108" t="e">
        <f ca="true">+IF(AND(ISNUMBER(OFFSET('Hygiene Data'!$E$8,0,10*ROW('Hygiene Data'!E28))),'Data Summary'!DV34="Yes"),OFFSET('Hygiene Data'!$E$8,0,10*ROW('Hygiene Data'!E28)),NA())</f>
        <v>#N/A</v>
      </c>
      <c r="BH34" s="108" t="e">
        <f ca="true">+IF(AND(ISNUMBER(OFFSET('Hygiene Data'!$E$10,0,10*ROW('Hygiene Data'!E28))),'Data Summary'!DW34="Yes"),OFFSET('Hygiene Data'!$E$10,0,10*ROW('Hygiene Data'!E28)),NA())</f>
        <v>#N/A</v>
      </c>
      <c r="BI34" s="108" t="e">
        <f ca="true">+IF(AND(ISNUMBER(OFFSET('Hygiene Data'!$F$6,0,10*ROW('Hygiene Data'!F28))),'Data Summary'!DX34="Yes"),OFFSET('Hygiene Data'!$F$6,0,10*ROW('Hygiene Data'!F28)),NA())</f>
        <v>#N/A</v>
      </c>
      <c r="BJ34" s="108" t="e">
        <f ca="true">+IF(AND(ISNUMBER(OFFSET('Hygiene Data'!$F$8,0,10*ROW('Hygiene Data'!F28))),'Data Summary'!DY34="Yes"),OFFSET('Hygiene Data'!$F$8,0,10*ROW('Hygiene Data'!F28)),NA())</f>
        <v>#N/A</v>
      </c>
      <c r="BK34" s="108" t="e">
        <f ca="true">+IF(AND(ISNUMBER(OFFSET('Hygiene Data'!$F$10,0,10*ROW('Hygiene Data'!F28))),'Data Summary'!DZ34="Yes"),OFFSET('Hygiene Data'!$F$10,0,10*ROW('Hygiene Data'!F28)),NA())</f>
        <v>#N/A</v>
      </c>
      <c r="BL34" s="108" t="e">
        <f ca="true">+IF(AND(ISNUMBER(OFFSET('Hygiene Data'!$G$6,0,10*ROW('Hygiene Data'!G28))),'Data Summary'!EA34="Yes"),OFFSET('Hygiene Data'!$G$6,0,10*ROW('Hygiene Data'!G28)),NA())</f>
        <v>#N/A</v>
      </c>
      <c r="BM34" s="108" t="e">
        <f ca="true">+IF(AND(ISNUMBER(OFFSET('Hygiene Data'!$G$8,0,10*ROW('Hygiene Data'!G28))),'Data Summary'!EB34="Yes"),OFFSET('Hygiene Data'!$G$8,0,10*ROW('Hygiene Data'!G28)),NA())</f>
        <v>#N/A</v>
      </c>
      <c r="BN34" s="108" t="e">
        <f ca="true">+IF(AND(ISNUMBER(OFFSET('Hygiene Data'!$G$10,0,10*ROW('Hygiene Data'!G28))),'Data Summary'!EC34="Yes"),OFFSET('Hygiene Data'!$G$10,0,10*ROW('Hygiene Data'!G28)),NA())</f>
        <v>#N/A</v>
      </c>
      <c r="BO34" s="108" t="e">
        <f ca="true">+IF(AND(ISNUMBER(OFFSET('Hygiene Data'!$H$6,0,10*ROW('Hygiene Data'!H28))),'Data Summary'!ED34="Yes"),OFFSET('Hygiene Data'!$H$6,0,10*ROW('Hygiene Data'!H28)),NA())</f>
        <v>#N/A</v>
      </c>
      <c r="BP34" s="108" t="e">
        <f ca="true">+IF(AND(ISNUMBER(OFFSET('Hygiene Data'!$H$8,0,10*ROW('Hygiene Data'!H28))),'Data Summary'!EE34="Yes"),OFFSET('Hygiene Data'!$H$8,0,10*ROW('Hygiene Data'!H28)),NA())</f>
        <v>#N/A</v>
      </c>
      <c r="BQ34" s="108" t="e">
        <f ca="true">+IF(AND(ISNUMBER(OFFSET('Hygiene Data'!$H$10,0,10*ROW('Hygiene Data'!H28))),'Data Summary'!EF34="Yes"),OFFSET('Hygiene Data'!$H$10,0,10*ROW('Hygiene Data'!H28)),NA())</f>
        <v>#N/A</v>
      </c>
    </row>
    <row r="35" x14ac:dyDescent="0.2">
      <c r="A35" s="56" t="e">
        <f ca="true">+IF(OFFSET('Water Data'!$B$1,0,10*ROW('Water Data'!B29))="",NA(),OFFSET('Water Data'!$B$1,0,10*ROW('Water Data'!B29)))</f>
        <v>#N/A</v>
      </c>
      <c r="B35" s="56" t="e">
        <f ca="true">+IF(OFFSET('Water Data'!$A$3,0,10*ROW('Water Data'!A32))="",NA(),OFFSET('Water Data'!$A$3,0,10*ROW('Water Data'!A32)))</f>
        <v>#N/A</v>
      </c>
      <c r="C35" s="56" t="e">
        <f ca="true">+IF(OFFSET('Water Data'!$C$3,0,10*ROW('Water Data'!C32))="",NA(),OFFSET('Water Data'!$C$3,0,10*ROW('Water Data'!C32)))</f>
        <v>#N/A</v>
      </c>
      <c r="D35" s="57" t="e">
        <f ca="true">+IF(AND(ISNUMBER(OFFSET('Water Data'!$C$5,0,10*ROW('Water Data'!C29))),'Data Summary'!BS35="Yes"),100-OFFSET('Water Data'!$C$5,0,10*ROW('Water Data'!C29)),NA())</f>
        <v>#N/A</v>
      </c>
      <c r="E35" s="57" t="e">
        <f ca="true">+IF(AND(ISNUMBER(OFFSET('Water Data'!$C$7,0,10*ROW('Water Data'!C29))),'Data Summary'!BT35="Yes"),OFFSET('Water Data'!$C$7,0,10*ROW('Water Data'!C29)),NA())</f>
        <v>#N/A</v>
      </c>
      <c r="F35" s="57" t="e">
        <f ca="true">+IF(AND(ISNUMBER(OFFSET('Water Data'!$C$10,0,10*ROW('Water Data'!C29))),'Data Summary'!BU35="Yes"),OFFSET('Water Data'!$C$10,0,10*ROW('Water Data'!C29)),NA())</f>
        <v>#N/A</v>
      </c>
      <c r="G35" s="57" t="e">
        <f ca="true">+IF(AND(ISNUMBER(OFFSET('Water Data'!$D$5,0,10*ROW('Water Data'!D29))),'Data Summary'!BV35="Yes"),100-OFFSET('Water Data'!$D$5,0,10*ROW('Water Data'!D29)),NA())</f>
        <v>#N/A</v>
      </c>
      <c r="H35" s="57" t="e">
        <f ca="true">+IF(AND(ISNUMBER(OFFSET('Water Data'!$D$7,0,10*ROW('Water Data'!D29))),'Data Summary'!BW35="Yes"),OFFSET('Water Data'!$D$7,0,10*ROW('Water Data'!D29)),NA())</f>
        <v>#N/A</v>
      </c>
      <c r="I35" s="57" t="e">
        <f ca="true">+IF(AND(ISNUMBER(OFFSET('Water Data'!$D$10,0,10*ROW('Water Data'!D29))),'Data Summary'!BX35="Yes"),OFFSET('Water Data'!$D$10,0,10*ROW('Water Data'!D29)),NA())</f>
        <v>#N/A</v>
      </c>
      <c r="J35" s="57" t="e">
        <f ca="true">+IF(AND(ISNUMBER(OFFSET('Water Data'!$E$5,0,10*ROW('Water Data'!E29))),'Data Summary'!BY35="Yes"),100-OFFSET('Water Data'!$E$5,0,10*ROW('Water Data'!E29)),NA())</f>
        <v>#N/A</v>
      </c>
      <c r="K35" s="57" t="e">
        <f ca="true">+IF(AND(ISNUMBER(OFFSET('Water Data'!$E$7,0,10*ROW('Water Data'!E29))),'Data Summary'!BZ35="Yes"),OFFSET('Water Data'!$E$7,0,10*ROW('Water Data'!E29)),NA())</f>
        <v>#N/A</v>
      </c>
      <c r="L35" s="57" t="e">
        <f ca="true">+IF(AND(ISNUMBER(OFFSET('Water Data'!$E$10,0,10*ROW('Water Data'!E29))),'Data Summary'!CA35="Yes"),OFFSET('Water Data'!$E$10,0,10*ROW('Water Data'!E29)),NA())</f>
        <v>#N/A</v>
      </c>
      <c r="M35" s="57" t="e">
        <f ca="true">+IF(AND(ISNUMBER(OFFSET('Water Data'!$F$5,0,10*ROW('Water Data'!F29))),'Data Summary'!CB35="Yes"),100-OFFSET('Water Data'!$F$5,0,10*ROW('Water Data'!F29)),NA())</f>
        <v>#N/A</v>
      </c>
      <c r="N35" s="57" t="e">
        <f ca="true">+IF(AND(ISNUMBER(OFFSET('Water Data'!$F$7,0,10*ROW('Water Data'!F29))),'Data Summary'!CC35="Yes"),OFFSET('Water Data'!$F$7,0,10*ROW('Water Data'!F29)),NA())</f>
        <v>#N/A</v>
      </c>
      <c r="O35" s="57" t="e">
        <f ca="true">+IF(AND(ISNUMBER(OFFSET('Water Data'!$F$10,0,10*ROW('Water Data'!F29))),'Data Summary'!CD35="Yes"),OFFSET('Water Data'!$F$10,0,10*ROW('Water Data'!F29)),NA())</f>
        <v>#N/A</v>
      </c>
      <c r="P35" s="57" t="e">
        <f ca="true">+IF(AND(ISNUMBER(OFFSET('Water Data'!$G$5,0,10*ROW('Water Data'!G29))),'Data Summary'!CE35="Yes"),100-OFFSET('Water Data'!$G$5,0,10*ROW('Water Data'!G29)),NA())</f>
        <v>#N/A</v>
      </c>
      <c r="Q35" s="57" t="e">
        <f ca="true">+IF(AND(ISNUMBER(OFFSET('Water Data'!$G$7,0,10*ROW('Water Data'!G29))),'Data Summary'!CF35="Yes"),OFFSET('Water Data'!$G$7,0,10*ROW('Water Data'!G29)),NA())</f>
        <v>#N/A</v>
      </c>
      <c r="R35" s="57" t="e">
        <f ca="true">+IF(AND(ISNUMBER(OFFSET('Water Data'!$G$10,0,10*ROW('Water Data'!G29))),'Data Summary'!CG35="Yes"),OFFSET('Water Data'!$G$10,0,10*ROW('Water Data'!G29)),NA())</f>
        <v>#N/A</v>
      </c>
      <c r="S35" s="57" t="e">
        <f ca="true">+IF(AND(ISNUMBER(OFFSET('Water Data'!$H$5,0,10*ROW('Water Data'!H29))),'Data Summary'!CH35="Yes"),100-OFFSET('Water Data'!$H$5,0,10*ROW('Water Data'!H29)),NA())</f>
        <v>#N/A</v>
      </c>
      <c r="T35" s="57" t="e">
        <f ca="true">+IF(AND(ISNUMBER(OFFSET('Water Data'!$H$7,0,10*ROW('Water Data'!H29))),'Data Summary'!CI35="Yes"),OFFSET('Water Data'!$H$7,0,10*ROW('Water Data'!H29)),NA())</f>
        <v>#N/A</v>
      </c>
      <c r="U35" s="57" t="e">
        <f ca="true">+IF(AND(ISNUMBER(OFFSET('Water Data'!$H$10,0,10*ROW('Water Data'!H29))),'Data Summary'!CJ35="Yes"),OFFSET('Water Data'!$H$10,0,10*ROW('Water Data'!H29)),NA())</f>
        <v>#N/A</v>
      </c>
      <c r="V35" s="103" t="e">
        <f ca="true">+IF(AND(ISNUMBER(OFFSET('Sanitation Data'!$C$5,0,10*ROW('Sanitation Data'!C29))),'Data Summary'!CK35="Yes"),100-OFFSET('Sanitation Data'!$C$5,0,10*ROW('Sanitation Data'!C29)),NA())</f>
        <v>#N/A</v>
      </c>
      <c r="W35" s="103" t="e">
        <f ca="true">+IF(AND(ISNUMBER(OFFSET('Sanitation Data'!$C$7,0,10*ROW('Sanitation Data'!C29))),'Data Summary'!CL35="Yes"),OFFSET('Sanitation Data'!$C$7,0,10*ROW('Sanitation Data'!C29)),NA())</f>
        <v>#N/A</v>
      </c>
      <c r="X35" s="103" t="e">
        <f ca="true">+IF(AND(ISNUMBER(OFFSET('Sanitation Data'!$C$11,0,10*ROW('Sanitation Data'!C29))),'Data Summary'!CM35="Yes"),OFFSET('Sanitation Data'!$C$11,0,10*ROW('Sanitation Data'!C29)),NA())</f>
        <v>#N/A</v>
      </c>
      <c r="Y35" s="103" t="e">
        <f ca="true">+IF(AND(ISNUMBER(OFFSET('Sanitation Data'!$C$12,0,10*ROW('Sanitation Data'!C29))),'Data Summary'!CN35="Yes"),OFFSET('Sanitation Data'!$C$12,0,10*ROW('Sanitation Data'!C29)),NA())</f>
        <v>#N/A</v>
      </c>
      <c r="Z35" s="103" t="e">
        <f ca="true">+IF(AND(ISNUMBER(OFFSET('Sanitation Data'!$C$13,0,10*ROW('Sanitation Data'!C29))),'Data Summary'!CO35="Yes"),OFFSET('Sanitation Data'!$C$13,0,10*ROW('Sanitation Data'!C29)),NA())</f>
        <v>#N/A</v>
      </c>
      <c r="AA35" s="103" t="e">
        <f ca="true">+IF(AND(ISNUMBER(OFFSET('Sanitation Data'!$D$5,0,10*ROW('Sanitation Data'!D29))),'Data Summary'!CP35="Yes"),100-OFFSET('Sanitation Data'!$D$5,0,10*ROW('Sanitation Data'!D29)),NA())</f>
        <v>#N/A</v>
      </c>
      <c r="AB35" s="103" t="e">
        <f ca="true">+IF(AND(ISNUMBER(OFFSET('Sanitation Data'!$D$7,0,10*ROW('Sanitation Data'!D29))),'Data Summary'!CQ35="Yes"),OFFSET('Sanitation Data'!$D$7,0,10*ROW('Sanitation Data'!D29)),NA())</f>
        <v>#N/A</v>
      </c>
      <c r="AC35" s="103" t="e">
        <f ca="true">+IF(AND(ISNUMBER(OFFSET('Sanitation Data'!$D$11,0,10*ROW('Sanitation Data'!D29))),'Data Summary'!CR35="Yes"),OFFSET('Sanitation Data'!$D$11,0,10*ROW('Sanitation Data'!D29)),NA())</f>
        <v>#N/A</v>
      </c>
      <c r="AD35" s="103" t="e">
        <f ca="true">+IF(AND(ISNUMBER(OFFSET('Sanitation Data'!$D$12,0,10*ROW('Sanitation Data'!D29))),'Data Summary'!CS35="Yes"),OFFSET('Sanitation Data'!$D$12,0,10*ROW('Sanitation Data'!D29)),NA())</f>
        <v>#N/A</v>
      </c>
      <c r="AE35" s="103" t="e">
        <f ca="true">+IF(AND(ISNUMBER(OFFSET('Sanitation Data'!$D$13,0,10*ROW('Sanitation Data'!D29))),'Data Summary'!CT35="Yes"),OFFSET('Sanitation Data'!$D$13,0,10*ROW('Sanitation Data'!D29)),NA())</f>
        <v>#N/A</v>
      </c>
      <c r="AF35" s="103" t="e">
        <f ca="true">+IF(AND(ISNUMBER(OFFSET('Sanitation Data'!$E$5,0,10*ROW('Sanitation Data'!E29))),'Data Summary'!CU35="Yes"),100-OFFSET('Sanitation Data'!$E$5,0,10*ROW('Sanitation Data'!E29)),NA())</f>
        <v>#N/A</v>
      </c>
      <c r="AG35" s="103" t="e">
        <f ca="true">+IF(AND(ISNUMBER(OFFSET('Sanitation Data'!$E$7,0,10*ROW('Sanitation Data'!E29))),'Data Summary'!CV35="Yes"),OFFSET('Sanitation Data'!$E$7,0,10*ROW('Sanitation Data'!E29)),NA())</f>
        <v>#N/A</v>
      </c>
      <c r="AH35" s="103" t="e">
        <f ca="true">+IF(AND(ISNUMBER(OFFSET('Sanitation Data'!$E$11,0,10*ROW('Sanitation Data'!E29))),'Data Summary'!CW35="Yes"),OFFSET('Sanitation Data'!$E$11,0,10*ROW('Sanitation Data'!E29)),NA())</f>
        <v>#N/A</v>
      </c>
      <c r="AI35" s="103" t="e">
        <f ca="true">+IF(AND(ISNUMBER(OFFSET('Sanitation Data'!$E$12,0,10*ROW('Sanitation Data'!E29))),'Data Summary'!CX35="Yes"),OFFSET('Sanitation Data'!$E$12,0,10*ROW('Sanitation Data'!E29)),NA())</f>
        <v>#N/A</v>
      </c>
      <c r="AJ35" s="103" t="e">
        <f ca="true">+IF(AND(ISNUMBER(OFFSET('Sanitation Data'!$E$13,0,10*ROW('Sanitation Data'!E29))),'Data Summary'!CY35="Yes"),OFFSET('Sanitation Data'!$E$13,0,10*ROW('Sanitation Data'!E29)),NA())</f>
        <v>#N/A</v>
      </c>
      <c r="AK35" s="103" t="e">
        <f ca="true">+IF(AND(ISNUMBER(OFFSET('Sanitation Data'!$F$5,0,10*ROW('Sanitation Data'!F29))),'Data Summary'!CZ35="Yes"),100-OFFSET('Sanitation Data'!$F$5,0,10*ROW('Sanitation Data'!F29)),NA())</f>
        <v>#N/A</v>
      </c>
      <c r="AL35" s="103" t="e">
        <f ca="true">+IF(AND(ISNUMBER(OFFSET('Sanitation Data'!$F$7,0,10*ROW('Sanitation Data'!F29))),'Data Summary'!DA35="Yes"),OFFSET('Sanitation Data'!$F$7,0,10*ROW('Sanitation Data'!F29)),NA())</f>
        <v>#N/A</v>
      </c>
      <c r="AM35" s="103" t="e">
        <f ca="true">+IF(AND(ISNUMBER(OFFSET('Sanitation Data'!$F$11,0,10*ROW('Sanitation Data'!F29))),'Data Summary'!DB35="Yes"),OFFSET('Sanitation Data'!$F$11,0,10*ROW('Sanitation Data'!F29)),NA())</f>
        <v>#N/A</v>
      </c>
      <c r="AN35" s="103" t="e">
        <f ca="true">+IF(AND(ISNUMBER(OFFSET('Sanitation Data'!$F$12,0,10*ROW('Sanitation Data'!F29))),'Data Summary'!DC35="Yes"),OFFSET('Sanitation Data'!$F$12,0,10*ROW('Sanitation Data'!F29)),NA())</f>
        <v>#N/A</v>
      </c>
      <c r="AO35" s="103" t="e">
        <f ca="true">+IF(AND(ISNUMBER(OFFSET('Sanitation Data'!$F$13,0,10*ROW('Sanitation Data'!F29))),'Data Summary'!DD35="Yes"),OFFSET('Sanitation Data'!$F$13,0,10*ROW('Sanitation Data'!F29)),NA())</f>
        <v>#N/A</v>
      </c>
      <c r="AP35" s="103" t="e">
        <f ca="true">+IF(AND(ISNUMBER(OFFSET('Sanitation Data'!$G$5,0,10*ROW('Sanitation Data'!G29))),'Data Summary'!DE35="Yes"),100-OFFSET('Sanitation Data'!$G$5,0,10*ROW('Sanitation Data'!G29)),NA())</f>
        <v>#N/A</v>
      </c>
      <c r="AQ35" s="103" t="e">
        <f ca="true">+IF(AND(ISNUMBER(OFFSET('Sanitation Data'!$G$7,0,10*ROW('Sanitation Data'!G29))),'Data Summary'!DF35="Yes"),OFFSET('Sanitation Data'!$G$7,0,10*ROW('Sanitation Data'!G29)),NA())</f>
        <v>#N/A</v>
      </c>
      <c r="AR35" s="103" t="e">
        <f ca="true">+IF(AND(ISNUMBER(OFFSET('Sanitation Data'!$G$11,0,10*ROW('Sanitation Data'!G29))),'Data Summary'!DG35="Yes"),OFFSET('Sanitation Data'!$G$11,0,10*ROW('Sanitation Data'!G29)),NA())</f>
        <v>#N/A</v>
      </c>
      <c r="AS35" s="103" t="e">
        <f ca="true">+IF(AND(ISNUMBER(OFFSET('Sanitation Data'!$G$12,0,10*ROW('Sanitation Data'!G29))),'Data Summary'!DH35="Yes"),OFFSET('Sanitation Data'!$G$12,0,10*ROW('Sanitation Data'!G29)),NA())</f>
        <v>#N/A</v>
      </c>
      <c r="AT35" s="103" t="e">
        <f ca="true">+IF(AND(ISNUMBER(OFFSET('Sanitation Data'!$G$13,0,10*ROW('Sanitation Data'!G29))),'Data Summary'!DI35="Yes"),OFFSET('Sanitation Data'!$G$13,0,10*ROW('Sanitation Data'!G29)),NA())</f>
        <v>#N/A</v>
      </c>
      <c r="AU35" s="103" t="e">
        <f ca="true">+IF(AND(ISNUMBER(OFFSET('Sanitation Data'!$H$5,0,10*ROW('Sanitation Data'!H29))),'Data Summary'!DJ35="Yes"),100-OFFSET('Sanitation Data'!$H$5,0,10*ROW('Sanitation Data'!H29)),NA())</f>
        <v>#N/A</v>
      </c>
      <c r="AV35" s="103" t="e">
        <f ca="true">+IF(AND(ISNUMBER(OFFSET('Sanitation Data'!$H$7,0,10*ROW('Sanitation Data'!H29))),'Data Summary'!DK35="Yes"),OFFSET('Sanitation Data'!$H$7,0,10*ROW('Sanitation Data'!H29)),NA())</f>
        <v>#N/A</v>
      </c>
      <c r="AW35" s="103" t="e">
        <f ca="true">+IF(AND(ISNUMBER(OFFSET('Sanitation Data'!$H$11,0,10*ROW('Sanitation Data'!H29))),'Data Summary'!DL35="Yes"),OFFSET('Sanitation Data'!$H$11,0,10*ROW('Sanitation Data'!H29)),NA())</f>
        <v>#N/A</v>
      </c>
      <c r="AX35" s="103" t="e">
        <f ca="true">+IF(AND(ISNUMBER(OFFSET('Sanitation Data'!$H$12,0,10*ROW('Sanitation Data'!H29))),'Data Summary'!DM35="Yes"),OFFSET('Sanitation Data'!$H$12,0,10*ROW('Sanitation Data'!H29)),NA())</f>
        <v>#N/A</v>
      </c>
      <c r="AY35" s="103" t="e">
        <f ca="true">+IF(AND(ISNUMBER(OFFSET('Sanitation Data'!$H$13,0,10*ROW('Sanitation Data'!H29))),'Data Summary'!DN35="Yes"),OFFSET('Sanitation Data'!$H$13,0,10*ROW('Sanitation Data'!H29)),NA())</f>
        <v>#N/A</v>
      </c>
      <c r="AZ35" s="108" t="e">
        <f ca="true">+IF(AND(ISNUMBER(OFFSET('Hygiene Data'!$C$6,0,10*ROW('Hygiene Data'!C29))),'Data Summary'!DO35="Yes"),OFFSET('Hygiene Data'!$C$6,0,10*ROW('Hygiene Data'!C29)),NA())</f>
        <v>#N/A</v>
      </c>
      <c r="BA35" s="108" t="e">
        <f ca="true">+IF(AND(ISNUMBER(OFFSET('Hygiene Data'!$C$8,0,10*ROW('Hygiene Data'!C29))),'Data Summary'!DP35="Yes"),OFFSET('Hygiene Data'!$C$8,0,10*ROW('Hygiene Data'!C29)),NA())</f>
        <v>#N/A</v>
      </c>
      <c r="BB35" s="108" t="e">
        <f ca="true">+IF(AND(ISNUMBER(OFFSET('Hygiene Data'!$C$10,0,10*ROW('Hygiene Data'!C29))),'Data Summary'!DQ35="Yes"),OFFSET('Hygiene Data'!$C$10,0,10*ROW('Hygiene Data'!C29)),NA())</f>
        <v>#N/A</v>
      </c>
      <c r="BC35" s="108" t="e">
        <f ca="true">+IF(AND(ISNUMBER(OFFSET('Hygiene Data'!$D$6,0,10*ROW('Hygiene Data'!D29))),'Data Summary'!DR35="Yes"),OFFSET('Hygiene Data'!$D$6,0,10*ROW('Hygiene Data'!D29)),NA())</f>
        <v>#N/A</v>
      </c>
      <c r="BD35" s="108" t="e">
        <f ca="true">+IF(AND(ISNUMBER(OFFSET('Hygiene Data'!$D$8,0,10*ROW('Hygiene Data'!D29))),'Data Summary'!DS35="Yes"),OFFSET('Hygiene Data'!$D$8,0,10*ROW('Hygiene Data'!D29)),NA())</f>
        <v>#N/A</v>
      </c>
      <c r="BE35" s="108" t="e">
        <f ca="true">+IF(AND(ISNUMBER(OFFSET('Hygiene Data'!$D$10,0,10*ROW('Hygiene Data'!D29))),'Data Summary'!DT35="Yes"),OFFSET('Hygiene Data'!$D$10,0,10*ROW('Hygiene Data'!D29)),NA())</f>
        <v>#N/A</v>
      </c>
      <c r="BF35" s="108" t="e">
        <f ca="true">+IF(AND(ISNUMBER(OFFSET('Hygiene Data'!$E$6,0,10*ROW('Hygiene Data'!E29))),'Data Summary'!DU35="Yes"),OFFSET('Hygiene Data'!$E$6,0,10*ROW('Hygiene Data'!E29)),NA())</f>
        <v>#N/A</v>
      </c>
      <c r="BG35" s="108" t="e">
        <f ca="true">+IF(AND(ISNUMBER(OFFSET('Hygiene Data'!$E$8,0,10*ROW('Hygiene Data'!E29))),'Data Summary'!DV35="Yes"),OFFSET('Hygiene Data'!$E$8,0,10*ROW('Hygiene Data'!E29)),NA())</f>
        <v>#N/A</v>
      </c>
      <c r="BH35" s="108" t="e">
        <f ca="true">+IF(AND(ISNUMBER(OFFSET('Hygiene Data'!$E$10,0,10*ROW('Hygiene Data'!E29))),'Data Summary'!DW35="Yes"),OFFSET('Hygiene Data'!$E$10,0,10*ROW('Hygiene Data'!E29)),NA())</f>
        <v>#N/A</v>
      </c>
      <c r="BI35" s="108" t="e">
        <f ca="true">+IF(AND(ISNUMBER(OFFSET('Hygiene Data'!$F$6,0,10*ROW('Hygiene Data'!F29))),'Data Summary'!DX35="Yes"),OFFSET('Hygiene Data'!$F$6,0,10*ROW('Hygiene Data'!F29)),NA())</f>
        <v>#N/A</v>
      </c>
      <c r="BJ35" s="108" t="e">
        <f ca="true">+IF(AND(ISNUMBER(OFFSET('Hygiene Data'!$F$8,0,10*ROW('Hygiene Data'!F29))),'Data Summary'!DY35="Yes"),OFFSET('Hygiene Data'!$F$8,0,10*ROW('Hygiene Data'!F29)),NA())</f>
        <v>#N/A</v>
      </c>
      <c r="BK35" s="108" t="e">
        <f ca="true">+IF(AND(ISNUMBER(OFFSET('Hygiene Data'!$F$10,0,10*ROW('Hygiene Data'!F29))),'Data Summary'!DZ35="Yes"),OFFSET('Hygiene Data'!$F$10,0,10*ROW('Hygiene Data'!F29)),NA())</f>
        <v>#N/A</v>
      </c>
      <c r="BL35" s="108" t="e">
        <f ca="true">+IF(AND(ISNUMBER(OFFSET('Hygiene Data'!$G$6,0,10*ROW('Hygiene Data'!G29))),'Data Summary'!EA35="Yes"),OFFSET('Hygiene Data'!$G$6,0,10*ROW('Hygiene Data'!G29)),NA())</f>
        <v>#N/A</v>
      </c>
      <c r="BM35" s="108" t="e">
        <f ca="true">+IF(AND(ISNUMBER(OFFSET('Hygiene Data'!$G$8,0,10*ROW('Hygiene Data'!G29))),'Data Summary'!EB35="Yes"),OFFSET('Hygiene Data'!$G$8,0,10*ROW('Hygiene Data'!G29)),NA())</f>
        <v>#N/A</v>
      </c>
      <c r="BN35" s="108" t="e">
        <f ca="true">+IF(AND(ISNUMBER(OFFSET('Hygiene Data'!$G$10,0,10*ROW('Hygiene Data'!G29))),'Data Summary'!EC35="Yes"),OFFSET('Hygiene Data'!$G$10,0,10*ROW('Hygiene Data'!G29)),NA())</f>
        <v>#N/A</v>
      </c>
      <c r="BO35" s="108" t="e">
        <f ca="true">+IF(AND(ISNUMBER(OFFSET('Hygiene Data'!$H$6,0,10*ROW('Hygiene Data'!H29))),'Data Summary'!ED35="Yes"),OFFSET('Hygiene Data'!$H$6,0,10*ROW('Hygiene Data'!H29)),NA())</f>
        <v>#N/A</v>
      </c>
      <c r="BP35" s="108" t="e">
        <f ca="true">+IF(AND(ISNUMBER(OFFSET('Hygiene Data'!$H$8,0,10*ROW('Hygiene Data'!H29))),'Data Summary'!EE35="Yes"),OFFSET('Hygiene Data'!$H$8,0,10*ROW('Hygiene Data'!H29)),NA())</f>
        <v>#N/A</v>
      </c>
      <c r="BQ35" s="108" t="e">
        <f ca="true">+IF(AND(ISNUMBER(OFFSET('Hygiene Data'!$H$10,0,10*ROW('Hygiene Data'!H29))),'Data Summary'!EF35="Yes"),OFFSET('Hygiene Data'!$H$10,0,10*ROW('Hygiene Data'!H29)),NA())</f>
        <v>#N/A</v>
      </c>
    </row>
    <row r="36" x14ac:dyDescent="0.2">
      <c r="A36" s="56" t="e">
        <f ca="true">+IF(OFFSET('Water Data'!$B$1,0,10*ROW('Water Data'!B30))="",NA(),OFFSET('Water Data'!$B$1,0,10*ROW('Water Data'!B30)))</f>
        <v>#N/A</v>
      </c>
      <c r="B36" s="56" t="e">
        <f ca="true">+IF(OFFSET('Water Data'!$A$3,0,10*ROW('Water Data'!A33))="",NA(),OFFSET('Water Data'!$A$3,0,10*ROW('Water Data'!A33)))</f>
        <v>#N/A</v>
      </c>
      <c r="C36" s="56" t="e">
        <f ca="true">+IF(OFFSET('Water Data'!$C$3,0,10*ROW('Water Data'!C33))="",NA(),OFFSET('Water Data'!$C$3,0,10*ROW('Water Data'!C33)))</f>
        <v>#N/A</v>
      </c>
      <c r="D36" s="57" t="e">
        <f ca="true">+IF(AND(ISNUMBER(OFFSET('Water Data'!$C$5,0,10*ROW('Water Data'!C30))),'Data Summary'!BS36="Yes"),100-OFFSET('Water Data'!$C$5,0,10*ROW('Water Data'!C30)),NA())</f>
        <v>#N/A</v>
      </c>
      <c r="E36" s="57" t="e">
        <f ca="true">+IF(AND(ISNUMBER(OFFSET('Water Data'!$C$7,0,10*ROW('Water Data'!C30))),'Data Summary'!BT36="Yes"),OFFSET('Water Data'!$C$7,0,10*ROW('Water Data'!C30)),NA())</f>
        <v>#N/A</v>
      </c>
      <c r="F36" s="57" t="e">
        <f ca="true">+IF(AND(ISNUMBER(OFFSET('Water Data'!$C$10,0,10*ROW('Water Data'!C30))),'Data Summary'!BU36="Yes"),OFFSET('Water Data'!$C$10,0,10*ROW('Water Data'!C30)),NA())</f>
        <v>#N/A</v>
      </c>
      <c r="G36" s="57" t="e">
        <f ca="true">+IF(AND(ISNUMBER(OFFSET('Water Data'!$D$5,0,10*ROW('Water Data'!D30))),'Data Summary'!BV36="Yes"),100-OFFSET('Water Data'!$D$5,0,10*ROW('Water Data'!D30)),NA())</f>
        <v>#N/A</v>
      </c>
      <c r="H36" s="57" t="e">
        <f ca="true">+IF(AND(ISNUMBER(OFFSET('Water Data'!$D$7,0,10*ROW('Water Data'!D30))),'Data Summary'!BW36="Yes"),OFFSET('Water Data'!$D$7,0,10*ROW('Water Data'!D30)),NA())</f>
        <v>#N/A</v>
      </c>
      <c r="I36" s="57" t="e">
        <f ca="true">+IF(AND(ISNUMBER(OFFSET('Water Data'!$D$10,0,10*ROW('Water Data'!D30))),'Data Summary'!BX36="Yes"),OFFSET('Water Data'!$D$10,0,10*ROW('Water Data'!D30)),NA())</f>
        <v>#N/A</v>
      </c>
      <c r="J36" s="57" t="e">
        <f ca="true">+IF(AND(ISNUMBER(OFFSET('Water Data'!$E$5,0,10*ROW('Water Data'!E30))),'Data Summary'!BY36="Yes"),100-OFFSET('Water Data'!$E$5,0,10*ROW('Water Data'!E30)),NA())</f>
        <v>#N/A</v>
      </c>
      <c r="K36" s="57" t="e">
        <f ca="true">+IF(AND(ISNUMBER(OFFSET('Water Data'!$E$7,0,10*ROW('Water Data'!E30))),'Data Summary'!BZ36="Yes"),OFFSET('Water Data'!$E$7,0,10*ROW('Water Data'!E30)),NA())</f>
        <v>#N/A</v>
      </c>
      <c r="L36" s="57" t="e">
        <f ca="true">+IF(AND(ISNUMBER(OFFSET('Water Data'!$E$10,0,10*ROW('Water Data'!E30))),'Data Summary'!CA36="Yes"),OFFSET('Water Data'!$E$10,0,10*ROW('Water Data'!E30)),NA())</f>
        <v>#N/A</v>
      </c>
      <c r="M36" s="57" t="e">
        <f ca="true">+IF(AND(ISNUMBER(OFFSET('Water Data'!$F$5,0,10*ROW('Water Data'!F30))),'Data Summary'!CB36="Yes"),100-OFFSET('Water Data'!$F$5,0,10*ROW('Water Data'!F30)),NA())</f>
        <v>#N/A</v>
      </c>
      <c r="N36" s="57" t="e">
        <f ca="true">+IF(AND(ISNUMBER(OFFSET('Water Data'!$F$7,0,10*ROW('Water Data'!F30))),'Data Summary'!CC36="Yes"),OFFSET('Water Data'!$F$7,0,10*ROW('Water Data'!F30)),NA())</f>
        <v>#N/A</v>
      </c>
      <c r="O36" s="57" t="e">
        <f ca="true">+IF(AND(ISNUMBER(OFFSET('Water Data'!$F$10,0,10*ROW('Water Data'!F30))),'Data Summary'!CD36="Yes"),OFFSET('Water Data'!$F$10,0,10*ROW('Water Data'!F30)),NA())</f>
        <v>#N/A</v>
      </c>
      <c r="P36" s="57" t="e">
        <f ca="true">+IF(AND(ISNUMBER(OFFSET('Water Data'!$G$5,0,10*ROW('Water Data'!G30))),'Data Summary'!CE36="Yes"),100-OFFSET('Water Data'!$G$5,0,10*ROW('Water Data'!G30)),NA())</f>
        <v>#N/A</v>
      </c>
      <c r="Q36" s="57" t="e">
        <f ca="true">+IF(AND(ISNUMBER(OFFSET('Water Data'!$G$7,0,10*ROW('Water Data'!G30))),'Data Summary'!CF36="Yes"),OFFSET('Water Data'!$G$7,0,10*ROW('Water Data'!G30)),NA())</f>
        <v>#N/A</v>
      </c>
      <c r="R36" s="57" t="e">
        <f ca="true">+IF(AND(ISNUMBER(OFFSET('Water Data'!$G$10,0,10*ROW('Water Data'!G30))),'Data Summary'!CG36="Yes"),OFFSET('Water Data'!$G$10,0,10*ROW('Water Data'!G30)),NA())</f>
        <v>#N/A</v>
      </c>
      <c r="S36" s="57" t="e">
        <f ca="true">+IF(AND(ISNUMBER(OFFSET('Water Data'!$H$5,0,10*ROW('Water Data'!H30))),'Data Summary'!CH36="Yes"),100-OFFSET('Water Data'!$H$5,0,10*ROW('Water Data'!H30)),NA())</f>
        <v>#N/A</v>
      </c>
      <c r="T36" s="57" t="e">
        <f ca="true">+IF(AND(ISNUMBER(OFFSET('Water Data'!$H$7,0,10*ROW('Water Data'!H30))),'Data Summary'!CI36="Yes"),OFFSET('Water Data'!$H$7,0,10*ROW('Water Data'!H30)),NA())</f>
        <v>#N/A</v>
      </c>
      <c r="U36" s="57" t="e">
        <f ca="true">+IF(AND(ISNUMBER(OFFSET('Water Data'!$H$10,0,10*ROW('Water Data'!H30))),'Data Summary'!CJ36="Yes"),OFFSET('Water Data'!$H$10,0,10*ROW('Water Data'!H30)),NA())</f>
        <v>#N/A</v>
      </c>
      <c r="V36" s="103" t="e">
        <f ca="true">+IF(AND(ISNUMBER(OFFSET('Sanitation Data'!$C$5,0,10*ROW('Sanitation Data'!C30))),'Data Summary'!CK36="Yes"),100-OFFSET('Sanitation Data'!$C$5,0,10*ROW('Sanitation Data'!C30)),NA())</f>
        <v>#N/A</v>
      </c>
      <c r="W36" s="103" t="e">
        <f ca="true">+IF(AND(ISNUMBER(OFFSET('Sanitation Data'!$C$7,0,10*ROW('Sanitation Data'!C30))),'Data Summary'!CL36="Yes"),OFFSET('Sanitation Data'!$C$7,0,10*ROW('Sanitation Data'!C30)),NA())</f>
        <v>#N/A</v>
      </c>
      <c r="X36" s="103" t="e">
        <f ca="true">+IF(AND(ISNUMBER(OFFSET('Sanitation Data'!$C$11,0,10*ROW('Sanitation Data'!C30))),'Data Summary'!CM36="Yes"),OFFSET('Sanitation Data'!$C$11,0,10*ROW('Sanitation Data'!C30)),NA())</f>
        <v>#N/A</v>
      </c>
      <c r="Y36" s="103" t="e">
        <f ca="true">+IF(AND(ISNUMBER(OFFSET('Sanitation Data'!$C$12,0,10*ROW('Sanitation Data'!C30))),'Data Summary'!CN36="Yes"),OFFSET('Sanitation Data'!$C$12,0,10*ROW('Sanitation Data'!C30)),NA())</f>
        <v>#N/A</v>
      </c>
      <c r="Z36" s="103" t="e">
        <f ca="true">+IF(AND(ISNUMBER(OFFSET('Sanitation Data'!$C$13,0,10*ROW('Sanitation Data'!C30))),'Data Summary'!CO36="Yes"),OFFSET('Sanitation Data'!$C$13,0,10*ROW('Sanitation Data'!C30)),NA())</f>
        <v>#N/A</v>
      </c>
      <c r="AA36" s="103" t="e">
        <f ca="true">+IF(AND(ISNUMBER(OFFSET('Sanitation Data'!$D$5,0,10*ROW('Sanitation Data'!D30))),'Data Summary'!CP36="Yes"),100-OFFSET('Sanitation Data'!$D$5,0,10*ROW('Sanitation Data'!D30)),NA())</f>
        <v>#N/A</v>
      </c>
      <c r="AB36" s="103" t="e">
        <f ca="true">+IF(AND(ISNUMBER(OFFSET('Sanitation Data'!$D$7,0,10*ROW('Sanitation Data'!D30))),'Data Summary'!CQ36="Yes"),OFFSET('Sanitation Data'!$D$7,0,10*ROW('Sanitation Data'!D30)),NA())</f>
        <v>#N/A</v>
      </c>
      <c r="AC36" s="103" t="e">
        <f ca="true">+IF(AND(ISNUMBER(OFFSET('Sanitation Data'!$D$11,0,10*ROW('Sanitation Data'!D30))),'Data Summary'!CR36="Yes"),OFFSET('Sanitation Data'!$D$11,0,10*ROW('Sanitation Data'!D30)),NA())</f>
        <v>#N/A</v>
      </c>
      <c r="AD36" s="103" t="e">
        <f ca="true">+IF(AND(ISNUMBER(OFFSET('Sanitation Data'!$D$12,0,10*ROW('Sanitation Data'!D30))),'Data Summary'!CS36="Yes"),OFFSET('Sanitation Data'!$D$12,0,10*ROW('Sanitation Data'!D30)),NA())</f>
        <v>#N/A</v>
      </c>
      <c r="AE36" s="103" t="e">
        <f ca="true">+IF(AND(ISNUMBER(OFFSET('Sanitation Data'!$D$13,0,10*ROW('Sanitation Data'!D30))),'Data Summary'!CT36="Yes"),OFFSET('Sanitation Data'!$D$13,0,10*ROW('Sanitation Data'!D30)),NA())</f>
        <v>#N/A</v>
      </c>
      <c r="AF36" s="103" t="e">
        <f ca="true">+IF(AND(ISNUMBER(OFFSET('Sanitation Data'!$E$5,0,10*ROW('Sanitation Data'!E30))),'Data Summary'!CU36="Yes"),100-OFFSET('Sanitation Data'!$E$5,0,10*ROW('Sanitation Data'!E30)),NA())</f>
        <v>#N/A</v>
      </c>
      <c r="AG36" s="103" t="e">
        <f ca="true">+IF(AND(ISNUMBER(OFFSET('Sanitation Data'!$E$7,0,10*ROW('Sanitation Data'!E30))),'Data Summary'!CV36="Yes"),OFFSET('Sanitation Data'!$E$7,0,10*ROW('Sanitation Data'!E30)),NA())</f>
        <v>#N/A</v>
      </c>
      <c r="AH36" s="103" t="e">
        <f ca="true">+IF(AND(ISNUMBER(OFFSET('Sanitation Data'!$E$11,0,10*ROW('Sanitation Data'!E30))),'Data Summary'!CW36="Yes"),OFFSET('Sanitation Data'!$E$11,0,10*ROW('Sanitation Data'!E30)),NA())</f>
        <v>#N/A</v>
      </c>
      <c r="AI36" s="103" t="e">
        <f ca="true">+IF(AND(ISNUMBER(OFFSET('Sanitation Data'!$E$12,0,10*ROW('Sanitation Data'!E30))),'Data Summary'!CX36="Yes"),OFFSET('Sanitation Data'!$E$12,0,10*ROW('Sanitation Data'!E30)),NA())</f>
        <v>#N/A</v>
      </c>
      <c r="AJ36" s="103" t="e">
        <f ca="true">+IF(AND(ISNUMBER(OFFSET('Sanitation Data'!$E$13,0,10*ROW('Sanitation Data'!E30))),'Data Summary'!CY36="Yes"),OFFSET('Sanitation Data'!$E$13,0,10*ROW('Sanitation Data'!E30)),NA())</f>
        <v>#N/A</v>
      </c>
      <c r="AK36" s="103" t="e">
        <f ca="true">+IF(AND(ISNUMBER(OFFSET('Sanitation Data'!$F$5,0,10*ROW('Sanitation Data'!F30))),'Data Summary'!CZ36="Yes"),100-OFFSET('Sanitation Data'!$F$5,0,10*ROW('Sanitation Data'!F30)),NA())</f>
        <v>#N/A</v>
      </c>
      <c r="AL36" s="103" t="e">
        <f ca="true">+IF(AND(ISNUMBER(OFFSET('Sanitation Data'!$F$7,0,10*ROW('Sanitation Data'!F30))),'Data Summary'!DA36="Yes"),OFFSET('Sanitation Data'!$F$7,0,10*ROW('Sanitation Data'!F30)),NA())</f>
        <v>#N/A</v>
      </c>
      <c r="AM36" s="103" t="e">
        <f ca="true">+IF(AND(ISNUMBER(OFFSET('Sanitation Data'!$F$11,0,10*ROW('Sanitation Data'!F30))),'Data Summary'!DB36="Yes"),OFFSET('Sanitation Data'!$F$11,0,10*ROW('Sanitation Data'!F30)),NA())</f>
        <v>#N/A</v>
      </c>
      <c r="AN36" s="103" t="e">
        <f ca="true">+IF(AND(ISNUMBER(OFFSET('Sanitation Data'!$F$12,0,10*ROW('Sanitation Data'!F30))),'Data Summary'!DC36="Yes"),OFFSET('Sanitation Data'!$F$12,0,10*ROW('Sanitation Data'!F30)),NA())</f>
        <v>#N/A</v>
      </c>
      <c r="AO36" s="103" t="e">
        <f ca="true">+IF(AND(ISNUMBER(OFFSET('Sanitation Data'!$F$13,0,10*ROW('Sanitation Data'!F30))),'Data Summary'!DD36="Yes"),OFFSET('Sanitation Data'!$F$13,0,10*ROW('Sanitation Data'!F30)),NA())</f>
        <v>#N/A</v>
      </c>
      <c r="AP36" s="103" t="e">
        <f ca="true">+IF(AND(ISNUMBER(OFFSET('Sanitation Data'!$G$5,0,10*ROW('Sanitation Data'!G30))),'Data Summary'!DE36="Yes"),100-OFFSET('Sanitation Data'!$G$5,0,10*ROW('Sanitation Data'!G30)),NA())</f>
        <v>#N/A</v>
      </c>
      <c r="AQ36" s="103" t="e">
        <f ca="true">+IF(AND(ISNUMBER(OFFSET('Sanitation Data'!$G$7,0,10*ROW('Sanitation Data'!G30))),'Data Summary'!DF36="Yes"),OFFSET('Sanitation Data'!$G$7,0,10*ROW('Sanitation Data'!G30)),NA())</f>
        <v>#N/A</v>
      </c>
      <c r="AR36" s="103" t="e">
        <f ca="true">+IF(AND(ISNUMBER(OFFSET('Sanitation Data'!$G$11,0,10*ROW('Sanitation Data'!G30))),'Data Summary'!DG36="Yes"),OFFSET('Sanitation Data'!$G$11,0,10*ROW('Sanitation Data'!G30)),NA())</f>
        <v>#N/A</v>
      </c>
      <c r="AS36" s="103" t="e">
        <f ca="true">+IF(AND(ISNUMBER(OFFSET('Sanitation Data'!$G$12,0,10*ROW('Sanitation Data'!G30))),'Data Summary'!DH36="Yes"),OFFSET('Sanitation Data'!$G$12,0,10*ROW('Sanitation Data'!G30)),NA())</f>
        <v>#N/A</v>
      </c>
      <c r="AT36" s="103" t="e">
        <f ca="true">+IF(AND(ISNUMBER(OFFSET('Sanitation Data'!$G$13,0,10*ROW('Sanitation Data'!G30))),'Data Summary'!DI36="Yes"),OFFSET('Sanitation Data'!$G$13,0,10*ROW('Sanitation Data'!G30)),NA())</f>
        <v>#N/A</v>
      </c>
      <c r="AU36" s="103" t="e">
        <f ca="true">+IF(AND(ISNUMBER(OFFSET('Sanitation Data'!$H$5,0,10*ROW('Sanitation Data'!H30))),'Data Summary'!DJ36="Yes"),100-OFFSET('Sanitation Data'!$H$5,0,10*ROW('Sanitation Data'!H30)),NA())</f>
        <v>#N/A</v>
      </c>
      <c r="AV36" s="103" t="e">
        <f ca="true">+IF(AND(ISNUMBER(OFFSET('Sanitation Data'!$H$7,0,10*ROW('Sanitation Data'!H30))),'Data Summary'!DK36="Yes"),OFFSET('Sanitation Data'!$H$7,0,10*ROW('Sanitation Data'!H30)),NA())</f>
        <v>#N/A</v>
      </c>
      <c r="AW36" s="103" t="e">
        <f ca="true">+IF(AND(ISNUMBER(OFFSET('Sanitation Data'!$H$11,0,10*ROW('Sanitation Data'!H30))),'Data Summary'!DL36="Yes"),OFFSET('Sanitation Data'!$H$11,0,10*ROW('Sanitation Data'!H30)),NA())</f>
        <v>#N/A</v>
      </c>
      <c r="AX36" s="103" t="e">
        <f ca="true">+IF(AND(ISNUMBER(OFFSET('Sanitation Data'!$H$12,0,10*ROW('Sanitation Data'!H30))),'Data Summary'!DM36="Yes"),OFFSET('Sanitation Data'!$H$12,0,10*ROW('Sanitation Data'!H30)),NA())</f>
        <v>#N/A</v>
      </c>
      <c r="AY36" s="103" t="e">
        <f ca="true">+IF(AND(ISNUMBER(OFFSET('Sanitation Data'!$H$13,0,10*ROW('Sanitation Data'!H30))),'Data Summary'!DN36="Yes"),OFFSET('Sanitation Data'!$H$13,0,10*ROW('Sanitation Data'!H30)),NA())</f>
        <v>#N/A</v>
      </c>
      <c r="AZ36" s="108" t="e">
        <f ca="true">+IF(AND(ISNUMBER(OFFSET('Hygiene Data'!$C$6,0,10*ROW('Hygiene Data'!C30))),'Data Summary'!DO36="Yes"),OFFSET('Hygiene Data'!$C$6,0,10*ROW('Hygiene Data'!C30)),NA())</f>
        <v>#N/A</v>
      </c>
      <c r="BA36" s="108" t="e">
        <f ca="true">+IF(AND(ISNUMBER(OFFSET('Hygiene Data'!$C$8,0,10*ROW('Hygiene Data'!C30))),'Data Summary'!DP36="Yes"),OFFSET('Hygiene Data'!$C$8,0,10*ROW('Hygiene Data'!C30)),NA())</f>
        <v>#N/A</v>
      </c>
      <c r="BB36" s="108" t="e">
        <f ca="true">+IF(AND(ISNUMBER(OFFSET('Hygiene Data'!$C$10,0,10*ROW('Hygiene Data'!C30))),'Data Summary'!DQ36="Yes"),OFFSET('Hygiene Data'!$C$10,0,10*ROW('Hygiene Data'!C30)),NA())</f>
        <v>#N/A</v>
      </c>
      <c r="BC36" s="108" t="e">
        <f ca="true">+IF(AND(ISNUMBER(OFFSET('Hygiene Data'!$D$6,0,10*ROW('Hygiene Data'!D30))),'Data Summary'!DR36="Yes"),OFFSET('Hygiene Data'!$D$6,0,10*ROW('Hygiene Data'!D30)),NA())</f>
        <v>#N/A</v>
      </c>
      <c r="BD36" s="108" t="e">
        <f ca="true">+IF(AND(ISNUMBER(OFFSET('Hygiene Data'!$D$8,0,10*ROW('Hygiene Data'!D30))),'Data Summary'!DS36="Yes"),OFFSET('Hygiene Data'!$D$8,0,10*ROW('Hygiene Data'!D30)),NA())</f>
        <v>#N/A</v>
      </c>
      <c r="BE36" s="108" t="e">
        <f ca="true">+IF(AND(ISNUMBER(OFFSET('Hygiene Data'!$D$10,0,10*ROW('Hygiene Data'!D30))),'Data Summary'!DT36="Yes"),OFFSET('Hygiene Data'!$D$10,0,10*ROW('Hygiene Data'!D30)),NA())</f>
        <v>#N/A</v>
      </c>
      <c r="BF36" s="108" t="e">
        <f ca="true">+IF(AND(ISNUMBER(OFFSET('Hygiene Data'!$E$6,0,10*ROW('Hygiene Data'!E30))),'Data Summary'!DU36="Yes"),OFFSET('Hygiene Data'!$E$6,0,10*ROW('Hygiene Data'!E30)),NA())</f>
        <v>#N/A</v>
      </c>
      <c r="BG36" s="108" t="e">
        <f ca="true">+IF(AND(ISNUMBER(OFFSET('Hygiene Data'!$E$8,0,10*ROW('Hygiene Data'!E30))),'Data Summary'!DV36="Yes"),OFFSET('Hygiene Data'!$E$8,0,10*ROW('Hygiene Data'!E30)),NA())</f>
        <v>#N/A</v>
      </c>
      <c r="BH36" s="108" t="e">
        <f ca="true">+IF(AND(ISNUMBER(OFFSET('Hygiene Data'!$E$10,0,10*ROW('Hygiene Data'!E30))),'Data Summary'!DW36="Yes"),OFFSET('Hygiene Data'!$E$10,0,10*ROW('Hygiene Data'!E30)),NA())</f>
        <v>#N/A</v>
      </c>
      <c r="BI36" s="108" t="e">
        <f ca="true">+IF(AND(ISNUMBER(OFFSET('Hygiene Data'!$F$6,0,10*ROW('Hygiene Data'!F30))),'Data Summary'!DX36="Yes"),OFFSET('Hygiene Data'!$F$6,0,10*ROW('Hygiene Data'!F30)),NA())</f>
        <v>#N/A</v>
      </c>
      <c r="BJ36" s="108" t="e">
        <f ca="true">+IF(AND(ISNUMBER(OFFSET('Hygiene Data'!$F$8,0,10*ROW('Hygiene Data'!F30))),'Data Summary'!DY36="Yes"),OFFSET('Hygiene Data'!$F$8,0,10*ROW('Hygiene Data'!F30)),NA())</f>
        <v>#N/A</v>
      </c>
      <c r="BK36" s="108" t="e">
        <f ca="true">+IF(AND(ISNUMBER(OFFSET('Hygiene Data'!$F$10,0,10*ROW('Hygiene Data'!F30))),'Data Summary'!DZ36="Yes"),OFFSET('Hygiene Data'!$F$10,0,10*ROW('Hygiene Data'!F30)),NA())</f>
        <v>#N/A</v>
      </c>
      <c r="BL36" s="108" t="e">
        <f ca="true">+IF(AND(ISNUMBER(OFFSET('Hygiene Data'!$G$6,0,10*ROW('Hygiene Data'!G30))),'Data Summary'!EA36="Yes"),OFFSET('Hygiene Data'!$G$6,0,10*ROW('Hygiene Data'!G30)),NA())</f>
        <v>#N/A</v>
      </c>
      <c r="BM36" s="108" t="e">
        <f ca="true">+IF(AND(ISNUMBER(OFFSET('Hygiene Data'!$G$8,0,10*ROW('Hygiene Data'!G30))),'Data Summary'!EB36="Yes"),OFFSET('Hygiene Data'!$G$8,0,10*ROW('Hygiene Data'!G30)),NA())</f>
        <v>#N/A</v>
      </c>
      <c r="BN36" s="108" t="e">
        <f ca="true">+IF(AND(ISNUMBER(OFFSET('Hygiene Data'!$G$10,0,10*ROW('Hygiene Data'!G30))),'Data Summary'!EC36="Yes"),OFFSET('Hygiene Data'!$G$10,0,10*ROW('Hygiene Data'!G30)),NA())</f>
        <v>#N/A</v>
      </c>
      <c r="BO36" s="108" t="e">
        <f ca="true">+IF(AND(ISNUMBER(OFFSET('Hygiene Data'!$H$6,0,10*ROW('Hygiene Data'!H30))),'Data Summary'!ED36="Yes"),OFFSET('Hygiene Data'!$H$6,0,10*ROW('Hygiene Data'!H30)),NA())</f>
        <v>#N/A</v>
      </c>
      <c r="BP36" s="108" t="e">
        <f ca="true">+IF(AND(ISNUMBER(OFFSET('Hygiene Data'!$H$8,0,10*ROW('Hygiene Data'!H30))),'Data Summary'!EE36="Yes"),OFFSET('Hygiene Data'!$H$8,0,10*ROW('Hygiene Data'!H30)),NA())</f>
        <v>#N/A</v>
      </c>
      <c r="BQ36" s="108" t="e">
        <f ca="true">+IF(AND(ISNUMBER(OFFSET('Hygiene Data'!$H$10,0,10*ROW('Hygiene Data'!H30))),'Data Summary'!EF36="Yes"),OFFSET('Hygiene Data'!$H$10,0,10*ROW('Hygiene Data'!H30)),NA())</f>
        <v>#N/A</v>
      </c>
    </row>
    <row r="37" x14ac:dyDescent="0.2">
      <c r="A37" s="56" t="e">
        <f ca="true">+IF(OFFSET('Water Data'!$B$1,0,10*ROW('Water Data'!B31))="",NA(),OFFSET('Water Data'!$B$1,0,10*ROW('Water Data'!B31)))</f>
        <v>#N/A</v>
      </c>
      <c r="B37" s="56" t="e">
        <f ca="true">+IF(OFFSET('Water Data'!$A$3,0,10*ROW('Water Data'!A34))="",NA(),OFFSET('Water Data'!$A$3,0,10*ROW('Water Data'!A34)))</f>
        <v>#N/A</v>
      </c>
      <c r="C37" s="56" t="e">
        <f ca="true">+IF(OFFSET('Water Data'!$C$3,0,10*ROW('Water Data'!C34))="",NA(),OFFSET('Water Data'!$C$3,0,10*ROW('Water Data'!C34)))</f>
        <v>#N/A</v>
      </c>
      <c r="D37" s="57" t="e">
        <f ca="true">+IF(AND(ISNUMBER(OFFSET('Water Data'!$C$5,0,10*ROW('Water Data'!C31))),'Data Summary'!BS37="Yes"),100-OFFSET('Water Data'!$C$5,0,10*ROW('Water Data'!C31)),NA())</f>
        <v>#N/A</v>
      </c>
      <c r="E37" s="57" t="e">
        <f ca="true">+IF(AND(ISNUMBER(OFFSET('Water Data'!$C$7,0,10*ROW('Water Data'!C31))),'Data Summary'!BT37="Yes"),OFFSET('Water Data'!$C$7,0,10*ROW('Water Data'!C31)),NA())</f>
        <v>#N/A</v>
      </c>
      <c r="F37" s="57" t="e">
        <f ca="true">+IF(AND(ISNUMBER(OFFSET('Water Data'!$C$10,0,10*ROW('Water Data'!C31))),'Data Summary'!BU37="Yes"),OFFSET('Water Data'!$C$10,0,10*ROW('Water Data'!C31)),NA())</f>
        <v>#N/A</v>
      </c>
      <c r="G37" s="57" t="e">
        <f ca="true">+IF(AND(ISNUMBER(OFFSET('Water Data'!$D$5,0,10*ROW('Water Data'!D31))),'Data Summary'!BV37="Yes"),100-OFFSET('Water Data'!$D$5,0,10*ROW('Water Data'!D31)),NA())</f>
        <v>#N/A</v>
      </c>
      <c r="H37" s="57" t="e">
        <f ca="true">+IF(AND(ISNUMBER(OFFSET('Water Data'!$D$7,0,10*ROW('Water Data'!D31))),'Data Summary'!BW37="Yes"),OFFSET('Water Data'!$D$7,0,10*ROW('Water Data'!D31)),NA())</f>
        <v>#N/A</v>
      </c>
      <c r="I37" s="57" t="e">
        <f ca="true">+IF(AND(ISNUMBER(OFFSET('Water Data'!$D$10,0,10*ROW('Water Data'!D31))),'Data Summary'!BX37="Yes"),OFFSET('Water Data'!$D$10,0,10*ROW('Water Data'!D31)),NA())</f>
        <v>#N/A</v>
      </c>
      <c r="J37" s="57" t="e">
        <f ca="true">+IF(AND(ISNUMBER(OFFSET('Water Data'!$E$5,0,10*ROW('Water Data'!E31))),'Data Summary'!BY37="Yes"),100-OFFSET('Water Data'!$E$5,0,10*ROW('Water Data'!E31)),NA())</f>
        <v>#N/A</v>
      </c>
      <c r="K37" s="57" t="e">
        <f ca="true">+IF(AND(ISNUMBER(OFFSET('Water Data'!$E$7,0,10*ROW('Water Data'!E31))),'Data Summary'!BZ37="Yes"),OFFSET('Water Data'!$E$7,0,10*ROW('Water Data'!E31)),NA())</f>
        <v>#N/A</v>
      </c>
      <c r="L37" s="57" t="e">
        <f ca="true">+IF(AND(ISNUMBER(OFFSET('Water Data'!$E$10,0,10*ROW('Water Data'!E31))),'Data Summary'!CA37="Yes"),OFFSET('Water Data'!$E$10,0,10*ROW('Water Data'!E31)),NA())</f>
        <v>#N/A</v>
      </c>
      <c r="M37" s="57" t="e">
        <f ca="true">+IF(AND(ISNUMBER(OFFSET('Water Data'!$F$5,0,10*ROW('Water Data'!F31))),'Data Summary'!CB37="Yes"),100-OFFSET('Water Data'!$F$5,0,10*ROW('Water Data'!F31)),NA())</f>
        <v>#N/A</v>
      </c>
      <c r="N37" s="57" t="e">
        <f ca="true">+IF(AND(ISNUMBER(OFFSET('Water Data'!$F$7,0,10*ROW('Water Data'!F31))),'Data Summary'!CC37="Yes"),OFFSET('Water Data'!$F$7,0,10*ROW('Water Data'!F31)),NA())</f>
        <v>#N/A</v>
      </c>
      <c r="O37" s="57" t="e">
        <f ca="true">+IF(AND(ISNUMBER(OFFSET('Water Data'!$F$10,0,10*ROW('Water Data'!F31))),'Data Summary'!CD37="Yes"),OFFSET('Water Data'!$F$10,0,10*ROW('Water Data'!F31)),NA())</f>
        <v>#N/A</v>
      </c>
      <c r="P37" s="57" t="e">
        <f ca="true">+IF(AND(ISNUMBER(OFFSET('Water Data'!$G$5,0,10*ROW('Water Data'!G31))),'Data Summary'!CE37="Yes"),100-OFFSET('Water Data'!$G$5,0,10*ROW('Water Data'!G31)),NA())</f>
        <v>#N/A</v>
      </c>
      <c r="Q37" s="57" t="e">
        <f ca="true">+IF(AND(ISNUMBER(OFFSET('Water Data'!$G$7,0,10*ROW('Water Data'!G31))),'Data Summary'!CF37="Yes"),OFFSET('Water Data'!$G$7,0,10*ROW('Water Data'!G31)),NA())</f>
        <v>#N/A</v>
      </c>
      <c r="R37" s="57" t="e">
        <f ca="true">+IF(AND(ISNUMBER(OFFSET('Water Data'!$G$10,0,10*ROW('Water Data'!G31))),'Data Summary'!CG37="Yes"),OFFSET('Water Data'!$G$10,0,10*ROW('Water Data'!G31)),NA())</f>
        <v>#N/A</v>
      </c>
      <c r="S37" s="57" t="e">
        <f ca="true">+IF(AND(ISNUMBER(OFFSET('Water Data'!$H$5,0,10*ROW('Water Data'!H31))),'Data Summary'!CH37="Yes"),100-OFFSET('Water Data'!$H$5,0,10*ROW('Water Data'!H31)),NA())</f>
        <v>#N/A</v>
      </c>
      <c r="T37" s="57" t="e">
        <f ca="true">+IF(AND(ISNUMBER(OFFSET('Water Data'!$H$7,0,10*ROW('Water Data'!H31))),'Data Summary'!CI37="Yes"),OFFSET('Water Data'!$H$7,0,10*ROW('Water Data'!H31)),NA())</f>
        <v>#N/A</v>
      </c>
      <c r="U37" s="57" t="e">
        <f ca="true">+IF(AND(ISNUMBER(OFFSET('Water Data'!$H$10,0,10*ROW('Water Data'!H31))),'Data Summary'!CJ37="Yes"),OFFSET('Water Data'!$H$10,0,10*ROW('Water Data'!H31)),NA())</f>
        <v>#N/A</v>
      </c>
      <c r="V37" s="103" t="e">
        <f ca="true">+IF(AND(ISNUMBER(OFFSET('Sanitation Data'!$C$5,0,10*ROW('Sanitation Data'!C31))),'Data Summary'!CK37="Yes"),100-OFFSET('Sanitation Data'!$C$5,0,10*ROW('Sanitation Data'!C31)),NA())</f>
        <v>#N/A</v>
      </c>
      <c r="W37" s="103" t="e">
        <f ca="true">+IF(AND(ISNUMBER(OFFSET('Sanitation Data'!$C$7,0,10*ROW('Sanitation Data'!C31))),'Data Summary'!CL37="Yes"),OFFSET('Sanitation Data'!$C$7,0,10*ROW('Sanitation Data'!C31)),NA())</f>
        <v>#N/A</v>
      </c>
      <c r="X37" s="103" t="e">
        <f ca="true">+IF(AND(ISNUMBER(OFFSET('Sanitation Data'!$C$11,0,10*ROW('Sanitation Data'!C31))),'Data Summary'!CM37="Yes"),OFFSET('Sanitation Data'!$C$11,0,10*ROW('Sanitation Data'!C31)),NA())</f>
        <v>#N/A</v>
      </c>
      <c r="Y37" s="103" t="e">
        <f ca="true">+IF(AND(ISNUMBER(OFFSET('Sanitation Data'!$C$12,0,10*ROW('Sanitation Data'!C31))),'Data Summary'!CN37="Yes"),OFFSET('Sanitation Data'!$C$12,0,10*ROW('Sanitation Data'!C31)),NA())</f>
        <v>#N/A</v>
      </c>
      <c r="Z37" s="103" t="e">
        <f ca="true">+IF(AND(ISNUMBER(OFFSET('Sanitation Data'!$C$13,0,10*ROW('Sanitation Data'!C31))),'Data Summary'!CO37="Yes"),OFFSET('Sanitation Data'!$C$13,0,10*ROW('Sanitation Data'!C31)),NA())</f>
        <v>#N/A</v>
      </c>
      <c r="AA37" s="103" t="e">
        <f ca="true">+IF(AND(ISNUMBER(OFFSET('Sanitation Data'!$D$5,0,10*ROW('Sanitation Data'!D31))),'Data Summary'!CP37="Yes"),100-OFFSET('Sanitation Data'!$D$5,0,10*ROW('Sanitation Data'!D31)),NA())</f>
        <v>#N/A</v>
      </c>
      <c r="AB37" s="103" t="e">
        <f ca="true">+IF(AND(ISNUMBER(OFFSET('Sanitation Data'!$D$7,0,10*ROW('Sanitation Data'!D31))),'Data Summary'!CQ37="Yes"),OFFSET('Sanitation Data'!$D$7,0,10*ROW('Sanitation Data'!D31)),NA())</f>
        <v>#N/A</v>
      </c>
      <c r="AC37" s="103" t="e">
        <f ca="true">+IF(AND(ISNUMBER(OFFSET('Sanitation Data'!$D$11,0,10*ROW('Sanitation Data'!D31))),'Data Summary'!CR37="Yes"),OFFSET('Sanitation Data'!$D$11,0,10*ROW('Sanitation Data'!D31)),NA())</f>
        <v>#N/A</v>
      </c>
      <c r="AD37" s="103" t="e">
        <f ca="true">+IF(AND(ISNUMBER(OFFSET('Sanitation Data'!$D$12,0,10*ROW('Sanitation Data'!D31))),'Data Summary'!CS37="Yes"),OFFSET('Sanitation Data'!$D$12,0,10*ROW('Sanitation Data'!D31)),NA())</f>
        <v>#N/A</v>
      </c>
      <c r="AE37" s="103" t="e">
        <f ca="true">+IF(AND(ISNUMBER(OFFSET('Sanitation Data'!$D$13,0,10*ROW('Sanitation Data'!D31))),'Data Summary'!CT37="Yes"),OFFSET('Sanitation Data'!$D$13,0,10*ROW('Sanitation Data'!D31)),NA())</f>
        <v>#N/A</v>
      </c>
      <c r="AF37" s="103" t="e">
        <f ca="true">+IF(AND(ISNUMBER(OFFSET('Sanitation Data'!$E$5,0,10*ROW('Sanitation Data'!E31))),'Data Summary'!CU37="Yes"),100-OFFSET('Sanitation Data'!$E$5,0,10*ROW('Sanitation Data'!E31)),NA())</f>
        <v>#N/A</v>
      </c>
      <c r="AG37" s="103" t="e">
        <f ca="true">+IF(AND(ISNUMBER(OFFSET('Sanitation Data'!$E$7,0,10*ROW('Sanitation Data'!E31))),'Data Summary'!CV37="Yes"),OFFSET('Sanitation Data'!$E$7,0,10*ROW('Sanitation Data'!E31)),NA())</f>
        <v>#N/A</v>
      </c>
      <c r="AH37" s="103" t="e">
        <f ca="true">+IF(AND(ISNUMBER(OFFSET('Sanitation Data'!$E$11,0,10*ROW('Sanitation Data'!E31))),'Data Summary'!CW37="Yes"),OFFSET('Sanitation Data'!$E$11,0,10*ROW('Sanitation Data'!E31)),NA())</f>
        <v>#N/A</v>
      </c>
      <c r="AI37" s="103" t="e">
        <f ca="true">+IF(AND(ISNUMBER(OFFSET('Sanitation Data'!$E$12,0,10*ROW('Sanitation Data'!E31))),'Data Summary'!CX37="Yes"),OFFSET('Sanitation Data'!$E$12,0,10*ROW('Sanitation Data'!E31)),NA())</f>
        <v>#N/A</v>
      </c>
      <c r="AJ37" s="103" t="e">
        <f ca="true">+IF(AND(ISNUMBER(OFFSET('Sanitation Data'!$E$13,0,10*ROW('Sanitation Data'!E31))),'Data Summary'!CY37="Yes"),OFFSET('Sanitation Data'!$E$13,0,10*ROW('Sanitation Data'!E31)),NA())</f>
        <v>#N/A</v>
      </c>
      <c r="AK37" s="103" t="e">
        <f ca="true">+IF(AND(ISNUMBER(OFFSET('Sanitation Data'!$F$5,0,10*ROW('Sanitation Data'!F31))),'Data Summary'!CZ37="Yes"),100-OFFSET('Sanitation Data'!$F$5,0,10*ROW('Sanitation Data'!F31)),NA())</f>
        <v>#N/A</v>
      </c>
      <c r="AL37" s="103" t="e">
        <f ca="true">+IF(AND(ISNUMBER(OFFSET('Sanitation Data'!$F$7,0,10*ROW('Sanitation Data'!F31))),'Data Summary'!DA37="Yes"),OFFSET('Sanitation Data'!$F$7,0,10*ROW('Sanitation Data'!F31)),NA())</f>
        <v>#N/A</v>
      </c>
      <c r="AM37" s="103" t="e">
        <f ca="true">+IF(AND(ISNUMBER(OFFSET('Sanitation Data'!$F$11,0,10*ROW('Sanitation Data'!F31))),'Data Summary'!DB37="Yes"),OFFSET('Sanitation Data'!$F$11,0,10*ROW('Sanitation Data'!F31)),NA())</f>
        <v>#N/A</v>
      </c>
      <c r="AN37" s="103" t="e">
        <f ca="true">+IF(AND(ISNUMBER(OFFSET('Sanitation Data'!$F$12,0,10*ROW('Sanitation Data'!F31))),'Data Summary'!DC37="Yes"),OFFSET('Sanitation Data'!$F$12,0,10*ROW('Sanitation Data'!F31)),NA())</f>
        <v>#N/A</v>
      </c>
      <c r="AO37" s="103" t="e">
        <f ca="true">+IF(AND(ISNUMBER(OFFSET('Sanitation Data'!$F$13,0,10*ROW('Sanitation Data'!F31))),'Data Summary'!DD37="Yes"),OFFSET('Sanitation Data'!$F$13,0,10*ROW('Sanitation Data'!F31)),NA())</f>
        <v>#N/A</v>
      </c>
      <c r="AP37" s="103" t="e">
        <f ca="true">+IF(AND(ISNUMBER(OFFSET('Sanitation Data'!$G$5,0,10*ROW('Sanitation Data'!G31))),'Data Summary'!DE37="Yes"),100-OFFSET('Sanitation Data'!$G$5,0,10*ROW('Sanitation Data'!G31)),NA())</f>
        <v>#N/A</v>
      </c>
      <c r="AQ37" s="103" t="e">
        <f ca="true">+IF(AND(ISNUMBER(OFFSET('Sanitation Data'!$G$7,0,10*ROW('Sanitation Data'!G31))),'Data Summary'!DF37="Yes"),OFFSET('Sanitation Data'!$G$7,0,10*ROW('Sanitation Data'!G31)),NA())</f>
        <v>#N/A</v>
      </c>
      <c r="AR37" s="103" t="e">
        <f ca="true">+IF(AND(ISNUMBER(OFFSET('Sanitation Data'!$G$11,0,10*ROW('Sanitation Data'!G31))),'Data Summary'!DG37="Yes"),OFFSET('Sanitation Data'!$G$11,0,10*ROW('Sanitation Data'!G31)),NA())</f>
        <v>#N/A</v>
      </c>
      <c r="AS37" s="103" t="e">
        <f ca="true">+IF(AND(ISNUMBER(OFFSET('Sanitation Data'!$G$12,0,10*ROW('Sanitation Data'!G31))),'Data Summary'!DH37="Yes"),OFFSET('Sanitation Data'!$G$12,0,10*ROW('Sanitation Data'!G31)),NA())</f>
        <v>#N/A</v>
      </c>
      <c r="AT37" s="103" t="e">
        <f ca="true">+IF(AND(ISNUMBER(OFFSET('Sanitation Data'!$G$13,0,10*ROW('Sanitation Data'!G31))),'Data Summary'!DI37="Yes"),OFFSET('Sanitation Data'!$G$13,0,10*ROW('Sanitation Data'!G31)),NA())</f>
        <v>#N/A</v>
      </c>
      <c r="AU37" s="103" t="e">
        <f ca="true">+IF(AND(ISNUMBER(OFFSET('Sanitation Data'!$H$5,0,10*ROW('Sanitation Data'!H31))),'Data Summary'!DJ37="Yes"),100-OFFSET('Sanitation Data'!$H$5,0,10*ROW('Sanitation Data'!H31)),NA())</f>
        <v>#N/A</v>
      </c>
      <c r="AV37" s="103" t="e">
        <f ca="true">+IF(AND(ISNUMBER(OFFSET('Sanitation Data'!$H$7,0,10*ROW('Sanitation Data'!H31))),'Data Summary'!DK37="Yes"),OFFSET('Sanitation Data'!$H$7,0,10*ROW('Sanitation Data'!H31)),NA())</f>
        <v>#N/A</v>
      </c>
      <c r="AW37" s="103" t="e">
        <f ca="true">+IF(AND(ISNUMBER(OFFSET('Sanitation Data'!$H$11,0,10*ROW('Sanitation Data'!H31))),'Data Summary'!DL37="Yes"),OFFSET('Sanitation Data'!$H$11,0,10*ROW('Sanitation Data'!H31)),NA())</f>
        <v>#N/A</v>
      </c>
      <c r="AX37" s="103" t="e">
        <f ca="true">+IF(AND(ISNUMBER(OFFSET('Sanitation Data'!$H$12,0,10*ROW('Sanitation Data'!H31))),'Data Summary'!DM37="Yes"),OFFSET('Sanitation Data'!$H$12,0,10*ROW('Sanitation Data'!H31)),NA())</f>
        <v>#N/A</v>
      </c>
      <c r="AY37" s="103" t="e">
        <f ca="true">+IF(AND(ISNUMBER(OFFSET('Sanitation Data'!$H$13,0,10*ROW('Sanitation Data'!H31))),'Data Summary'!DN37="Yes"),OFFSET('Sanitation Data'!$H$13,0,10*ROW('Sanitation Data'!H31)),NA())</f>
        <v>#N/A</v>
      </c>
      <c r="AZ37" s="108" t="e">
        <f ca="true">+IF(AND(ISNUMBER(OFFSET('Hygiene Data'!$C$6,0,10*ROW('Hygiene Data'!C31))),'Data Summary'!DO37="Yes"),OFFSET('Hygiene Data'!$C$6,0,10*ROW('Hygiene Data'!C31)),NA())</f>
        <v>#N/A</v>
      </c>
      <c r="BA37" s="108" t="e">
        <f ca="true">+IF(AND(ISNUMBER(OFFSET('Hygiene Data'!$C$8,0,10*ROW('Hygiene Data'!C31))),'Data Summary'!DP37="Yes"),OFFSET('Hygiene Data'!$C$8,0,10*ROW('Hygiene Data'!C31)),NA())</f>
        <v>#N/A</v>
      </c>
      <c r="BB37" s="108" t="e">
        <f ca="true">+IF(AND(ISNUMBER(OFFSET('Hygiene Data'!$C$10,0,10*ROW('Hygiene Data'!C31))),'Data Summary'!DQ37="Yes"),OFFSET('Hygiene Data'!$C$10,0,10*ROW('Hygiene Data'!C31)),NA())</f>
        <v>#N/A</v>
      </c>
      <c r="BC37" s="108" t="e">
        <f ca="true">+IF(AND(ISNUMBER(OFFSET('Hygiene Data'!$D$6,0,10*ROW('Hygiene Data'!D31))),'Data Summary'!DR37="Yes"),OFFSET('Hygiene Data'!$D$6,0,10*ROW('Hygiene Data'!D31)),NA())</f>
        <v>#N/A</v>
      </c>
      <c r="BD37" s="108" t="e">
        <f ca="true">+IF(AND(ISNUMBER(OFFSET('Hygiene Data'!$D$8,0,10*ROW('Hygiene Data'!D31))),'Data Summary'!DS37="Yes"),OFFSET('Hygiene Data'!$D$8,0,10*ROW('Hygiene Data'!D31)),NA())</f>
        <v>#N/A</v>
      </c>
      <c r="BE37" s="108" t="e">
        <f ca="true">+IF(AND(ISNUMBER(OFFSET('Hygiene Data'!$D$10,0,10*ROW('Hygiene Data'!D31))),'Data Summary'!DT37="Yes"),OFFSET('Hygiene Data'!$D$10,0,10*ROW('Hygiene Data'!D31)),NA())</f>
        <v>#N/A</v>
      </c>
      <c r="BF37" s="108" t="e">
        <f ca="true">+IF(AND(ISNUMBER(OFFSET('Hygiene Data'!$E$6,0,10*ROW('Hygiene Data'!E31))),'Data Summary'!DU37="Yes"),OFFSET('Hygiene Data'!$E$6,0,10*ROW('Hygiene Data'!E31)),NA())</f>
        <v>#N/A</v>
      </c>
      <c r="BG37" s="108" t="e">
        <f ca="true">+IF(AND(ISNUMBER(OFFSET('Hygiene Data'!$E$8,0,10*ROW('Hygiene Data'!E31))),'Data Summary'!DV37="Yes"),OFFSET('Hygiene Data'!$E$8,0,10*ROW('Hygiene Data'!E31)),NA())</f>
        <v>#N/A</v>
      </c>
      <c r="BH37" s="108" t="e">
        <f ca="true">+IF(AND(ISNUMBER(OFFSET('Hygiene Data'!$E$10,0,10*ROW('Hygiene Data'!E31))),'Data Summary'!DW37="Yes"),OFFSET('Hygiene Data'!$E$10,0,10*ROW('Hygiene Data'!E31)),NA())</f>
        <v>#N/A</v>
      </c>
      <c r="BI37" s="108" t="e">
        <f ca="true">+IF(AND(ISNUMBER(OFFSET('Hygiene Data'!$F$6,0,10*ROW('Hygiene Data'!F31))),'Data Summary'!DX37="Yes"),OFFSET('Hygiene Data'!$F$6,0,10*ROW('Hygiene Data'!F31)),NA())</f>
        <v>#N/A</v>
      </c>
      <c r="BJ37" s="108" t="e">
        <f ca="true">+IF(AND(ISNUMBER(OFFSET('Hygiene Data'!$F$8,0,10*ROW('Hygiene Data'!F31))),'Data Summary'!DY37="Yes"),OFFSET('Hygiene Data'!$F$8,0,10*ROW('Hygiene Data'!F31)),NA())</f>
        <v>#N/A</v>
      </c>
      <c r="BK37" s="108" t="e">
        <f ca="true">+IF(AND(ISNUMBER(OFFSET('Hygiene Data'!$F$10,0,10*ROW('Hygiene Data'!F31))),'Data Summary'!DZ37="Yes"),OFFSET('Hygiene Data'!$F$10,0,10*ROW('Hygiene Data'!F31)),NA())</f>
        <v>#N/A</v>
      </c>
      <c r="BL37" s="108" t="e">
        <f ca="true">+IF(AND(ISNUMBER(OFFSET('Hygiene Data'!$G$6,0,10*ROW('Hygiene Data'!G31))),'Data Summary'!EA37="Yes"),OFFSET('Hygiene Data'!$G$6,0,10*ROW('Hygiene Data'!G31)),NA())</f>
        <v>#N/A</v>
      </c>
      <c r="BM37" s="108" t="e">
        <f ca="true">+IF(AND(ISNUMBER(OFFSET('Hygiene Data'!$G$8,0,10*ROW('Hygiene Data'!G31))),'Data Summary'!EB37="Yes"),OFFSET('Hygiene Data'!$G$8,0,10*ROW('Hygiene Data'!G31)),NA())</f>
        <v>#N/A</v>
      </c>
      <c r="BN37" s="108" t="e">
        <f ca="true">+IF(AND(ISNUMBER(OFFSET('Hygiene Data'!$G$10,0,10*ROW('Hygiene Data'!G31))),'Data Summary'!EC37="Yes"),OFFSET('Hygiene Data'!$G$10,0,10*ROW('Hygiene Data'!G31)),NA())</f>
        <v>#N/A</v>
      </c>
      <c r="BO37" s="108" t="e">
        <f ca="true">+IF(AND(ISNUMBER(OFFSET('Hygiene Data'!$H$6,0,10*ROW('Hygiene Data'!H31))),'Data Summary'!ED37="Yes"),OFFSET('Hygiene Data'!$H$6,0,10*ROW('Hygiene Data'!H31)),NA())</f>
        <v>#N/A</v>
      </c>
      <c r="BP37" s="108" t="e">
        <f ca="true">+IF(AND(ISNUMBER(OFFSET('Hygiene Data'!$H$8,0,10*ROW('Hygiene Data'!H31))),'Data Summary'!EE37="Yes"),OFFSET('Hygiene Data'!$H$8,0,10*ROW('Hygiene Data'!H31)),NA())</f>
        <v>#N/A</v>
      </c>
      <c r="BQ37" s="108" t="e">
        <f ca="true">+IF(AND(ISNUMBER(OFFSET('Hygiene Data'!$H$10,0,10*ROW('Hygiene Data'!H31))),'Data Summary'!EF37="Yes"),OFFSET('Hygiene Data'!$H$10,0,10*ROW('Hygiene Data'!H31)),NA())</f>
        <v>#N/A</v>
      </c>
    </row>
    <row r="38" x14ac:dyDescent="0.2">
      <c r="A38" s="56" t="e">
        <f ca="true">+IF(OFFSET('Water Data'!$B$1,0,10*ROW('Water Data'!B32))="",NA(),OFFSET('Water Data'!$B$1,0,10*ROW('Water Data'!B32)))</f>
        <v>#N/A</v>
      </c>
      <c r="B38" s="56" t="e">
        <f ca="true">+IF(OFFSET('Water Data'!$A$3,0,10*ROW('Water Data'!A35))="",NA(),OFFSET('Water Data'!$A$3,0,10*ROW('Water Data'!A35)))</f>
        <v>#N/A</v>
      </c>
      <c r="C38" s="56" t="e">
        <f ca="true">+IF(OFFSET('Water Data'!$C$3,0,10*ROW('Water Data'!C35))="",NA(),OFFSET('Water Data'!$C$3,0,10*ROW('Water Data'!C35)))</f>
        <v>#N/A</v>
      </c>
      <c r="D38" s="57" t="e">
        <f ca="true">+IF(AND(ISNUMBER(OFFSET('Water Data'!$C$5,0,10*ROW('Water Data'!C32))),'Data Summary'!BS38="Yes"),100-OFFSET('Water Data'!$C$5,0,10*ROW('Water Data'!C32)),NA())</f>
        <v>#N/A</v>
      </c>
      <c r="E38" s="57" t="e">
        <f ca="true">+IF(AND(ISNUMBER(OFFSET('Water Data'!$C$7,0,10*ROW('Water Data'!C32))),'Data Summary'!BT38="Yes"),OFFSET('Water Data'!$C$7,0,10*ROW('Water Data'!C32)),NA())</f>
        <v>#N/A</v>
      </c>
      <c r="F38" s="57" t="e">
        <f ca="true">+IF(AND(ISNUMBER(OFFSET('Water Data'!$C$10,0,10*ROW('Water Data'!C32))),'Data Summary'!BU38="Yes"),OFFSET('Water Data'!$C$10,0,10*ROW('Water Data'!C32)),NA())</f>
        <v>#N/A</v>
      </c>
      <c r="G38" s="57" t="e">
        <f ca="true">+IF(AND(ISNUMBER(OFFSET('Water Data'!$D$5,0,10*ROW('Water Data'!D32))),'Data Summary'!BV38="Yes"),100-OFFSET('Water Data'!$D$5,0,10*ROW('Water Data'!D32)),NA())</f>
        <v>#N/A</v>
      </c>
      <c r="H38" s="57" t="e">
        <f ca="true">+IF(AND(ISNUMBER(OFFSET('Water Data'!$D$7,0,10*ROW('Water Data'!D32))),'Data Summary'!BW38="Yes"),OFFSET('Water Data'!$D$7,0,10*ROW('Water Data'!D32)),NA())</f>
        <v>#N/A</v>
      </c>
      <c r="I38" s="57" t="e">
        <f ca="true">+IF(AND(ISNUMBER(OFFSET('Water Data'!$D$10,0,10*ROW('Water Data'!D32))),'Data Summary'!BX38="Yes"),OFFSET('Water Data'!$D$10,0,10*ROW('Water Data'!D32)),NA())</f>
        <v>#N/A</v>
      </c>
      <c r="J38" s="57" t="e">
        <f ca="true">+IF(AND(ISNUMBER(OFFSET('Water Data'!$E$5,0,10*ROW('Water Data'!E32))),'Data Summary'!BY38="Yes"),100-OFFSET('Water Data'!$E$5,0,10*ROW('Water Data'!E32)),NA())</f>
        <v>#N/A</v>
      </c>
      <c r="K38" s="57" t="e">
        <f ca="true">+IF(AND(ISNUMBER(OFFSET('Water Data'!$E$7,0,10*ROW('Water Data'!E32))),'Data Summary'!BZ38="Yes"),OFFSET('Water Data'!$E$7,0,10*ROW('Water Data'!E32)),NA())</f>
        <v>#N/A</v>
      </c>
      <c r="L38" s="57" t="e">
        <f ca="true">+IF(AND(ISNUMBER(OFFSET('Water Data'!$E$10,0,10*ROW('Water Data'!E32))),'Data Summary'!CA38="Yes"),OFFSET('Water Data'!$E$10,0,10*ROW('Water Data'!E32)),NA())</f>
        <v>#N/A</v>
      </c>
      <c r="M38" s="57" t="e">
        <f ca="true">+IF(AND(ISNUMBER(OFFSET('Water Data'!$F$5,0,10*ROW('Water Data'!F32))),'Data Summary'!CB38="Yes"),100-OFFSET('Water Data'!$F$5,0,10*ROW('Water Data'!F32)),NA())</f>
        <v>#N/A</v>
      </c>
      <c r="N38" s="57" t="e">
        <f ca="true">+IF(AND(ISNUMBER(OFFSET('Water Data'!$F$7,0,10*ROW('Water Data'!F32))),'Data Summary'!CC38="Yes"),OFFSET('Water Data'!$F$7,0,10*ROW('Water Data'!F32)),NA())</f>
        <v>#N/A</v>
      </c>
      <c r="O38" s="57" t="e">
        <f ca="true">+IF(AND(ISNUMBER(OFFSET('Water Data'!$F$10,0,10*ROW('Water Data'!F32))),'Data Summary'!CD38="Yes"),OFFSET('Water Data'!$F$10,0,10*ROW('Water Data'!F32)),NA())</f>
        <v>#N/A</v>
      </c>
      <c r="P38" s="57" t="e">
        <f ca="true">+IF(AND(ISNUMBER(OFFSET('Water Data'!$G$5,0,10*ROW('Water Data'!G32))),'Data Summary'!CE38="Yes"),100-OFFSET('Water Data'!$G$5,0,10*ROW('Water Data'!G32)),NA())</f>
        <v>#N/A</v>
      </c>
      <c r="Q38" s="57" t="e">
        <f ca="true">+IF(AND(ISNUMBER(OFFSET('Water Data'!$G$7,0,10*ROW('Water Data'!G32))),'Data Summary'!CF38="Yes"),OFFSET('Water Data'!$G$7,0,10*ROW('Water Data'!G32)),NA())</f>
        <v>#N/A</v>
      </c>
      <c r="R38" s="57" t="e">
        <f ca="true">+IF(AND(ISNUMBER(OFFSET('Water Data'!$G$10,0,10*ROW('Water Data'!G32))),'Data Summary'!CG38="Yes"),OFFSET('Water Data'!$G$10,0,10*ROW('Water Data'!G32)),NA())</f>
        <v>#N/A</v>
      </c>
      <c r="S38" s="57" t="e">
        <f ca="true">+IF(AND(ISNUMBER(OFFSET('Water Data'!$H$5,0,10*ROW('Water Data'!H32))),'Data Summary'!CH38="Yes"),100-OFFSET('Water Data'!$H$5,0,10*ROW('Water Data'!H32)),NA())</f>
        <v>#N/A</v>
      </c>
      <c r="T38" s="57" t="e">
        <f ca="true">+IF(AND(ISNUMBER(OFFSET('Water Data'!$H$7,0,10*ROW('Water Data'!H32))),'Data Summary'!CI38="Yes"),OFFSET('Water Data'!$H$7,0,10*ROW('Water Data'!H32)),NA())</f>
        <v>#N/A</v>
      </c>
      <c r="U38" s="57" t="e">
        <f ca="true">+IF(AND(ISNUMBER(OFFSET('Water Data'!$H$10,0,10*ROW('Water Data'!H32))),'Data Summary'!CJ38="Yes"),OFFSET('Water Data'!$H$10,0,10*ROW('Water Data'!H32)),NA())</f>
        <v>#N/A</v>
      </c>
      <c r="V38" s="103" t="e">
        <f ca="true">+IF(AND(ISNUMBER(OFFSET('Sanitation Data'!$C$5,0,10*ROW('Sanitation Data'!C32))),'Data Summary'!CK38="Yes"),100-OFFSET('Sanitation Data'!$C$5,0,10*ROW('Sanitation Data'!C32)),NA())</f>
        <v>#N/A</v>
      </c>
      <c r="W38" s="103" t="e">
        <f ca="true">+IF(AND(ISNUMBER(OFFSET('Sanitation Data'!$C$7,0,10*ROW('Sanitation Data'!C32))),'Data Summary'!CL38="Yes"),OFFSET('Sanitation Data'!$C$7,0,10*ROW('Sanitation Data'!C32)),NA())</f>
        <v>#N/A</v>
      </c>
      <c r="X38" s="103" t="e">
        <f ca="true">+IF(AND(ISNUMBER(OFFSET('Sanitation Data'!$C$11,0,10*ROW('Sanitation Data'!C32))),'Data Summary'!CM38="Yes"),OFFSET('Sanitation Data'!$C$11,0,10*ROW('Sanitation Data'!C32)),NA())</f>
        <v>#N/A</v>
      </c>
      <c r="Y38" s="103" t="e">
        <f ca="true">+IF(AND(ISNUMBER(OFFSET('Sanitation Data'!$C$12,0,10*ROW('Sanitation Data'!C32))),'Data Summary'!CN38="Yes"),OFFSET('Sanitation Data'!$C$12,0,10*ROW('Sanitation Data'!C32)),NA())</f>
        <v>#N/A</v>
      </c>
      <c r="Z38" s="103" t="e">
        <f ca="true">+IF(AND(ISNUMBER(OFFSET('Sanitation Data'!$C$13,0,10*ROW('Sanitation Data'!C32))),'Data Summary'!CO38="Yes"),OFFSET('Sanitation Data'!$C$13,0,10*ROW('Sanitation Data'!C32)),NA())</f>
        <v>#N/A</v>
      </c>
      <c r="AA38" s="103" t="e">
        <f ca="true">+IF(AND(ISNUMBER(OFFSET('Sanitation Data'!$D$5,0,10*ROW('Sanitation Data'!D32))),'Data Summary'!CP38="Yes"),100-OFFSET('Sanitation Data'!$D$5,0,10*ROW('Sanitation Data'!D32)),NA())</f>
        <v>#N/A</v>
      </c>
      <c r="AB38" s="103" t="e">
        <f ca="true">+IF(AND(ISNUMBER(OFFSET('Sanitation Data'!$D$7,0,10*ROW('Sanitation Data'!D32))),'Data Summary'!CQ38="Yes"),OFFSET('Sanitation Data'!$D$7,0,10*ROW('Sanitation Data'!D32)),NA())</f>
        <v>#N/A</v>
      </c>
      <c r="AC38" s="103" t="e">
        <f ca="true">+IF(AND(ISNUMBER(OFFSET('Sanitation Data'!$D$11,0,10*ROW('Sanitation Data'!D32))),'Data Summary'!CR38="Yes"),OFFSET('Sanitation Data'!$D$11,0,10*ROW('Sanitation Data'!D32)),NA())</f>
        <v>#N/A</v>
      </c>
      <c r="AD38" s="103" t="e">
        <f ca="true">+IF(AND(ISNUMBER(OFFSET('Sanitation Data'!$D$12,0,10*ROW('Sanitation Data'!D32))),'Data Summary'!CS38="Yes"),OFFSET('Sanitation Data'!$D$12,0,10*ROW('Sanitation Data'!D32)),NA())</f>
        <v>#N/A</v>
      </c>
      <c r="AE38" s="103" t="e">
        <f ca="true">+IF(AND(ISNUMBER(OFFSET('Sanitation Data'!$D$13,0,10*ROW('Sanitation Data'!D32))),'Data Summary'!CT38="Yes"),OFFSET('Sanitation Data'!$D$13,0,10*ROW('Sanitation Data'!D32)),NA())</f>
        <v>#N/A</v>
      </c>
      <c r="AF38" s="103" t="e">
        <f ca="true">+IF(AND(ISNUMBER(OFFSET('Sanitation Data'!$E$5,0,10*ROW('Sanitation Data'!E32))),'Data Summary'!CU38="Yes"),100-OFFSET('Sanitation Data'!$E$5,0,10*ROW('Sanitation Data'!E32)),NA())</f>
        <v>#N/A</v>
      </c>
      <c r="AG38" s="103" t="e">
        <f ca="true">+IF(AND(ISNUMBER(OFFSET('Sanitation Data'!$E$7,0,10*ROW('Sanitation Data'!E32))),'Data Summary'!CV38="Yes"),OFFSET('Sanitation Data'!$E$7,0,10*ROW('Sanitation Data'!E32)),NA())</f>
        <v>#N/A</v>
      </c>
      <c r="AH38" s="103" t="e">
        <f ca="true">+IF(AND(ISNUMBER(OFFSET('Sanitation Data'!$E$11,0,10*ROW('Sanitation Data'!E32))),'Data Summary'!CW38="Yes"),OFFSET('Sanitation Data'!$E$11,0,10*ROW('Sanitation Data'!E32)),NA())</f>
        <v>#N/A</v>
      </c>
      <c r="AI38" s="103" t="e">
        <f ca="true">+IF(AND(ISNUMBER(OFFSET('Sanitation Data'!$E$12,0,10*ROW('Sanitation Data'!E32))),'Data Summary'!CX38="Yes"),OFFSET('Sanitation Data'!$E$12,0,10*ROW('Sanitation Data'!E32)),NA())</f>
        <v>#N/A</v>
      </c>
      <c r="AJ38" s="103" t="e">
        <f ca="true">+IF(AND(ISNUMBER(OFFSET('Sanitation Data'!$E$13,0,10*ROW('Sanitation Data'!E32))),'Data Summary'!CY38="Yes"),OFFSET('Sanitation Data'!$E$13,0,10*ROW('Sanitation Data'!E32)),NA())</f>
        <v>#N/A</v>
      </c>
      <c r="AK38" s="103" t="e">
        <f ca="true">+IF(AND(ISNUMBER(OFFSET('Sanitation Data'!$F$5,0,10*ROW('Sanitation Data'!F32))),'Data Summary'!CZ38="Yes"),100-OFFSET('Sanitation Data'!$F$5,0,10*ROW('Sanitation Data'!F32)),NA())</f>
        <v>#N/A</v>
      </c>
      <c r="AL38" s="103" t="e">
        <f ca="true">+IF(AND(ISNUMBER(OFFSET('Sanitation Data'!$F$7,0,10*ROW('Sanitation Data'!F32))),'Data Summary'!DA38="Yes"),OFFSET('Sanitation Data'!$F$7,0,10*ROW('Sanitation Data'!F32)),NA())</f>
        <v>#N/A</v>
      </c>
      <c r="AM38" s="103" t="e">
        <f ca="true">+IF(AND(ISNUMBER(OFFSET('Sanitation Data'!$F$11,0,10*ROW('Sanitation Data'!F32))),'Data Summary'!DB38="Yes"),OFFSET('Sanitation Data'!$F$11,0,10*ROW('Sanitation Data'!F32)),NA())</f>
        <v>#N/A</v>
      </c>
      <c r="AN38" s="103" t="e">
        <f ca="true">+IF(AND(ISNUMBER(OFFSET('Sanitation Data'!$F$12,0,10*ROW('Sanitation Data'!F32))),'Data Summary'!DC38="Yes"),OFFSET('Sanitation Data'!$F$12,0,10*ROW('Sanitation Data'!F32)),NA())</f>
        <v>#N/A</v>
      </c>
      <c r="AO38" s="103" t="e">
        <f ca="true">+IF(AND(ISNUMBER(OFFSET('Sanitation Data'!$F$13,0,10*ROW('Sanitation Data'!F32))),'Data Summary'!DD38="Yes"),OFFSET('Sanitation Data'!$F$13,0,10*ROW('Sanitation Data'!F32)),NA())</f>
        <v>#N/A</v>
      </c>
      <c r="AP38" s="103" t="e">
        <f ca="true">+IF(AND(ISNUMBER(OFFSET('Sanitation Data'!$G$5,0,10*ROW('Sanitation Data'!G32))),'Data Summary'!DE38="Yes"),100-OFFSET('Sanitation Data'!$G$5,0,10*ROW('Sanitation Data'!G32)),NA())</f>
        <v>#N/A</v>
      </c>
      <c r="AQ38" s="103" t="e">
        <f ca="true">+IF(AND(ISNUMBER(OFFSET('Sanitation Data'!$G$7,0,10*ROW('Sanitation Data'!G32))),'Data Summary'!DF38="Yes"),OFFSET('Sanitation Data'!$G$7,0,10*ROW('Sanitation Data'!G32)),NA())</f>
        <v>#N/A</v>
      </c>
      <c r="AR38" s="103" t="e">
        <f ca="true">+IF(AND(ISNUMBER(OFFSET('Sanitation Data'!$G$11,0,10*ROW('Sanitation Data'!G32))),'Data Summary'!DG38="Yes"),OFFSET('Sanitation Data'!$G$11,0,10*ROW('Sanitation Data'!G32)),NA())</f>
        <v>#N/A</v>
      </c>
      <c r="AS38" s="103" t="e">
        <f ca="true">+IF(AND(ISNUMBER(OFFSET('Sanitation Data'!$G$12,0,10*ROW('Sanitation Data'!G32))),'Data Summary'!DH38="Yes"),OFFSET('Sanitation Data'!$G$12,0,10*ROW('Sanitation Data'!G32)),NA())</f>
        <v>#N/A</v>
      </c>
      <c r="AT38" s="103" t="e">
        <f ca="true">+IF(AND(ISNUMBER(OFFSET('Sanitation Data'!$G$13,0,10*ROW('Sanitation Data'!G32))),'Data Summary'!DI38="Yes"),OFFSET('Sanitation Data'!$G$13,0,10*ROW('Sanitation Data'!G32)),NA())</f>
        <v>#N/A</v>
      </c>
      <c r="AU38" s="103" t="e">
        <f ca="true">+IF(AND(ISNUMBER(OFFSET('Sanitation Data'!$H$5,0,10*ROW('Sanitation Data'!H32))),'Data Summary'!DJ38="Yes"),100-OFFSET('Sanitation Data'!$H$5,0,10*ROW('Sanitation Data'!H32)),NA())</f>
        <v>#N/A</v>
      </c>
      <c r="AV38" s="103" t="e">
        <f ca="true">+IF(AND(ISNUMBER(OFFSET('Sanitation Data'!$H$7,0,10*ROW('Sanitation Data'!H32))),'Data Summary'!DK38="Yes"),OFFSET('Sanitation Data'!$H$7,0,10*ROW('Sanitation Data'!H32)),NA())</f>
        <v>#N/A</v>
      </c>
      <c r="AW38" s="103" t="e">
        <f ca="true">+IF(AND(ISNUMBER(OFFSET('Sanitation Data'!$H$11,0,10*ROW('Sanitation Data'!H32))),'Data Summary'!DL38="Yes"),OFFSET('Sanitation Data'!$H$11,0,10*ROW('Sanitation Data'!H32)),NA())</f>
        <v>#N/A</v>
      </c>
      <c r="AX38" s="103" t="e">
        <f ca="true">+IF(AND(ISNUMBER(OFFSET('Sanitation Data'!$H$12,0,10*ROW('Sanitation Data'!H32))),'Data Summary'!DM38="Yes"),OFFSET('Sanitation Data'!$H$12,0,10*ROW('Sanitation Data'!H32)),NA())</f>
        <v>#N/A</v>
      </c>
      <c r="AY38" s="103" t="e">
        <f ca="true">+IF(AND(ISNUMBER(OFFSET('Sanitation Data'!$H$13,0,10*ROW('Sanitation Data'!H32))),'Data Summary'!DN38="Yes"),OFFSET('Sanitation Data'!$H$13,0,10*ROW('Sanitation Data'!H32)),NA())</f>
        <v>#N/A</v>
      </c>
      <c r="AZ38" s="108" t="e">
        <f ca="true">+IF(AND(ISNUMBER(OFFSET('Hygiene Data'!$C$6,0,10*ROW('Hygiene Data'!C32))),'Data Summary'!DO38="Yes"),OFFSET('Hygiene Data'!$C$6,0,10*ROW('Hygiene Data'!C32)),NA())</f>
        <v>#N/A</v>
      </c>
      <c r="BA38" s="108" t="e">
        <f ca="true">+IF(AND(ISNUMBER(OFFSET('Hygiene Data'!$C$8,0,10*ROW('Hygiene Data'!C32))),'Data Summary'!DP38="Yes"),OFFSET('Hygiene Data'!$C$8,0,10*ROW('Hygiene Data'!C32)),NA())</f>
        <v>#N/A</v>
      </c>
      <c r="BB38" s="108" t="e">
        <f ca="true">+IF(AND(ISNUMBER(OFFSET('Hygiene Data'!$C$10,0,10*ROW('Hygiene Data'!C32))),'Data Summary'!DQ38="Yes"),OFFSET('Hygiene Data'!$C$10,0,10*ROW('Hygiene Data'!C32)),NA())</f>
        <v>#N/A</v>
      </c>
      <c r="BC38" s="108" t="e">
        <f ca="true">+IF(AND(ISNUMBER(OFFSET('Hygiene Data'!$D$6,0,10*ROW('Hygiene Data'!D32))),'Data Summary'!DR38="Yes"),OFFSET('Hygiene Data'!$D$6,0,10*ROW('Hygiene Data'!D32)),NA())</f>
        <v>#N/A</v>
      </c>
      <c r="BD38" s="108" t="e">
        <f ca="true">+IF(AND(ISNUMBER(OFFSET('Hygiene Data'!$D$8,0,10*ROW('Hygiene Data'!D32))),'Data Summary'!DS38="Yes"),OFFSET('Hygiene Data'!$D$8,0,10*ROW('Hygiene Data'!D32)),NA())</f>
        <v>#N/A</v>
      </c>
      <c r="BE38" s="108" t="e">
        <f ca="true">+IF(AND(ISNUMBER(OFFSET('Hygiene Data'!$D$10,0,10*ROW('Hygiene Data'!D32))),'Data Summary'!DT38="Yes"),OFFSET('Hygiene Data'!$D$10,0,10*ROW('Hygiene Data'!D32)),NA())</f>
        <v>#N/A</v>
      </c>
      <c r="BF38" s="108" t="e">
        <f ca="true">+IF(AND(ISNUMBER(OFFSET('Hygiene Data'!$E$6,0,10*ROW('Hygiene Data'!E32))),'Data Summary'!DU38="Yes"),OFFSET('Hygiene Data'!$E$6,0,10*ROW('Hygiene Data'!E32)),NA())</f>
        <v>#N/A</v>
      </c>
      <c r="BG38" s="108" t="e">
        <f ca="true">+IF(AND(ISNUMBER(OFFSET('Hygiene Data'!$E$8,0,10*ROW('Hygiene Data'!E32))),'Data Summary'!DV38="Yes"),OFFSET('Hygiene Data'!$E$8,0,10*ROW('Hygiene Data'!E32)),NA())</f>
        <v>#N/A</v>
      </c>
      <c r="BH38" s="108" t="e">
        <f ca="true">+IF(AND(ISNUMBER(OFFSET('Hygiene Data'!$E$10,0,10*ROW('Hygiene Data'!E32))),'Data Summary'!DW38="Yes"),OFFSET('Hygiene Data'!$E$10,0,10*ROW('Hygiene Data'!E32)),NA())</f>
        <v>#N/A</v>
      </c>
      <c r="BI38" s="108" t="e">
        <f ca="true">+IF(AND(ISNUMBER(OFFSET('Hygiene Data'!$F$6,0,10*ROW('Hygiene Data'!F32))),'Data Summary'!DX38="Yes"),OFFSET('Hygiene Data'!$F$6,0,10*ROW('Hygiene Data'!F32)),NA())</f>
        <v>#N/A</v>
      </c>
      <c r="BJ38" s="108" t="e">
        <f ca="true">+IF(AND(ISNUMBER(OFFSET('Hygiene Data'!$F$8,0,10*ROW('Hygiene Data'!F32))),'Data Summary'!DY38="Yes"),OFFSET('Hygiene Data'!$F$8,0,10*ROW('Hygiene Data'!F32)),NA())</f>
        <v>#N/A</v>
      </c>
      <c r="BK38" s="108" t="e">
        <f ca="true">+IF(AND(ISNUMBER(OFFSET('Hygiene Data'!$F$10,0,10*ROW('Hygiene Data'!F32))),'Data Summary'!DZ38="Yes"),OFFSET('Hygiene Data'!$F$10,0,10*ROW('Hygiene Data'!F32)),NA())</f>
        <v>#N/A</v>
      </c>
      <c r="BL38" s="108" t="e">
        <f ca="true">+IF(AND(ISNUMBER(OFFSET('Hygiene Data'!$G$6,0,10*ROW('Hygiene Data'!G32))),'Data Summary'!EA38="Yes"),OFFSET('Hygiene Data'!$G$6,0,10*ROW('Hygiene Data'!G32)),NA())</f>
        <v>#N/A</v>
      </c>
      <c r="BM38" s="108" t="e">
        <f ca="true">+IF(AND(ISNUMBER(OFFSET('Hygiene Data'!$G$8,0,10*ROW('Hygiene Data'!G32))),'Data Summary'!EB38="Yes"),OFFSET('Hygiene Data'!$G$8,0,10*ROW('Hygiene Data'!G32)),NA())</f>
        <v>#N/A</v>
      </c>
      <c r="BN38" s="108" t="e">
        <f ca="true">+IF(AND(ISNUMBER(OFFSET('Hygiene Data'!$G$10,0,10*ROW('Hygiene Data'!G32))),'Data Summary'!EC38="Yes"),OFFSET('Hygiene Data'!$G$10,0,10*ROW('Hygiene Data'!G32)),NA())</f>
        <v>#N/A</v>
      </c>
      <c r="BO38" s="108" t="e">
        <f ca="true">+IF(AND(ISNUMBER(OFFSET('Hygiene Data'!$H$6,0,10*ROW('Hygiene Data'!H32))),'Data Summary'!ED38="Yes"),OFFSET('Hygiene Data'!$H$6,0,10*ROW('Hygiene Data'!H32)),NA())</f>
        <v>#N/A</v>
      </c>
      <c r="BP38" s="108" t="e">
        <f ca="true">+IF(AND(ISNUMBER(OFFSET('Hygiene Data'!$H$8,0,10*ROW('Hygiene Data'!H32))),'Data Summary'!EE38="Yes"),OFFSET('Hygiene Data'!$H$8,0,10*ROW('Hygiene Data'!H32)),NA())</f>
        <v>#N/A</v>
      </c>
      <c r="BQ38" s="108" t="e">
        <f ca="true">+IF(AND(ISNUMBER(OFFSET('Hygiene Data'!$H$10,0,10*ROW('Hygiene Data'!H32))),'Data Summary'!EF38="Yes"),OFFSET('Hygiene Data'!$H$10,0,10*ROW('Hygiene Data'!H32)),NA())</f>
        <v>#N/A</v>
      </c>
    </row>
    <row r="39" x14ac:dyDescent="0.2">
      <c r="A39" s="56" t="e">
        <f ca="true">+IF(OFFSET('Water Data'!$B$1,0,10*ROW('Water Data'!B33))="",NA(),OFFSET('Water Data'!$B$1,0,10*ROW('Water Data'!B33)))</f>
        <v>#N/A</v>
      </c>
      <c r="B39" s="56" t="e">
        <f ca="true">+IF(OFFSET('Water Data'!$A$3,0,10*ROW('Water Data'!A36))="",NA(),OFFSET('Water Data'!$A$3,0,10*ROW('Water Data'!A36)))</f>
        <v>#N/A</v>
      </c>
      <c r="C39" s="56" t="e">
        <f ca="true">+IF(OFFSET('Water Data'!$C$3,0,10*ROW('Water Data'!C36))="",NA(),OFFSET('Water Data'!$C$3,0,10*ROW('Water Data'!C36)))</f>
        <v>#N/A</v>
      </c>
      <c r="D39" s="57" t="e">
        <f ca="true">+IF(AND(ISNUMBER(OFFSET('Water Data'!$C$5,0,10*ROW('Water Data'!C33))),'Data Summary'!BS39="Yes"),100-OFFSET('Water Data'!$C$5,0,10*ROW('Water Data'!C33)),NA())</f>
        <v>#N/A</v>
      </c>
      <c r="E39" s="57" t="e">
        <f ca="true">+IF(AND(ISNUMBER(OFFSET('Water Data'!$C$7,0,10*ROW('Water Data'!C33))),'Data Summary'!BT39="Yes"),OFFSET('Water Data'!$C$7,0,10*ROW('Water Data'!C33)),NA())</f>
        <v>#N/A</v>
      </c>
      <c r="F39" s="57" t="e">
        <f ca="true">+IF(AND(ISNUMBER(OFFSET('Water Data'!$C$10,0,10*ROW('Water Data'!C33))),'Data Summary'!BU39="Yes"),OFFSET('Water Data'!$C$10,0,10*ROW('Water Data'!C33)),NA())</f>
        <v>#N/A</v>
      </c>
      <c r="G39" s="57" t="e">
        <f ca="true">+IF(AND(ISNUMBER(OFFSET('Water Data'!$D$5,0,10*ROW('Water Data'!D33))),'Data Summary'!BV39="Yes"),100-OFFSET('Water Data'!$D$5,0,10*ROW('Water Data'!D33)),NA())</f>
        <v>#N/A</v>
      </c>
      <c r="H39" s="57" t="e">
        <f ca="true">+IF(AND(ISNUMBER(OFFSET('Water Data'!$D$7,0,10*ROW('Water Data'!D33))),'Data Summary'!BW39="Yes"),OFFSET('Water Data'!$D$7,0,10*ROW('Water Data'!D33)),NA())</f>
        <v>#N/A</v>
      </c>
      <c r="I39" s="57" t="e">
        <f ca="true">+IF(AND(ISNUMBER(OFFSET('Water Data'!$D$10,0,10*ROW('Water Data'!D33))),'Data Summary'!BX39="Yes"),OFFSET('Water Data'!$D$10,0,10*ROW('Water Data'!D33)),NA())</f>
        <v>#N/A</v>
      </c>
      <c r="J39" s="57" t="e">
        <f ca="true">+IF(AND(ISNUMBER(OFFSET('Water Data'!$E$5,0,10*ROW('Water Data'!E33))),'Data Summary'!BY39="Yes"),100-OFFSET('Water Data'!$E$5,0,10*ROW('Water Data'!E33)),NA())</f>
        <v>#N/A</v>
      </c>
      <c r="K39" s="57" t="e">
        <f ca="true">+IF(AND(ISNUMBER(OFFSET('Water Data'!$E$7,0,10*ROW('Water Data'!E33))),'Data Summary'!BZ39="Yes"),OFFSET('Water Data'!$E$7,0,10*ROW('Water Data'!E33)),NA())</f>
        <v>#N/A</v>
      </c>
      <c r="L39" s="57" t="e">
        <f ca="true">+IF(AND(ISNUMBER(OFFSET('Water Data'!$E$10,0,10*ROW('Water Data'!E33))),'Data Summary'!CA39="Yes"),OFFSET('Water Data'!$E$10,0,10*ROW('Water Data'!E33)),NA())</f>
        <v>#N/A</v>
      </c>
      <c r="M39" s="57" t="e">
        <f ca="true">+IF(AND(ISNUMBER(OFFSET('Water Data'!$F$5,0,10*ROW('Water Data'!F33))),'Data Summary'!CB39="Yes"),100-OFFSET('Water Data'!$F$5,0,10*ROW('Water Data'!F33)),NA())</f>
        <v>#N/A</v>
      </c>
      <c r="N39" s="57" t="e">
        <f ca="true">+IF(AND(ISNUMBER(OFFSET('Water Data'!$F$7,0,10*ROW('Water Data'!F33))),'Data Summary'!CC39="Yes"),OFFSET('Water Data'!$F$7,0,10*ROW('Water Data'!F33)),NA())</f>
        <v>#N/A</v>
      </c>
      <c r="O39" s="57" t="e">
        <f ca="true">+IF(AND(ISNUMBER(OFFSET('Water Data'!$F$10,0,10*ROW('Water Data'!F33))),'Data Summary'!CD39="Yes"),OFFSET('Water Data'!$F$10,0,10*ROW('Water Data'!F33)),NA())</f>
        <v>#N/A</v>
      </c>
      <c r="P39" s="57" t="e">
        <f ca="true">+IF(AND(ISNUMBER(OFFSET('Water Data'!$G$5,0,10*ROW('Water Data'!G33))),'Data Summary'!CE39="Yes"),100-OFFSET('Water Data'!$G$5,0,10*ROW('Water Data'!G33)),NA())</f>
        <v>#N/A</v>
      </c>
      <c r="Q39" s="57" t="e">
        <f ca="true">+IF(AND(ISNUMBER(OFFSET('Water Data'!$G$7,0,10*ROW('Water Data'!G33))),'Data Summary'!CF39="Yes"),OFFSET('Water Data'!$G$7,0,10*ROW('Water Data'!G33)),NA())</f>
        <v>#N/A</v>
      </c>
      <c r="R39" s="57" t="e">
        <f ca="true">+IF(AND(ISNUMBER(OFFSET('Water Data'!$G$10,0,10*ROW('Water Data'!G33))),'Data Summary'!CG39="Yes"),OFFSET('Water Data'!$G$10,0,10*ROW('Water Data'!G33)),NA())</f>
        <v>#N/A</v>
      </c>
      <c r="S39" s="57" t="e">
        <f ca="true">+IF(AND(ISNUMBER(OFFSET('Water Data'!$H$5,0,10*ROW('Water Data'!H33))),'Data Summary'!CH39="Yes"),100-OFFSET('Water Data'!$H$5,0,10*ROW('Water Data'!H33)),NA())</f>
        <v>#N/A</v>
      </c>
      <c r="T39" s="57" t="e">
        <f ca="true">+IF(AND(ISNUMBER(OFFSET('Water Data'!$H$7,0,10*ROW('Water Data'!H33))),'Data Summary'!CI39="Yes"),OFFSET('Water Data'!$H$7,0,10*ROW('Water Data'!H33)),NA())</f>
        <v>#N/A</v>
      </c>
      <c r="U39" s="57" t="e">
        <f ca="true">+IF(AND(ISNUMBER(OFFSET('Water Data'!$H$10,0,10*ROW('Water Data'!H33))),'Data Summary'!CJ39="Yes"),OFFSET('Water Data'!$H$10,0,10*ROW('Water Data'!H33)),NA())</f>
        <v>#N/A</v>
      </c>
      <c r="V39" s="103" t="e">
        <f ca="true">+IF(AND(ISNUMBER(OFFSET('Sanitation Data'!$C$5,0,10*ROW('Sanitation Data'!C33))),'Data Summary'!CK39="Yes"),100-OFFSET('Sanitation Data'!$C$5,0,10*ROW('Sanitation Data'!C33)),NA())</f>
        <v>#N/A</v>
      </c>
      <c r="W39" s="103" t="e">
        <f ca="true">+IF(AND(ISNUMBER(OFFSET('Sanitation Data'!$C$7,0,10*ROW('Sanitation Data'!C33))),'Data Summary'!CL39="Yes"),OFFSET('Sanitation Data'!$C$7,0,10*ROW('Sanitation Data'!C33)),NA())</f>
        <v>#N/A</v>
      </c>
      <c r="X39" s="103" t="e">
        <f ca="true">+IF(AND(ISNUMBER(OFFSET('Sanitation Data'!$C$11,0,10*ROW('Sanitation Data'!C33))),'Data Summary'!CM39="Yes"),OFFSET('Sanitation Data'!$C$11,0,10*ROW('Sanitation Data'!C33)),NA())</f>
        <v>#N/A</v>
      </c>
      <c r="Y39" s="103" t="e">
        <f ca="true">+IF(AND(ISNUMBER(OFFSET('Sanitation Data'!$C$12,0,10*ROW('Sanitation Data'!C33))),'Data Summary'!CN39="Yes"),OFFSET('Sanitation Data'!$C$12,0,10*ROW('Sanitation Data'!C33)),NA())</f>
        <v>#N/A</v>
      </c>
      <c r="Z39" s="103" t="e">
        <f ca="true">+IF(AND(ISNUMBER(OFFSET('Sanitation Data'!$C$13,0,10*ROW('Sanitation Data'!C33))),'Data Summary'!CO39="Yes"),OFFSET('Sanitation Data'!$C$13,0,10*ROW('Sanitation Data'!C33)),NA())</f>
        <v>#N/A</v>
      </c>
      <c r="AA39" s="103" t="e">
        <f ca="true">+IF(AND(ISNUMBER(OFFSET('Sanitation Data'!$D$5,0,10*ROW('Sanitation Data'!D33))),'Data Summary'!CP39="Yes"),100-OFFSET('Sanitation Data'!$D$5,0,10*ROW('Sanitation Data'!D33)),NA())</f>
        <v>#N/A</v>
      </c>
      <c r="AB39" s="103" t="e">
        <f ca="true">+IF(AND(ISNUMBER(OFFSET('Sanitation Data'!$D$7,0,10*ROW('Sanitation Data'!D33))),'Data Summary'!CQ39="Yes"),OFFSET('Sanitation Data'!$D$7,0,10*ROW('Sanitation Data'!D33)),NA())</f>
        <v>#N/A</v>
      </c>
      <c r="AC39" s="103" t="e">
        <f ca="true">+IF(AND(ISNUMBER(OFFSET('Sanitation Data'!$D$11,0,10*ROW('Sanitation Data'!D33))),'Data Summary'!CR39="Yes"),OFFSET('Sanitation Data'!$D$11,0,10*ROW('Sanitation Data'!D33)),NA())</f>
        <v>#N/A</v>
      </c>
      <c r="AD39" s="103" t="e">
        <f ca="true">+IF(AND(ISNUMBER(OFFSET('Sanitation Data'!$D$12,0,10*ROW('Sanitation Data'!D33))),'Data Summary'!CS39="Yes"),OFFSET('Sanitation Data'!$D$12,0,10*ROW('Sanitation Data'!D33)),NA())</f>
        <v>#N/A</v>
      </c>
      <c r="AE39" s="103" t="e">
        <f ca="true">+IF(AND(ISNUMBER(OFFSET('Sanitation Data'!$D$13,0,10*ROW('Sanitation Data'!D33))),'Data Summary'!CT39="Yes"),OFFSET('Sanitation Data'!$D$13,0,10*ROW('Sanitation Data'!D33)),NA())</f>
        <v>#N/A</v>
      </c>
      <c r="AF39" s="103" t="e">
        <f ca="true">+IF(AND(ISNUMBER(OFFSET('Sanitation Data'!$E$5,0,10*ROW('Sanitation Data'!E33))),'Data Summary'!CU39="Yes"),100-OFFSET('Sanitation Data'!$E$5,0,10*ROW('Sanitation Data'!E33)),NA())</f>
        <v>#N/A</v>
      </c>
      <c r="AG39" s="103" t="e">
        <f ca="true">+IF(AND(ISNUMBER(OFFSET('Sanitation Data'!$E$7,0,10*ROW('Sanitation Data'!E33))),'Data Summary'!CV39="Yes"),OFFSET('Sanitation Data'!$E$7,0,10*ROW('Sanitation Data'!E33)),NA())</f>
        <v>#N/A</v>
      </c>
      <c r="AH39" s="103" t="e">
        <f ca="true">+IF(AND(ISNUMBER(OFFSET('Sanitation Data'!$E$11,0,10*ROW('Sanitation Data'!E33))),'Data Summary'!CW39="Yes"),OFFSET('Sanitation Data'!$E$11,0,10*ROW('Sanitation Data'!E33)),NA())</f>
        <v>#N/A</v>
      </c>
      <c r="AI39" s="103" t="e">
        <f ca="true">+IF(AND(ISNUMBER(OFFSET('Sanitation Data'!$E$12,0,10*ROW('Sanitation Data'!E33))),'Data Summary'!CX39="Yes"),OFFSET('Sanitation Data'!$E$12,0,10*ROW('Sanitation Data'!E33)),NA())</f>
        <v>#N/A</v>
      </c>
      <c r="AJ39" s="103" t="e">
        <f ca="true">+IF(AND(ISNUMBER(OFFSET('Sanitation Data'!$E$13,0,10*ROW('Sanitation Data'!E33))),'Data Summary'!CY39="Yes"),OFFSET('Sanitation Data'!$E$13,0,10*ROW('Sanitation Data'!E33)),NA())</f>
        <v>#N/A</v>
      </c>
      <c r="AK39" s="103" t="e">
        <f ca="true">+IF(AND(ISNUMBER(OFFSET('Sanitation Data'!$F$5,0,10*ROW('Sanitation Data'!F33))),'Data Summary'!CZ39="Yes"),100-OFFSET('Sanitation Data'!$F$5,0,10*ROW('Sanitation Data'!F33)),NA())</f>
        <v>#N/A</v>
      </c>
      <c r="AL39" s="103" t="e">
        <f ca="true">+IF(AND(ISNUMBER(OFFSET('Sanitation Data'!$F$7,0,10*ROW('Sanitation Data'!F33))),'Data Summary'!DA39="Yes"),OFFSET('Sanitation Data'!$F$7,0,10*ROW('Sanitation Data'!F33)),NA())</f>
        <v>#N/A</v>
      </c>
      <c r="AM39" s="103" t="e">
        <f ca="true">+IF(AND(ISNUMBER(OFFSET('Sanitation Data'!$F$11,0,10*ROW('Sanitation Data'!F33))),'Data Summary'!DB39="Yes"),OFFSET('Sanitation Data'!$F$11,0,10*ROW('Sanitation Data'!F33)),NA())</f>
        <v>#N/A</v>
      </c>
      <c r="AN39" s="103" t="e">
        <f ca="true">+IF(AND(ISNUMBER(OFFSET('Sanitation Data'!$F$12,0,10*ROW('Sanitation Data'!F33))),'Data Summary'!DC39="Yes"),OFFSET('Sanitation Data'!$F$12,0,10*ROW('Sanitation Data'!F33)),NA())</f>
        <v>#N/A</v>
      </c>
      <c r="AO39" s="103" t="e">
        <f ca="true">+IF(AND(ISNUMBER(OFFSET('Sanitation Data'!$F$13,0,10*ROW('Sanitation Data'!F33))),'Data Summary'!DD39="Yes"),OFFSET('Sanitation Data'!$F$13,0,10*ROW('Sanitation Data'!F33)),NA())</f>
        <v>#N/A</v>
      </c>
      <c r="AP39" s="103" t="e">
        <f ca="true">+IF(AND(ISNUMBER(OFFSET('Sanitation Data'!$G$5,0,10*ROW('Sanitation Data'!G33))),'Data Summary'!DE39="Yes"),100-OFFSET('Sanitation Data'!$G$5,0,10*ROW('Sanitation Data'!G33)),NA())</f>
        <v>#N/A</v>
      </c>
      <c r="AQ39" s="103" t="e">
        <f ca="true">+IF(AND(ISNUMBER(OFFSET('Sanitation Data'!$G$7,0,10*ROW('Sanitation Data'!G33))),'Data Summary'!DF39="Yes"),OFFSET('Sanitation Data'!$G$7,0,10*ROW('Sanitation Data'!G33)),NA())</f>
        <v>#N/A</v>
      </c>
      <c r="AR39" s="103" t="e">
        <f ca="true">+IF(AND(ISNUMBER(OFFSET('Sanitation Data'!$G$11,0,10*ROW('Sanitation Data'!G33))),'Data Summary'!DG39="Yes"),OFFSET('Sanitation Data'!$G$11,0,10*ROW('Sanitation Data'!G33)),NA())</f>
        <v>#N/A</v>
      </c>
      <c r="AS39" s="103" t="e">
        <f ca="true">+IF(AND(ISNUMBER(OFFSET('Sanitation Data'!$G$12,0,10*ROW('Sanitation Data'!G33))),'Data Summary'!DH39="Yes"),OFFSET('Sanitation Data'!$G$12,0,10*ROW('Sanitation Data'!G33)),NA())</f>
        <v>#N/A</v>
      </c>
      <c r="AT39" s="103" t="e">
        <f ca="true">+IF(AND(ISNUMBER(OFFSET('Sanitation Data'!$G$13,0,10*ROW('Sanitation Data'!G33))),'Data Summary'!DI39="Yes"),OFFSET('Sanitation Data'!$G$13,0,10*ROW('Sanitation Data'!G33)),NA())</f>
        <v>#N/A</v>
      </c>
      <c r="AU39" s="103" t="e">
        <f ca="true">+IF(AND(ISNUMBER(OFFSET('Sanitation Data'!$H$5,0,10*ROW('Sanitation Data'!H33))),'Data Summary'!DJ39="Yes"),100-OFFSET('Sanitation Data'!$H$5,0,10*ROW('Sanitation Data'!H33)),NA())</f>
        <v>#N/A</v>
      </c>
      <c r="AV39" s="103" t="e">
        <f ca="true">+IF(AND(ISNUMBER(OFFSET('Sanitation Data'!$H$7,0,10*ROW('Sanitation Data'!H33))),'Data Summary'!DK39="Yes"),OFFSET('Sanitation Data'!$H$7,0,10*ROW('Sanitation Data'!H33)),NA())</f>
        <v>#N/A</v>
      </c>
      <c r="AW39" s="103" t="e">
        <f ca="true">+IF(AND(ISNUMBER(OFFSET('Sanitation Data'!$H$11,0,10*ROW('Sanitation Data'!H33))),'Data Summary'!DL39="Yes"),OFFSET('Sanitation Data'!$H$11,0,10*ROW('Sanitation Data'!H33)),NA())</f>
        <v>#N/A</v>
      </c>
      <c r="AX39" s="103" t="e">
        <f ca="true">+IF(AND(ISNUMBER(OFFSET('Sanitation Data'!$H$12,0,10*ROW('Sanitation Data'!H33))),'Data Summary'!DM39="Yes"),OFFSET('Sanitation Data'!$H$12,0,10*ROW('Sanitation Data'!H33)),NA())</f>
        <v>#N/A</v>
      </c>
      <c r="AY39" s="103" t="e">
        <f ca="true">+IF(AND(ISNUMBER(OFFSET('Sanitation Data'!$H$13,0,10*ROW('Sanitation Data'!H33))),'Data Summary'!DN39="Yes"),OFFSET('Sanitation Data'!$H$13,0,10*ROW('Sanitation Data'!H33)),NA())</f>
        <v>#N/A</v>
      </c>
      <c r="AZ39" s="108" t="e">
        <f ca="true">+IF(AND(ISNUMBER(OFFSET('Hygiene Data'!$C$6,0,10*ROW('Hygiene Data'!C33))),'Data Summary'!DO39="Yes"),OFFSET('Hygiene Data'!$C$6,0,10*ROW('Hygiene Data'!C33)),NA())</f>
        <v>#N/A</v>
      </c>
      <c r="BA39" s="108" t="e">
        <f ca="true">+IF(AND(ISNUMBER(OFFSET('Hygiene Data'!$C$8,0,10*ROW('Hygiene Data'!C33))),'Data Summary'!DP39="Yes"),OFFSET('Hygiene Data'!$C$8,0,10*ROW('Hygiene Data'!C33)),NA())</f>
        <v>#N/A</v>
      </c>
      <c r="BB39" s="108" t="e">
        <f ca="true">+IF(AND(ISNUMBER(OFFSET('Hygiene Data'!$C$10,0,10*ROW('Hygiene Data'!C33))),'Data Summary'!DQ39="Yes"),OFFSET('Hygiene Data'!$C$10,0,10*ROW('Hygiene Data'!C33)),NA())</f>
        <v>#N/A</v>
      </c>
      <c r="BC39" s="108" t="e">
        <f ca="true">+IF(AND(ISNUMBER(OFFSET('Hygiene Data'!$D$6,0,10*ROW('Hygiene Data'!D33))),'Data Summary'!DR39="Yes"),OFFSET('Hygiene Data'!$D$6,0,10*ROW('Hygiene Data'!D33)),NA())</f>
        <v>#N/A</v>
      </c>
      <c r="BD39" s="108" t="e">
        <f ca="true">+IF(AND(ISNUMBER(OFFSET('Hygiene Data'!$D$8,0,10*ROW('Hygiene Data'!D33))),'Data Summary'!DS39="Yes"),OFFSET('Hygiene Data'!$D$8,0,10*ROW('Hygiene Data'!D33)),NA())</f>
        <v>#N/A</v>
      </c>
      <c r="BE39" s="108" t="e">
        <f ca="true">+IF(AND(ISNUMBER(OFFSET('Hygiene Data'!$D$10,0,10*ROW('Hygiene Data'!D33))),'Data Summary'!DT39="Yes"),OFFSET('Hygiene Data'!$D$10,0,10*ROW('Hygiene Data'!D33)),NA())</f>
        <v>#N/A</v>
      </c>
      <c r="BF39" s="108" t="e">
        <f ca="true">+IF(AND(ISNUMBER(OFFSET('Hygiene Data'!$E$6,0,10*ROW('Hygiene Data'!E33))),'Data Summary'!DU39="Yes"),OFFSET('Hygiene Data'!$E$6,0,10*ROW('Hygiene Data'!E33)),NA())</f>
        <v>#N/A</v>
      </c>
      <c r="BG39" s="108" t="e">
        <f ca="true">+IF(AND(ISNUMBER(OFFSET('Hygiene Data'!$E$8,0,10*ROW('Hygiene Data'!E33))),'Data Summary'!DV39="Yes"),OFFSET('Hygiene Data'!$E$8,0,10*ROW('Hygiene Data'!E33)),NA())</f>
        <v>#N/A</v>
      </c>
      <c r="BH39" s="108" t="e">
        <f ca="true">+IF(AND(ISNUMBER(OFFSET('Hygiene Data'!$E$10,0,10*ROW('Hygiene Data'!E33))),'Data Summary'!DW39="Yes"),OFFSET('Hygiene Data'!$E$10,0,10*ROW('Hygiene Data'!E33)),NA())</f>
        <v>#N/A</v>
      </c>
      <c r="BI39" s="108" t="e">
        <f ca="true">+IF(AND(ISNUMBER(OFFSET('Hygiene Data'!$F$6,0,10*ROW('Hygiene Data'!F33))),'Data Summary'!DX39="Yes"),OFFSET('Hygiene Data'!$F$6,0,10*ROW('Hygiene Data'!F33)),NA())</f>
        <v>#N/A</v>
      </c>
      <c r="BJ39" s="108" t="e">
        <f ca="true">+IF(AND(ISNUMBER(OFFSET('Hygiene Data'!$F$8,0,10*ROW('Hygiene Data'!F33))),'Data Summary'!DY39="Yes"),OFFSET('Hygiene Data'!$F$8,0,10*ROW('Hygiene Data'!F33)),NA())</f>
        <v>#N/A</v>
      </c>
      <c r="BK39" s="108" t="e">
        <f ca="true">+IF(AND(ISNUMBER(OFFSET('Hygiene Data'!$F$10,0,10*ROW('Hygiene Data'!F33))),'Data Summary'!DZ39="Yes"),OFFSET('Hygiene Data'!$F$10,0,10*ROW('Hygiene Data'!F33)),NA())</f>
        <v>#N/A</v>
      </c>
      <c r="BL39" s="108" t="e">
        <f ca="true">+IF(AND(ISNUMBER(OFFSET('Hygiene Data'!$G$6,0,10*ROW('Hygiene Data'!G33))),'Data Summary'!EA39="Yes"),OFFSET('Hygiene Data'!$G$6,0,10*ROW('Hygiene Data'!G33)),NA())</f>
        <v>#N/A</v>
      </c>
      <c r="BM39" s="108" t="e">
        <f ca="true">+IF(AND(ISNUMBER(OFFSET('Hygiene Data'!$G$8,0,10*ROW('Hygiene Data'!G33))),'Data Summary'!EB39="Yes"),OFFSET('Hygiene Data'!$G$8,0,10*ROW('Hygiene Data'!G33)),NA())</f>
        <v>#N/A</v>
      </c>
      <c r="BN39" s="108" t="e">
        <f ca="true">+IF(AND(ISNUMBER(OFFSET('Hygiene Data'!$G$10,0,10*ROW('Hygiene Data'!G33))),'Data Summary'!EC39="Yes"),OFFSET('Hygiene Data'!$G$10,0,10*ROW('Hygiene Data'!G33)),NA())</f>
        <v>#N/A</v>
      </c>
      <c r="BO39" s="108" t="e">
        <f ca="true">+IF(AND(ISNUMBER(OFFSET('Hygiene Data'!$H$6,0,10*ROW('Hygiene Data'!H33))),'Data Summary'!ED39="Yes"),OFFSET('Hygiene Data'!$H$6,0,10*ROW('Hygiene Data'!H33)),NA())</f>
        <v>#N/A</v>
      </c>
      <c r="BP39" s="108" t="e">
        <f ca="true">+IF(AND(ISNUMBER(OFFSET('Hygiene Data'!$H$8,0,10*ROW('Hygiene Data'!H33))),'Data Summary'!EE39="Yes"),OFFSET('Hygiene Data'!$H$8,0,10*ROW('Hygiene Data'!H33)),NA())</f>
        <v>#N/A</v>
      </c>
      <c r="BQ39" s="108" t="e">
        <f ca="true">+IF(AND(ISNUMBER(OFFSET('Hygiene Data'!$H$10,0,10*ROW('Hygiene Data'!H33))),'Data Summary'!EF39="Yes"),OFFSET('Hygiene Data'!$H$10,0,10*ROW('Hygiene Data'!H33)),NA())</f>
        <v>#N/A</v>
      </c>
    </row>
    <row r="40" x14ac:dyDescent="0.2">
      <c r="A40" s="56" t="e">
        <f ca="true">+IF(OFFSET('Water Data'!$B$1,0,10*ROW('Water Data'!B34))="",NA(),OFFSET('Water Data'!$B$1,0,10*ROW('Water Data'!B34)))</f>
        <v>#N/A</v>
      </c>
      <c r="B40" s="56" t="e">
        <f ca="true">+IF(OFFSET('Water Data'!$A$3,0,10*ROW('Water Data'!A37))="",NA(),OFFSET('Water Data'!$A$3,0,10*ROW('Water Data'!A37)))</f>
        <v>#N/A</v>
      </c>
      <c r="C40" s="56" t="e">
        <f ca="true">+IF(OFFSET('Water Data'!$C$3,0,10*ROW('Water Data'!C37))="",NA(),OFFSET('Water Data'!$C$3,0,10*ROW('Water Data'!C37)))</f>
        <v>#N/A</v>
      </c>
      <c r="D40" s="57" t="e">
        <f ca="true">+IF(AND(ISNUMBER(OFFSET('Water Data'!$C$5,0,10*ROW('Water Data'!C34))),'Data Summary'!BS40="Yes"),100-OFFSET('Water Data'!$C$5,0,10*ROW('Water Data'!C34)),NA())</f>
        <v>#N/A</v>
      </c>
      <c r="E40" s="57" t="e">
        <f ca="true">+IF(AND(ISNUMBER(OFFSET('Water Data'!$C$7,0,10*ROW('Water Data'!C34))),'Data Summary'!BT40="Yes"),OFFSET('Water Data'!$C$7,0,10*ROW('Water Data'!C34)),NA())</f>
        <v>#N/A</v>
      </c>
      <c r="F40" s="57" t="e">
        <f ca="true">+IF(AND(ISNUMBER(OFFSET('Water Data'!$C$10,0,10*ROW('Water Data'!C34))),'Data Summary'!BU40="Yes"),OFFSET('Water Data'!$C$10,0,10*ROW('Water Data'!C34)),NA())</f>
        <v>#N/A</v>
      </c>
      <c r="G40" s="57" t="e">
        <f ca="true">+IF(AND(ISNUMBER(OFFSET('Water Data'!$D$5,0,10*ROW('Water Data'!D34))),'Data Summary'!BV40="Yes"),100-OFFSET('Water Data'!$D$5,0,10*ROW('Water Data'!D34)),NA())</f>
        <v>#N/A</v>
      </c>
      <c r="H40" s="57" t="e">
        <f ca="true">+IF(AND(ISNUMBER(OFFSET('Water Data'!$D$7,0,10*ROW('Water Data'!D34))),'Data Summary'!BW40="Yes"),OFFSET('Water Data'!$D$7,0,10*ROW('Water Data'!D34)),NA())</f>
        <v>#N/A</v>
      </c>
      <c r="I40" s="57" t="e">
        <f ca="true">+IF(AND(ISNUMBER(OFFSET('Water Data'!$D$10,0,10*ROW('Water Data'!D34))),'Data Summary'!BX40="Yes"),OFFSET('Water Data'!$D$10,0,10*ROW('Water Data'!D34)),NA())</f>
        <v>#N/A</v>
      </c>
      <c r="J40" s="57" t="e">
        <f ca="true">+IF(AND(ISNUMBER(OFFSET('Water Data'!$E$5,0,10*ROW('Water Data'!E34))),'Data Summary'!BY40="Yes"),100-OFFSET('Water Data'!$E$5,0,10*ROW('Water Data'!E34)),NA())</f>
        <v>#N/A</v>
      </c>
      <c r="K40" s="57" t="e">
        <f ca="true">+IF(AND(ISNUMBER(OFFSET('Water Data'!$E$7,0,10*ROW('Water Data'!E34))),'Data Summary'!BZ40="Yes"),OFFSET('Water Data'!$E$7,0,10*ROW('Water Data'!E34)),NA())</f>
        <v>#N/A</v>
      </c>
      <c r="L40" s="57" t="e">
        <f ca="true">+IF(AND(ISNUMBER(OFFSET('Water Data'!$E$10,0,10*ROW('Water Data'!E34))),'Data Summary'!CA40="Yes"),OFFSET('Water Data'!$E$10,0,10*ROW('Water Data'!E34)),NA())</f>
        <v>#N/A</v>
      </c>
      <c r="M40" s="57" t="e">
        <f ca="true">+IF(AND(ISNUMBER(OFFSET('Water Data'!$F$5,0,10*ROW('Water Data'!F34))),'Data Summary'!CB40="Yes"),100-OFFSET('Water Data'!$F$5,0,10*ROW('Water Data'!F34)),NA())</f>
        <v>#N/A</v>
      </c>
      <c r="N40" s="57" t="e">
        <f ca="true">+IF(AND(ISNUMBER(OFFSET('Water Data'!$F$7,0,10*ROW('Water Data'!F34))),'Data Summary'!CC40="Yes"),OFFSET('Water Data'!$F$7,0,10*ROW('Water Data'!F34)),NA())</f>
        <v>#N/A</v>
      </c>
      <c r="O40" s="57" t="e">
        <f ca="true">+IF(AND(ISNUMBER(OFFSET('Water Data'!$F$10,0,10*ROW('Water Data'!F34))),'Data Summary'!CD40="Yes"),OFFSET('Water Data'!$F$10,0,10*ROW('Water Data'!F34)),NA())</f>
        <v>#N/A</v>
      </c>
      <c r="P40" s="57" t="e">
        <f ca="true">+IF(AND(ISNUMBER(OFFSET('Water Data'!$G$5,0,10*ROW('Water Data'!G34))),'Data Summary'!CE40="Yes"),100-OFFSET('Water Data'!$G$5,0,10*ROW('Water Data'!G34)),NA())</f>
        <v>#N/A</v>
      </c>
      <c r="Q40" s="57" t="e">
        <f ca="true">+IF(AND(ISNUMBER(OFFSET('Water Data'!$G$7,0,10*ROW('Water Data'!G34))),'Data Summary'!CF40="Yes"),OFFSET('Water Data'!$G$7,0,10*ROW('Water Data'!G34)),NA())</f>
        <v>#N/A</v>
      </c>
      <c r="R40" s="57" t="e">
        <f ca="true">+IF(AND(ISNUMBER(OFFSET('Water Data'!$G$10,0,10*ROW('Water Data'!G34))),'Data Summary'!CG40="Yes"),OFFSET('Water Data'!$G$10,0,10*ROW('Water Data'!G34)),NA())</f>
        <v>#N/A</v>
      </c>
      <c r="S40" s="57" t="e">
        <f ca="true">+IF(AND(ISNUMBER(OFFSET('Water Data'!$H$5,0,10*ROW('Water Data'!H34))),'Data Summary'!CH40="Yes"),100-OFFSET('Water Data'!$H$5,0,10*ROW('Water Data'!H34)),NA())</f>
        <v>#N/A</v>
      </c>
      <c r="T40" s="57" t="e">
        <f ca="true">+IF(AND(ISNUMBER(OFFSET('Water Data'!$H$7,0,10*ROW('Water Data'!H34))),'Data Summary'!CI40="Yes"),OFFSET('Water Data'!$H$7,0,10*ROW('Water Data'!H34)),NA())</f>
        <v>#N/A</v>
      </c>
      <c r="U40" s="57" t="e">
        <f ca="true">+IF(AND(ISNUMBER(OFFSET('Water Data'!$H$10,0,10*ROW('Water Data'!H34))),'Data Summary'!CJ40="Yes"),OFFSET('Water Data'!$H$10,0,10*ROW('Water Data'!H34)),NA())</f>
        <v>#N/A</v>
      </c>
      <c r="V40" s="103" t="e">
        <f ca="true">+IF(AND(ISNUMBER(OFFSET('Sanitation Data'!$C$5,0,10*ROW('Sanitation Data'!C34))),'Data Summary'!CK40="Yes"),100-OFFSET('Sanitation Data'!$C$5,0,10*ROW('Sanitation Data'!C34)),NA())</f>
        <v>#N/A</v>
      </c>
      <c r="W40" s="103" t="e">
        <f ca="true">+IF(AND(ISNUMBER(OFFSET('Sanitation Data'!$C$7,0,10*ROW('Sanitation Data'!C34))),'Data Summary'!CL40="Yes"),OFFSET('Sanitation Data'!$C$7,0,10*ROW('Sanitation Data'!C34)),NA())</f>
        <v>#N/A</v>
      </c>
      <c r="X40" s="103" t="e">
        <f ca="true">+IF(AND(ISNUMBER(OFFSET('Sanitation Data'!$C$11,0,10*ROW('Sanitation Data'!C34))),'Data Summary'!CM40="Yes"),OFFSET('Sanitation Data'!$C$11,0,10*ROW('Sanitation Data'!C34)),NA())</f>
        <v>#N/A</v>
      </c>
      <c r="Y40" s="103" t="e">
        <f ca="true">+IF(AND(ISNUMBER(OFFSET('Sanitation Data'!$C$12,0,10*ROW('Sanitation Data'!C34))),'Data Summary'!CN40="Yes"),OFFSET('Sanitation Data'!$C$12,0,10*ROW('Sanitation Data'!C34)),NA())</f>
        <v>#N/A</v>
      </c>
      <c r="Z40" s="103" t="e">
        <f ca="true">+IF(AND(ISNUMBER(OFFSET('Sanitation Data'!$C$13,0,10*ROW('Sanitation Data'!C34))),'Data Summary'!CO40="Yes"),OFFSET('Sanitation Data'!$C$13,0,10*ROW('Sanitation Data'!C34)),NA())</f>
        <v>#N/A</v>
      </c>
      <c r="AA40" s="103" t="e">
        <f ca="true">+IF(AND(ISNUMBER(OFFSET('Sanitation Data'!$D$5,0,10*ROW('Sanitation Data'!D34))),'Data Summary'!CP40="Yes"),100-OFFSET('Sanitation Data'!$D$5,0,10*ROW('Sanitation Data'!D34)),NA())</f>
        <v>#N/A</v>
      </c>
      <c r="AB40" s="103" t="e">
        <f ca="true">+IF(AND(ISNUMBER(OFFSET('Sanitation Data'!$D$7,0,10*ROW('Sanitation Data'!D34))),'Data Summary'!CQ40="Yes"),OFFSET('Sanitation Data'!$D$7,0,10*ROW('Sanitation Data'!D34)),NA())</f>
        <v>#N/A</v>
      </c>
      <c r="AC40" s="103" t="e">
        <f ca="true">+IF(AND(ISNUMBER(OFFSET('Sanitation Data'!$D$11,0,10*ROW('Sanitation Data'!D34))),'Data Summary'!CR40="Yes"),OFFSET('Sanitation Data'!$D$11,0,10*ROW('Sanitation Data'!D34)),NA())</f>
        <v>#N/A</v>
      </c>
      <c r="AD40" s="103" t="e">
        <f ca="true">+IF(AND(ISNUMBER(OFFSET('Sanitation Data'!$D$12,0,10*ROW('Sanitation Data'!D34))),'Data Summary'!CS40="Yes"),OFFSET('Sanitation Data'!$D$12,0,10*ROW('Sanitation Data'!D34)),NA())</f>
        <v>#N/A</v>
      </c>
      <c r="AE40" s="103" t="e">
        <f ca="true">+IF(AND(ISNUMBER(OFFSET('Sanitation Data'!$D$13,0,10*ROW('Sanitation Data'!D34))),'Data Summary'!CT40="Yes"),OFFSET('Sanitation Data'!$D$13,0,10*ROW('Sanitation Data'!D34)),NA())</f>
        <v>#N/A</v>
      </c>
      <c r="AF40" s="103" t="e">
        <f ca="true">+IF(AND(ISNUMBER(OFFSET('Sanitation Data'!$E$5,0,10*ROW('Sanitation Data'!E34))),'Data Summary'!CU40="Yes"),100-OFFSET('Sanitation Data'!$E$5,0,10*ROW('Sanitation Data'!E34)),NA())</f>
        <v>#N/A</v>
      </c>
      <c r="AG40" s="103" t="e">
        <f ca="true">+IF(AND(ISNUMBER(OFFSET('Sanitation Data'!$E$7,0,10*ROW('Sanitation Data'!E34))),'Data Summary'!CV40="Yes"),OFFSET('Sanitation Data'!$E$7,0,10*ROW('Sanitation Data'!E34)),NA())</f>
        <v>#N/A</v>
      </c>
      <c r="AH40" s="103" t="e">
        <f ca="true">+IF(AND(ISNUMBER(OFFSET('Sanitation Data'!$E$11,0,10*ROW('Sanitation Data'!E34))),'Data Summary'!CW40="Yes"),OFFSET('Sanitation Data'!$E$11,0,10*ROW('Sanitation Data'!E34)),NA())</f>
        <v>#N/A</v>
      </c>
      <c r="AI40" s="103" t="e">
        <f ca="true">+IF(AND(ISNUMBER(OFFSET('Sanitation Data'!$E$12,0,10*ROW('Sanitation Data'!E34))),'Data Summary'!CX40="Yes"),OFFSET('Sanitation Data'!$E$12,0,10*ROW('Sanitation Data'!E34)),NA())</f>
        <v>#N/A</v>
      </c>
      <c r="AJ40" s="103" t="e">
        <f ca="true">+IF(AND(ISNUMBER(OFFSET('Sanitation Data'!$E$13,0,10*ROW('Sanitation Data'!E34))),'Data Summary'!CY40="Yes"),OFFSET('Sanitation Data'!$E$13,0,10*ROW('Sanitation Data'!E34)),NA())</f>
        <v>#N/A</v>
      </c>
      <c r="AK40" s="103" t="e">
        <f ca="true">+IF(AND(ISNUMBER(OFFSET('Sanitation Data'!$F$5,0,10*ROW('Sanitation Data'!F34))),'Data Summary'!CZ40="Yes"),100-OFFSET('Sanitation Data'!$F$5,0,10*ROW('Sanitation Data'!F34)),NA())</f>
        <v>#N/A</v>
      </c>
      <c r="AL40" s="103" t="e">
        <f ca="true">+IF(AND(ISNUMBER(OFFSET('Sanitation Data'!$F$7,0,10*ROW('Sanitation Data'!F34))),'Data Summary'!DA40="Yes"),OFFSET('Sanitation Data'!$F$7,0,10*ROW('Sanitation Data'!F34)),NA())</f>
        <v>#N/A</v>
      </c>
      <c r="AM40" s="103" t="e">
        <f ca="true">+IF(AND(ISNUMBER(OFFSET('Sanitation Data'!$F$11,0,10*ROW('Sanitation Data'!F34))),'Data Summary'!DB40="Yes"),OFFSET('Sanitation Data'!$F$11,0,10*ROW('Sanitation Data'!F34)),NA())</f>
        <v>#N/A</v>
      </c>
      <c r="AN40" s="103" t="e">
        <f ca="true">+IF(AND(ISNUMBER(OFFSET('Sanitation Data'!$F$12,0,10*ROW('Sanitation Data'!F34))),'Data Summary'!DC40="Yes"),OFFSET('Sanitation Data'!$F$12,0,10*ROW('Sanitation Data'!F34)),NA())</f>
        <v>#N/A</v>
      </c>
      <c r="AO40" s="103" t="e">
        <f ca="true">+IF(AND(ISNUMBER(OFFSET('Sanitation Data'!$F$13,0,10*ROW('Sanitation Data'!F34))),'Data Summary'!DD40="Yes"),OFFSET('Sanitation Data'!$F$13,0,10*ROW('Sanitation Data'!F34)),NA())</f>
        <v>#N/A</v>
      </c>
      <c r="AP40" s="103" t="e">
        <f ca="true">+IF(AND(ISNUMBER(OFFSET('Sanitation Data'!$G$5,0,10*ROW('Sanitation Data'!G34))),'Data Summary'!DE40="Yes"),100-OFFSET('Sanitation Data'!$G$5,0,10*ROW('Sanitation Data'!G34)),NA())</f>
        <v>#N/A</v>
      </c>
      <c r="AQ40" s="103" t="e">
        <f ca="true">+IF(AND(ISNUMBER(OFFSET('Sanitation Data'!$G$7,0,10*ROW('Sanitation Data'!G34))),'Data Summary'!DF40="Yes"),OFFSET('Sanitation Data'!$G$7,0,10*ROW('Sanitation Data'!G34)),NA())</f>
        <v>#N/A</v>
      </c>
      <c r="AR40" s="103" t="e">
        <f ca="true">+IF(AND(ISNUMBER(OFFSET('Sanitation Data'!$G$11,0,10*ROW('Sanitation Data'!G34))),'Data Summary'!DG40="Yes"),OFFSET('Sanitation Data'!$G$11,0,10*ROW('Sanitation Data'!G34)),NA())</f>
        <v>#N/A</v>
      </c>
      <c r="AS40" s="103" t="e">
        <f ca="true">+IF(AND(ISNUMBER(OFFSET('Sanitation Data'!$G$12,0,10*ROW('Sanitation Data'!G34))),'Data Summary'!DH40="Yes"),OFFSET('Sanitation Data'!$G$12,0,10*ROW('Sanitation Data'!G34)),NA())</f>
        <v>#N/A</v>
      </c>
      <c r="AT40" s="103" t="e">
        <f ca="true">+IF(AND(ISNUMBER(OFFSET('Sanitation Data'!$G$13,0,10*ROW('Sanitation Data'!G34))),'Data Summary'!DI40="Yes"),OFFSET('Sanitation Data'!$G$13,0,10*ROW('Sanitation Data'!G34)),NA())</f>
        <v>#N/A</v>
      </c>
      <c r="AU40" s="103" t="e">
        <f ca="true">+IF(AND(ISNUMBER(OFFSET('Sanitation Data'!$H$5,0,10*ROW('Sanitation Data'!H34))),'Data Summary'!DJ40="Yes"),100-OFFSET('Sanitation Data'!$H$5,0,10*ROW('Sanitation Data'!H34)),NA())</f>
        <v>#N/A</v>
      </c>
      <c r="AV40" s="103" t="e">
        <f ca="true">+IF(AND(ISNUMBER(OFFSET('Sanitation Data'!$H$7,0,10*ROW('Sanitation Data'!H34))),'Data Summary'!DK40="Yes"),OFFSET('Sanitation Data'!$H$7,0,10*ROW('Sanitation Data'!H34)),NA())</f>
        <v>#N/A</v>
      </c>
      <c r="AW40" s="103" t="e">
        <f ca="true">+IF(AND(ISNUMBER(OFFSET('Sanitation Data'!$H$11,0,10*ROW('Sanitation Data'!H34))),'Data Summary'!DL40="Yes"),OFFSET('Sanitation Data'!$H$11,0,10*ROW('Sanitation Data'!H34)),NA())</f>
        <v>#N/A</v>
      </c>
      <c r="AX40" s="103" t="e">
        <f ca="true">+IF(AND(ISNUMBER(OFFSET('Sanitation Data'!$H$12,0,10*ROW('Sanitation Data'!H34))),'Data Summary'!DM40="Yes"),OFFSET('Sanitation Data'!$H$12,0,10*ROW('Sanitation Data'!H34)),NA())</f>
        <v>#N/A</v>
      </c>
      <c r="AY40" s="103" t="e">
        <f ca="true">+IF(AND(ISNUMBER(OFFSET('Sanitation Data'!$H$13,0,10*ROW('Sanitation Data'!H34))),'Data Summary'!DN40="Yes"),OFFSET('Sanitation Data'!$H$13,0,10*ROW('Sanitation Data'!H34)),NA())</f>
        <v>#N/A</v>
      </c>
      <c r="AZ40" s="108" t="e">
        <f ca="true">+IF(AND(ISNUMBER(OFFSET('Hygiene Data'!$C$6,0,10*ROW('Hygiene Data'!C34))),'Data Summary'!DO40="Yes"),OFFSET('Hygiene Data'!$C$6,0,10*ROW('Hygiene Data'!C34)),NA())</f>
        <v>#N/A</v>
      </c>
      <c r="BA40" s="108" t="e">
        <f ca="true">+IF(AND(ISNUMBER(OFFSET('Hygiene Data'!$C$8,0,10*ROW('Hygiene Data'!C34))),'Data Summary'!DP40="Yes"),OFFSET('Hygiene Data'!$C$8,0,10*ROW('Hygiene Data'!C34)),NA())</f>
        <v>#N/A</v>
      </c>
      <c r="BB40" s="108" t="e">
        <f ca="true">+IF(AND(ISNUMBER(OFFSET('Hygiene Data'!$C$10,0,10*ROW('Hygiene Data'!C34))),'Data Summary'!DQ40="Yes"),OFFSET('Hygiene Data'!$C$10,0,10*ROW('Hygiene Data'!C34)),NA())</f>
        <v>#N/A</v>
      </c>
      <c r="BC40" s="108" t="e">
        <f ca="true">+IF(AND(ISNUMBER(OFFSET('Hygiene Data'!$D$6,0,10*ROW('Hygiene Data'!D34))),'Data Summary'!DR40="Yes"),OFFSET('Hygiene Data'!$D$6,0,10*ROW('Hygiene Data'!D34)),NA())</f>
        <v>#N/A</v>
      </c>
      <c r="BD40" s="108" t="e">
        <f ca="true">+IF(AND(ISNUMBER(OFFSET('Hygiene Data'!$D$8,0,10*ROW('Hygiene Data'!D34))),'Data Summary'!DS40="Yes"),OFFSET('Hygiene Data'!$D$8,0,10*ROW('Hygiene Data'!D34)),NA())</f>
        <v>#N/A</v>
      </c>
      <c r="BE40" s="108" t="e">
        <f ca="true">+IF(AND(ISNUMBER(OFFSET('Hygiene Data'!$D$10,0,10*ROW('Hygiene Data'!D34))),'Data Summary'!DT40="Yes"),OFFSET('Hygiene Data'!$D$10,0,10*ROW('Hygiene Data'!D34)),NA())</f>
        <v>#N/A</v>
      </c>
      <c r="BF40" s="108" t="e">
        <f ca="true">+IF(AND(ISNUMBER(OFFSET('Hygiene Data'!$E$6,0,10*ROW('Hygiene Data'!E34))),'Data Summary'!DU40="Yes"),OFFSET('Hygiene Data'!$E$6,0,10*ROW('Hygiene Data'!E34)),NA())</f>
        <v>#N/A</v>
      </c>
      <c r="BG40" s="108" t="e">
        <f ca="true">+IF(AND(ISNUMBER(OFFSET('Hygiene Data'!$E$8,0,10*ROW('Hygiene Data'!E34))),'Data Summary'!DV40="Yes"),OFFSET('Hygiene Data'!$E$8,0,10*ROW('Hygiene Data'!E34)),NA())</f>
        <v>#N/A</v>
      </c>
      <c r="BH40" s="108" t="e">
        <f ca="true">+IF(AND(ISNUMBER(OFFSET('Hygiene Data'!$E$10,0,10*ROW('Hygiene Data'!E34))),'Data Summary'!DW40="Yes"),OFFSET('Hygiene Data'!$E$10,0,10*ROW('Hygiene Data'!E34)),NA())</f>
        <v>#N/A</v>
      </c>
      <c r="BI40" s="108" t="e">
        <f ca="true">+IF(AND(ISNUMBER(OFFSET('Hygiene Data'!$F$6,0,10*ROW('Hygiene Data'!F34))),'Data Summary'!DX40="Yes"),OFFSET('Hygiene Data'!$F$6,0,10*ROW('Hygiene Data'!F34)),NA())</f>
        <v>#N/A</v>
      </c>
      <c r="BJ40" s="108" t="e">
        <f ca="true">+IF(AND(ISNUMBER(OFFSET('Hygiene Data'!$F$8,0,10*ROW('Hygiene Data'!F34))),'Data Summary'!DY40="Yes"),OFFSET('Hygiene Data'!$F$8,0,10*ROW('Hygiene Data'!F34)),NA())</f>
        <v>#N/A</v>
      </c>
      <c r="BK40" s="108" t="e">
        <f ca="true">+IF(AND(ISNUMBER(OFFSET('Hygiene Data'!$F$10,0,10*ROW('Hygiene Data'!F34))),'Data Summary'!DZ40="Yes"),OFFSET('Hygiene Data'!$F$10,0,10*ROW('Hygiene Data'!F34)),NA())</f>
        <v>#N/A</v>
      </c>
      <c r="BL40" s="108" t="e">
        <f ca="true">+IF(AND(ISNUMBER(OFFSET('Hygiene Data'!$G$6,0,10*ROW('Hygiene Data'!G34))),'Data Summary'!EA40="Yes"),OFFSET('Hygiene Data'!$G$6,0,10*ROW('Hygiene Data'!G34)),NA())</f>
        <v>#N/A</v>
      </c>
      <c r="BM40" s="108" t="e">
        <f ca="true">+IF(AND(ISNUMBER(OFFSET('Hygiene Data'!$G$8,0,10*ROW('Hygiene Data'!G34))),'Data Summary'!EB40="Yes"),OFFSET('Hygiene Data'!$G$8,0,10*ROW('Hygiene Data'!G34)),NA())</f>
        <v>#N/A</v>
      </c>
      <c r="BN40" s="108" t="e">
        <f ca="true">+IF(AND(ISNUMBER(OFFSET('Hygiene Data'!$G$10,0,10*ROW('Hygiene Data'!G34))),'Data Summary'!EC40="Yes"),OFFSET('Hygiene Data'!$G$10,0,10*ROW('Hygiene Data'!G34)),NA())</f>
        <v>#N/A</v>
      </c>
      <c r="BO40" s="108" t="e">
        <f ca="true">+IF(AND(ISNUMBER(OFFSET('Hygiene Data'!$H$6,0,10*ROW('Hygiene Data'!H34))),'Data Summary'!ED40="Yes"),OFFSET('Hygiene Data'!$H$6,0,10*ROW('Hygiene Data'!H34)),NA())</f>
        <v>#N/A</v>
      </c>
      <c r="BP40" s="108" t="e">
        <f ca="true">+IF(AND(ISNUMBER(OFFSET('Hygiene Data'!$H$8,0,10*ROW('Hygiene Data'!H34))),'Data Summary'!EE40="Yes"),OFFSET('Hygiene Data'!$H$8,0,10*ROW('Hygiene Data'!H34)),NA())</f>
        <v>#N/A</v>
      </c>
      <c r="BQ40" s="108" t="e">
        <f ca="true">+IF(AND(ISNUMBER(OFFSET('Hygiene Data'!$H$10,0,10*ROW('Hygiene Data'!H34))),'Data Summary'!EF40="Yes"),OFFSET('Hygiene Data'!$H$10,0,10*ROW('Hygiene Data'!H34)),NA())</f>
        <v>#N/A</v>
      </c>
    </row>
    <row r="41" x14ac:dyDescent="0.2">
      <c r="A41" s="56" t="e">
        <f ca="true">+IF(OFFSET('Water Data'!$B$1,0,10*ROW('Water Data'!B35))="",NA(),OFFSET('Water Data'!$B$1,0,10*ROW('Water Data'!B35)))</f>
        <v>#N/A</v>
      </c>
      <c r="B41" s="56" t="e">
        <f ca="true">+IF(OFFSET('Water Data'!$A$3,0,10*ROW('Water Data'!A38))="",NA(),OFFSET('Water Data'!$A$3,0,10*ROW('Water Data'!A38)))</f>
        <v>#N/A</v>
      </c>
      <c r="C41" s="56" t="e">
        <f ca="true">+IF(OFFSET('Water Data'!$C$3,0,10*ROW('Water Data'!C38))="",NA(),OFFSET('Water Data'!$C$3,0,10*ROW('Water Data'!C38)))</f>
        <v>#N/A</v>
      </c>
      <c r="D41" s="57" t="e">
        <f ca="true">+IF(AND(ISNUMBER(OFFSET('Water Data'!$C$5,0,10*ROW('Water Data'!C35))),'Data Summary'!BS41="Yes"),100-OFFSET('Water Data'!$C$5,0,10*ROW('Water Data'!C35)),NA())</f>
        <v>#N/A</v>
      </c>
      <c r="E41" s="57" t="e">
        <f ca="true">+IF(AND(ISNUMBER(OFFSET('Water Data'!$C$7,0,10*ROW('Water Data'!C35))),'Data Summary'!BT41="Yes"),OFFSET('Water Data'!$C$7,0,10*ROW('Water Data'!C35)),NA())</f>
        <v>#N/A</v>
      </c>
      <c r="F41" s="57" t="e">
        <f ca="true">+IF(AND(ISNUMBER(OFFSET('Water Data'!$C$10,0,10*ROW('Water Data'!C35))),'Data Summary'!BU41="Yes"),OFFSET('Water Data'!$C$10,0,10*ROW('Water Data'!C35)),NA())</f>
        <v>#N/A</v>
      </c>
      <c r="G41" s="57" t="e">
        <f ca="true">+IF(AND(ISNUMBER(OFFSET('Water Data'!$D$5,0,10*ROW('Water Data'!D35))),'Data Summary'!BV41="Yes"),100-OFFSET('Water Data'!$D$5,0,10*ROW('Water Data'!D35)),NA())</f>
        <v>#N/A</v>
      </c>
      <c r="H41" s="57" t="e">
        <f ca="true">+IF(AND(ISNUMBER(OFFSET('Water Data'!$D$7,0,10*ROW('Water Data'!D35))),'Data Summary'!BW41="Yes"),OFFSET('Water Data'!$D$7,0,10*ROW('Water Data'!D35)),NA())</f>
        <v>#N/A</v>
      </c>
      <c r="I41" s="57" t="e">
        <f ca="true">+IF(AND(ISNUMBER(OFFSET('Water Data'!$D$10,0,10*ROW('Water Data'!D35))),'Data Summary'!BX41="Yes"),OFFSET('Water Data'!$D$10,0,10*ROW('Water Data'!D35)),NA())</f>
        <v>#N/A</v>
      </c>
      <c r="J41" s="57" t="e">
        <f ca="true">+IF(AND(ISNUMBER(OFFSET('Water Data'!$E$5,0,10*ROW('Water Data'!E35))),'Data Summary'!BY41="Yes"),100-OFFSET('Water Data'!$E$5,0,10*ROW('Water Data'!E35)),NA())</f>
        <v>#N/A</v>
      </c>
      <c r="K41" s="57" t="e">
        <f ca="true">+IF(AND(ISNUMBER(OFFSET('Water Data'!$E$7,0,10*ROW('Water Data'!E35))),'Data Summary'!BZ41="Yes"),OFFSET('Water Data'!$E$7,0,10*ROW('Water Data'!E35)),NA())</f>
        <v>#N/A</v>
      </c>
      <c r="L41" s="57" t="e">
        <f ca="true">+IF(AND(ISNUMBER(OFFSET('Water Data'!$E$10,0,10*ROW('Water Data'!E35))),'Data Summary'!CA41="Yes"),OFFSET('Water Data'!$E$10,0,10*ROW('Water Data'!E35)),NA())</f>
        <v>#N/A</v>
      </c>
      <c r="M41" s="57" t="e">
        <f ca="true">+IF(AND(ISNUMBER(OFFSET('Water Data'!$F$5,0,10*ROW('Water Data'!F35))),'Data Summary'!CB41="Yes"),100-OFFSET('Water Data'!$F$5,0,10*ROW('Water Data'!F35)),NA())</f>
        <v>#N/A</v>
      </c>
      <c r="N41" s="57" t="e">
        <f ca="true">+IF(AND(ISNUMBER(OFFSET('Water Data'!$F$7,0,10*ROW('Water Data'!F35))),'Data Summary'!CC41="Yes"),OFFSET('Water Data'!$F$7,0,10*ROW('Water Data'!F35)),NA())</f>
        <v>#N/A</v>
      </c>
      <c r="O41" s="57" t="e">
        <f ca="true">+IF(AND(ISNUMBER(OFFSET('Water Data'!$F$10,0,10*ROW('Water Data'!F35))),'Data Summary'!CD41="Yes"),OFFSET('Water Data'!$F$10,0,10*ROW('Water Data'!F35)),NA())</f>
        <v>#N/A</v>
      </c>
      <c r="P41" s="57" t="e">
        <f ca="true">+IF(AND(ISNUMBER(OFFSET('Water Data'!$G$5,0,10*ROW('Water Data'!G35))),'Data Summary'!CE41="Yes"),100-OFFSET('Water Data'!$G$5,0,10*ROW('Water Data'!G35)),NA())</f>
        <v>#N/A</v>
      </c>
      <c r="Q41" s="57" t="e">
        <f ca="true">+IF(AND(ISNUMBER(OFFSET('Water Data'!$G$7,0,10*ROW('Water Data'!G35))),'Data Summary'!CF41="Yes"),OFFSET('Water Data'!$G$7,0,10*ROW('Water Data'!G35)),NA())</f>
        <v>#N/A</v>
      </c>
      <c r="R41" s="57" t="e">
        <f ca="true">+IF(AND(ISNUMBER(OFFSET('Water Data'!$G$10,0,10*ROW('Water Data'!G35))),'Data Summary'!CG41="Yes"),OFFSET('Water Data'!$G$10,0,10*ROW('Water Data'!G35)),NA())</f>
        <v>#N/A</v>
      </c>
      <c r="S41" s="57" t="e">
        <f ca="true">+IF(AND(ISNUMBER(OFFSET('Water Data'!$H$5,0,10*ROW('Water Data'!H35))),'Data Summary'!CH41="Yes"),100-OFFSET('Water Data'!$H$5,0,10*ROW('Water Data'!H35)),NA())</f>
        <v>#N/A</v>
      </c>
      <c r="T41" s="57" t="e">
        <f ca="true">+IF(AND(ISNUMBER(OFFSET('Water Data'!$H$7,0,10*ROW('Water Data'!H35))),'Data Summary'!CI41="Yes"),OFFSET('Water Data'!$H$7,0,10*ROW('Water Data'!H35)),NA())</f>
        <v>#N/A</v>
      </c>
      <c r="U41" s="57" t="e">
        <f ca="true">+IF(AND(ISNUMBER(OFFSET('Water Data'!$H$10,0,10*ROW('Water Data'!H35))),'Data Summary'!CJ41="Yes"),OFFSET('Water Data'!$H$10,0,10*ROW('Water Data'!H35)),NA())</f>
        <v>#N/A</v>
      </c>
      <c r="V41" s="103" t="e">
        <f ca="true">+IF(AND(ISNUMBER(OFFSET('Sanitation Data'!$C$5,0,10*ROW('Sanitation Data'!C35))),'Data Summary'!CK41="Yes"),100-OFFSET('Sanitation Data'!$C$5,0,10*ROW('Sanitation Data'!C35)),NA())</f>
        <v>#N/A</v>
      </c>
      <c r="W41" s="103" t="e">
        <f ca="true">+IF(AND(ISNUMBER(OFFSET('Sanitation Data'!$C$7,0,10*ROW('Sanitation Data'!C35))),'Data Summary'!CL41="Yes"),OFFSET('Sanitation Data'!$C$7,0,10*ROW('Sanitation Data'!C35)),NA())</f>
        <v>#N/A</v>
      </c>
      <c r="X41" s="103" t="e">
        <f ca="true">+IF(AND(ISNUMBER(OFFSET('Sanitation Data'!$C$11,0,10*ROW('Sanitation Data'!C35))),'Data Summary'!CM41="Yes"),OFFSET('Sanitation Data'!$C$11,0,10*ROW('Sanitation Data'!C35)),NA())</f>
        <v>#N/A</v>
      </c>
      <c r="Y41" s="103" t="e">
        <f ca="true">+IF(AND(ISNUMBER(OFFSET('Sanitation Data'!$C$12,0,10*ROW('Sanitation Data'!C35))),'Data Summary'!CN41="Yes"),OFFSET('Sanitation Data'!$C$12,0,10*ROW('Sanitation Data'!C35)),NA())</f>
        <v>#N/A</v>
      </c>
      <c r="Z41" s="103" t="e">
        <f ca="true">+IF(AND(ISNUMBER(OFFSET('Sanitation Data'!$C$13,0,10*ROW('Sanitation Data'!C35))),'Data Summary'!CO41="Yes"),OFFSET('Sanitation Data'!$C$13,0,10*ROW('Sanitation Data'!C35)),NA())</f>
        <v>#N/A</v>
      </c>
      <c r="AA41" s="103" t="e">
        <f ca="true">+IF(AND(ISNUMBER(OFFSET('Sanitation Data'!$D$5,0,10*ROW('Sanitation Data'!D35))),'Data Summary'!CP41="Yes"),100-OFFSET('Sanitation Data'!$D$5,0,10*ROW('Sanitation Data'!D35)),NA())</f>
        <v>#N/A</v>
      </c>
      <c r="AB41" s="103" t="e">
        <f ca="true">+IF(AND(ISNUMBER(OFFSET('Sanitation Data'!$D$7,0,10*ROW('Sanitation Data'!D35))),'Data Summary'!CQ41="Yes"),OFFSET('Sanitation Data'!$D$7,0,10*ROW('Sanitation Data'!D35)),NA())</f>
        <v>#N/A</v>
      </c>
      <c r="AC41" s="103" t="e">
        <f ca="true">+IF(AND(ISNUMBER(OFFSET('Sanitation Data'!$D$11,0,10*ROW('Sanitation Data'!D35))),'Data Summary'!CR41="Yes"),OFFSET('Sanitation Data'!$D$11,0,10*ROW('Sanitation Data'!D35)),NA())</f>
        <v>#N/A</v>
      </c>
      <c r="AD41" s="103" t="e">
        <f ca="true">+IF(AND(ISNUMBER(OFFSET('Sanitation Data'!$D$12,0,10*ROW('Sanitation Data'!D35))),'Data Summary'!CS41="Yes"),OFFSET('Sanitation Data'!$D$12,0,10*ROW('Sanitation Data'!D35)),NA())</f>
        <v>#N/A</v>
      </c>
      <c r="AE41" s="103" t="e">
        <f ca="true">+IF(AND(ISNUMBER(OFFSET('Sanitation Data'!$D$13,0,10*ROW('Sanitation Data'!D35))),'Data Summary'!CT41="Yes"),OFFSET('Sanitation Data'!$D$13,0,10*ROW('Sanitation Data'!D35)),NA())</f>
        <v>#N/A</v>
      </c>
      <c r="AF41" s="103" t="e">
        <f ca="true">+IF(AND(ISNUMBER(OFFSET('Sanitation Data'!$E$5,0,10*ROW('Sanitation Data'!E35))),'Data Summary'!CU41="Yes"),100-OFFSET('Sanitation Data'!$E$5,0,10*ROW('Sanitation Data'!E35)),NA())</f>
        <v>#N/A</v>
      </c>
      <c r="AG41" s="103" t="e">
        <f ca="true">+IF(AND(ISNUMBER(OFFSET('Sanitation Data'!$E$7,0,10*ROW('Sanitation Data'!E35))),'Data Summary'!CV41="Yes"),OFFSET('Sanitation Data'!$E$7,0,10*ROW('Sanitation Data'!E35)),NA())</f>
        <v>#N/A</v>
      </c>
      <c r="AH41" s="103" t="e">
        <f ca="true">+IF(AND(ISNUMBER(OFFSET('Sanitation Data'!$E$11,0,10*ROW('Sanitation Data'!E35))),'Data Summary'!CW41="Yes"),OFFSET('Sanitation Data'!$E$11,0,10*ROW('Sanitation Data'!E35)),NA())</f>
        <v>#N/A</v>
      </c>
      <c r="AI41" s="103" t="e">
        <f ca="true">+IF(AND(ISNUMBER(OFFSET('Sanitation Data'!$E$12,0,10*ROW('Sanitation Data'!E35))),'Data Summary'!CX41="Yes"),OFFSET('Sanitation Data'!$E$12,0,10*ROW('Sanitation Data'!E35)),NA())</f>
        <v>#N/A</v>
      </c>
      <c r="AJ41" s="103" t="e">
        <f ca="true">+IF(AND(ISNUMBER(OFFSET('Sanitation Data'!$E$13,0,10*ROW('Sanitation Data'!E35))),'Data Summary'!CY41="Yes"),OFFSET('Sanitation Data'!$E$13,0,10*ROW('Sanitation Data'!E35)),NA())</f>
        <v>#N/A</v>
      </c>
      <c r="AK41" s="103" t="e">
        <f ca="true">+IF(AND(ISNUMBER(OFFSET('Sanitation Data'!$F$5,0,10*ROW('Sanitation Data'!F35))),'Data Summary'!CZ41="Yes"),100-OFFSET('Sanitation Data'!$F$5,0,10*ROW('Sanitation Data'!F35)),NA())</f>
        <v>#N/A</v>
      </c>
      <c r="AL41" s="103" t="e">
        <f ca="true">+IF(AND(ISNUMBER(OFFSET('Sanitation Data'!$F$7,0,10*ROW('Sanitation Data'!F35))),'Data Summary'!DA41="Yes"),OFFSET('Sanitation Data'!$F$7,0,10*ROW('Sanitation Data'!F35)),NA())</f>
        <v>#N/A</v>
      </c>
      <c r="AM41" s="103" t="e">
        <f ca="true">+IF(AND(ISNUMBER(OFFSET('Sanitation Data'!$F$11,0,10*ROW('Sanitation Data'!F35))),'Data Summary'!DB41="Yes"),OFFSET('Sanitation Data'!$F$11,0,10*ROW('Sanitation Data'!F35)),NA())</f>
        <v>#N/A</v>
      </c>
      <c r="AN41" s="103" t="e">
        <f ca="true">+IF(AND(ISNUMBER(OFFSET('Sanitation Data'!$F$12,0,10*ROW('Sanitation Data'!F35))),'Data Summary'!DC41="Yes"),OFFSET('Sanitation Data'!$F$12,0,10*ROW('Sanitation Data'!F35)),NA())</f>
        <v>#N/A</v>
      </c>
      <c r="AO41" s="103" t="e">
        <f ca="true">+IF(AND(ISNUMBER(OFFSET('Sanitation Data'!$F$13,0,10*ROW('Sanitation Data'!F35))),'Data Summary'!DD41="Yes"),OFFSET('Sanitation Data'!$F$13,0,10*ROW('Sanitation Data'!F35)),NA())</f>
        <v>#N/A</v>
      </c>
      <c r="AP41" s="103" t="e">
        <f ca="true">+IF(AND(ISNUMBER(OFFSET('Sanitation Data'!$G$5,0,10*ROW('Sanitation Data'!G35))),'Data Summary'!DE41="Yes"),100-OFFSET('Sanitation Data'!$G$5,0,10*ROW('Sanitation Data'!G35)),NA())</f>
        <v>#N/A</v>
      </c>
      <c r="AQ41" s="103" t="e">
        <f ca="true">+IF(AND(ISNUMBER(OFFSET('Sanitation Data'!$G$7,0,10*ROW('Sanitation Data'!G35))),'Data Summary'!DF41="Yes"),OFFSET('Sanitation Data'!$G$7,0,10*ROW('Sanitation Data'!G35)),NA())</f>
        <v>#N/A</v>
      </c>
      <c r="AR41" s="103" t="e">
        <f ca="true">+IF(AND(ISNUMBER(OFFSET('Sanitation Data'!$G$11,0,10*ROW('Sanitation Data'!G35))),'Data Summary'!DG41="Yes"),OFFSET('Sanitation Data'!$G$11,0,10*ROW('Sanitation Data'!G35)),NA())</f>
        <v>#N/A</v>
      </c>
      <c r="AS41" s="103" t="e">
        <f ca="true">+IF(AND(ISNUMBER(OFFSET('Sanitation Data'!$G$12,0,10*ROW('Sanitation Data'!G35))),'Data Summary'!DH41="Yes"),OFFSET('Sanitation Data'!$G$12,0,10*ROW('Sanitation Data'!G35)),NA())</f>
        <v>#N/A</v>
      </c>
      <c r="AT41" s="103" t="e">
        <f ca="true">+IF(AND(ISNUMBER(OFFSET('Sanitation Data'!$G$13,0,10*ROW('Sanitation Data'!G35))),'Data Summary'!DI41="Yes"),OFFSET('Sanitation Data'!$G$13,0,10*ROW('Sanitation Data'!G35)),NA())</f>
        <v>#N/A</v>
      </c>
      <c r="AU41" s="103" t="e">
        <f ca="true">+IF(AND(ISNUMBER(OFFSET('Sanitation Data'!$H$5,0,10*ROW('Sanitation Data'!H35))),'Data Summary'!DJ41="Yes"),100-OFFSET('Sanitation Data'!$H$5,0,10*ROW('Sanitation Data'!H35)),NA())</f>
        <v>#N/A</v>
      </c>
      <c r="AV41" s="103" t="e">
        <f ca="true">+IF(AND(ISNUMBER(OFFSET('Sanitation Data'!$H$7,0,10*ROW('Sanitation Data'!H35))),'Data Summary'!DK41="Yes"),OFFSET('Sanitation Data'!$H$7,0,10*ROW('Sanitation Data'!H35)),NA())</f>
        <v>#N/A</v>
      </c>
      <c r="AW41" s="103" t="e">
        <f ca="true">+IF(AND(ISNUMBER(OFFSET('Sanitation Data'!$H$11,0,10*ROW('Sanitation Data'!H35))),'Data Summary'!DL41="Yes"),OFFSET('Sanitation Data'!$H$11,0,10*ROW('Sanitation Data'!H35)),NA())</f>
        <v>#N/A</v>
      </c>
      <c r="AX41" s="103" t="e">
        <f ca="true">+IF(AND(ISNUMBER(OFFSET('Sanitation Data'!$H$12,0,10*ROW('Sanitation Data'!H35))),'Data Summary'!DM41="Yes"),OFFSET('Sanitation Data'!$H$12,0,10*ROW('Sanitation Data'!H35)),NA())</f>
        <v>#N/A</v>
      </c>
      <c r="AY41" s="103" t="e">
        <f ca="true">+IF(AND(ISNUMBER(OFFSET('Sanitation Data'!$H$13,0,10*ROW('Sanitation Data'!H35))),'Data Summary'!DN41="Yes"),OFFSET('Sanitation Data'!$H$13,0,10*ROW('Sanitation Data'!H35)),NA())</f>
        <v>#N/A</v>
      </c>
      <c r="AZ41" s="108" t="e">
        <f ca="true">+IF(AND(ISNUMBER(OFFSET('Hygiene Data'!$C$6,0,10*ROW('Hygiene Data'!C35))),'Data Summary'!DO41="Yes"),OFFSET('Hygiene Data'!$C$6,0,10*ROW('Hygiene Data'!C35)),NA())</f>
        <v>#N/A</v>
      </c>
      <c r="BA41" s="108" t="e">
        <f ca="true">+IF(AND(ISNUMBER(OFFSET('Hygiene Data'!$C$8,0,10*ROW('Hygiene Data'!C35))),'Data Summary'!DP41="Yes"),OFFSET('Hygiene Data'!$C$8,0,10*ROW('Hygiene Data'!C35)),NA())</f>
        <v>#N/A</v>
      </c>
      <c r="BB41" s="108" t="e">
        <f ca="true">+IF(AND(ISNUMBER(OFFSET('Hygiene Data'!$C$10,0,10*ROW('Hygiene Data'!C35))),'Data Summary'!DQ41="Yes"),OFFSET('Hygiene Data'!$C$10,0,10*ROW('Hygiene Data'!C35)),NA())</f>
        <v>#N/A</v>
      </c>
      <c r="BC41" s="108" t="e">
        <f ca="true">+IF(AND(ISNUMBER(OFFSET('Hygiene Data'!$D$6,0,10*ROW('Hygiene Data'!D35))),'Data Summary'!DR41="Yes"),OFFSET('Hygiene Data'!$D$6,0,10*ROW('Hygiene Data'!D35)),NA())</f>
        <v>#N/A</v>
      </c>
      <c r="BD41" s="108" t="e">
        <f ca="true">+IF(AND(ISNUMBER(OFFSET('Hygiene Data'!$D$8,0,10*ROW('Hygiene Data'!D35))),'Data Summary'!DS41="Yes"),OFFSET('Hygiene Data'!$D$8,0,10*ROW('Hygiene Data'!D35)),NA())</f>
        <v>#N/A</v>
      </c>
      <c r="BE41" s="108" t="e">
        <f ca="true">+IF(AND(ISNUMBER(OFFSET('Hygiene Data'!$D$10,0,10*ROW('Hygiene Data'!D35))),'Data Summary'!DT41="Yes"),OFFSET('Hygiene Data'!$D$10,0,10*ROW('Hygiene Data'!D35)),NA())</f>
        <v>#N/A</v>
      </c>
      <c r="BF41" s="108" t="e">
        <f ca="true">+IF(AND(ISNUMBER(OFFSET('Hygiene Data'!$E$6,0,10*ROW('Hygiene Data'!E35))),'Data Summary'!DU41="Yes"),OFFSET('Hygiene Data'!$E$6,0,10*ROW('Hygiene Data'!E35)),NA())</f>
        <v>#N/A</v>
      </c>
      <c r="BG41" s="108" t="e">
        <f ca="true">+IF(AND(ISNUMBER(OFFSET('Hygiene Data'!$E$8,0,10*ROW('Hygiene Data'!E35))),'Data Summary'!DV41="Yes"),OFFSET('Hygiene Data'!$E$8,0,10*ROW('Hygiene Data'!E35)),NA())</f>
        <v>#N/A</v>
      </c>
      <c r="BH41" s="108" t="e">
        <f ca="true">+IF(AND(ISNUMBER(OFFSET('Hygiene Data'!$E$10,0,10*ROW('Hygiene Data'!E35))),'Data Summary'!DW41="Yes"),OFFSET('Hygiene Data'!$E$10,0,10*ROW('Hygiene Data'!E35)),NA())</f>
        <v>#N/A</v>
      </c>
      <c r="BI41" s="108" t="e">
        <f ca="true">+IF(AND(ISNUMBER(OFFSET('Hygiene Data'!$F$6,0,10*ROW('Hygiene Data'!F35))),'Data Summary'!DX41="Yes"),OFFSET('Hygiene Data'!$F$6,0,10*ROW('Hygiene Data'!F35)),NA())</f>
        <v>#N/A</v>
      </c>
      <c r="BJ41" s="108" t="e">
        <f ca="true">+IF(AND(ISNUMBER(OFFSET('Hygiene Data'!$F$8,0,10*ROW('Hygiene Data'!F35))),'Data Summary'!DY41="Yes"),OFFSET('Hygiene Data'!$F$8,0,10*ROW('Hygiene Data'!F35)),NA())</f>
        <v>#N/A</v>
      </c>
      <c r="BK41" s="108" t="e">
        <f ca="true">+IF(AND(ISNUMBER(OFFSET('Hygiene Data'!$F$10,0,10*ROW('Hygiene Data'!F35))),'Data Summary'!DZ41="Yes"),OFFSET('Hygiene Data'!$F$10,0,10*ROW('Hygiene Data'!F35)),NA())</f>
        <v>#N/A</v>
      </c>
      <c r="BL41" s="108" t="e">
        <f ca="true">+IF(AND(ISNUMBER(OFFSET('Hygiene Data'!$G$6,0,10*ROW('Hygiene Data'!G35))),'Data Summary'!EA41="Yes"),OFFSET('Hygiene Data'!$G$6,0,10*ROW('Hygiene Data'!G35)),NA())</f>
        <v>#N/A</v>
      </c>
      <c r="BM41" s="108" t="e">
        <f ca="true">+IF(AND(ISNUMBER(OFFSET('Hygiene Data'!$G$8,0,10*ROW('Hygiene Data'!G35))),'Data Summary'!EB41="Yes"),OFFSET('Hygiene Data'!$G$8,0,10*ROW('Hygiene Data'!G35)),NA())</f>
        <v>#N/A</v>
      </c>
      <c r="BN41" s="108" t="e">
        <f ca="true">+IF(AND(ISNUMBER(OFFSET('Hygiene Data'!$G$10,0,10*ROW('Hygiene Data'!G35))),'Data Summary'!EC41="Yes"),OFFSET('Hygiene Data'!$G$10,0,10*ROW('Hygiene Data'!G35)),NA())</f>
        <v>#N/A</v>
      </c>
      <c r="BO41" s="108" t="e">
        <f ca="true">+IF(AND(ISNUMBER(OFFSET('Hygiene Data'!$H$6,0,10*ROW('Hygiene Data'!H35))),'Data Summary'!ED41="Yes"),OFFSET('Hygiene Data'!$H$6,0,10*ROW('Hygiene Data'!H35)),NA())</f>
        <v>#N/A</v>
      </c>
      <c r="BP41" s="108" t="e">
        <f ca="true">+IF(AND(ISNUMBER(OFFSET('Hygiene Data'!$H$8,0,10*ROW('Hygiene Data'!H35))),'Data Summary'!EE41="Yes"),OFFSET('Hygiene Data'!$H$8,0,10*ROW('Hygiene Data'!H35)),NA())</f>
        <v>#N/A</v>
      </c>
      <c r="BQ41" s="108" t="e">
        <f ca="true">+IF(AND(ISNUMBER(OFFSET('Hygiene Data'!$H$10,0,10*ROW('Hygiene Data'!H35))),'Data Summary'!EF41="Yes"),OFFSET('Hygiene Data'!$H$10,0,10*ROW('Hygiene Data'!H35)),NA())</f>
        <v>#N/A</v>
      </c>
    </row>
    <row r="42" x14ac:dyDescent="0.2">
      <c r="A42" s="56" t="e">
        <f ca="true">+IF(OFFSET('Water Data'!$B$1,0,10*ROW('Water Data'!B36))="",NA(),OFFSET('Water Data'!$B$1,0,10*ROW('Water Data'!B36)))</f>
        <v>#N/A</v>
      </c>
      <c r="B42" s="56" t="e">
        <f ca="true">+IF(OFFSET('Water Data'!$A$3,0,10*ROW('Water Data'!A39))="",NA(),OFFSET('Water Data'!$A$3,0,10*ROW('Water Data'!A39)))</f>
        <v>#N/A</v>
      </c>
      <c r="C42" s="56" t="e">
        <f ca="true">+IF(OFFSET('Water Data'!$C$3,0,10*ROW('Water Data'!C39))="",NA(),OFFSET('Water Data'!$C$3,0,10*ROW('Water Data'!C39)))</f>
        <v>#N/A</v>
      </c>
      <c r="D42" s="57" t="e">
        <f ca="true">+IF(AND(ISNUMBER(OFFSET('Water Data'!$C$5,0,10*ROW('Water Data'!C36))),'Data Summary'!BS42="Yes"),100-OFFSET('Water Data'!$C$5,0,10*ROW('Water Data'!C36)),NA())</f>
        <v>#N/A</v>
      </c>
      <c r="E42" s="57" t="e">
        <f ca="true">+IF(AND(ISNUMBER(OFFSET('Water Data'!$C$7,0,10*ROW('Water Data'!C36))),'Data Summary'!BT42="Yes"),OFFSET('Water Data'!$C$7,0,10*ROW('Water Data'!C36)),NA())</f>
        <v>#N/A</v>
      </c>
      <c r="F42" s="57" t="e">
        <f ca="true">+IF(AND(ISNUMBER(OFFSET('Water Data'!$C$10,0,10*ROW('Water Data'!C36))),'Data Summary'!BU42="Yes"),OFFSET('Water Data'!$C$10,0,10*ROW('Water Data'!C36)),NA())</f>
        <v>#N/A</v>
      </c>
      <c r="G42" s="57" t="e">
        <f ca="true">+IF(AND(ISNUMBER(OFFSET('Water Data'!$D$5,0,10*ROW('Water Data'!D36))),'Data Summary'!BV42="Yes"),100-OFFSET('Water Data'!$D$5,0,10*ROW('Water Data'!D36)),NA())</f>
        <v>#N/A</v>
      </c>
      <c r="H42" s="57" t="e">
        <f ca="true">+IF(AND(ISNUMBER(OFFSET('Water Data'!$D$7,0,10*ROW('Water Data'!D36))),'Data Summary'!BW42="Yes"),OFFSET('Water Data'!$D$7,0,10*ROW('Water Data'!D36)),NA())</f>
        <v>#N/A</v>
      </c>
      <c r="I42" s="57" t="e">
        <f ca="true">+IF(AND(ISNUMBER(OFFSET('Water Data'!$D$10,0,10*ROW('Water Data'!D36))),'Data Summary'!BX42="Yes"),OFFSET('Water Data'!$D$10,0,10*ROW('Water Data'!D36)),NA())</f>
        <v>#N/A</v>
      </c>
      <c r="J42" s="57" t="e">
        <f ca="true">+IF(AND(ISNUMBER(OFFSET('Water Data'!$E$5,0,10*ROW('Water Data'!E36))),'Data Summary'!BY42="Yes"),100-OFFSET('Water Data'!$E$5,0,10*ROW('Water Data'!E36)),NA())</f>
        <v>#N/A</v>
      </c>
      <c r="K42" s="57" t="e">
        <f ca="true">+IF(AND(ISNUMBER(OFFSET('Water Data'!$E$7,0,10*ROW('Water Data'!E36))),'Data Summary'!BZ42="Yes"),OFFSET('Water Data'!$E$7,0,10*ROW('Water Data'!E36)),NA())</f>
        <v>#N/A</v>
      </c>
      <c r="L42" s="57" t="e">
        <f ca="true">+IF(AND(ISNUMBER(OFFSET('Water Data'!$E$10,0,10*ROW('Water Data'!E36))),'Data Summary'!CA42="Yes"),OFFSET('Water Data'!$E$10,0,10*ROW('Water Data'!E36)),NA())</f>
        <v>#N/A</v>
      </c>
      <c r="M42" s="57" t="e">
        <f ca="true">+IF(AND(ISNUMBER(OFFSET('Water Data'!$F$5,0,10*ROW('Water Data'!F36))),'Data Summary'!CB42="Yes"),100-OFFSET('Water Data'!$F$5,0,10*ROW('Water Data'!F36)),NA())</f>
        <v>#N/A</v>
      </c>
      <c r="N42" s="57" t="e">
        <f ca="true">+IF(AND(ISNUMBER(OFFSET('Water Data'!$F$7,0,10*ROW('Water Data'!F36))),'Data Summary'!CC42="Yes"),OFFSET('Water Data'!$F$7,0,10*ROW('Water Data'!F36)),NA())</f>
        <v>#N/A</v>
      </c>
      <c r="O42" s="57" t="e">
        <f ca="true">+IF(AND(ISNUMBER(OFFSET('Water Data'!$F$10,0,10*ROW('Water Data'!F36))),'Data Summary'!CD42="Yes"),OFFSET('Water Data'!$F$10,0,10*ROW('Water Data'!F36)),NA())</f>
        <v>#N/A</v>
      </c>
      <c r="P42" s="57" t="e">
        <f ca="true">+IF(AND(ISNUMBER(OFFSET('Water Data'!$G$5,0,10*ROW('Water Data'!G36))),'Data Summary'!CE42="Yes"),100-OFFSET('Water Data'!$G$5,0,10*ROW('Water Data'!G36)),NA())</f>
        <v>#N/A</v>
      </c>
      <c r="Q42" s="57" t="e">
        <f ca="true">+IF(AND(ISNUMBER(OFFSET('Water Data'!$G$7,0,10*ROW('Water Data'!G36))),'Data Summary'!CF42="Yes"),OFFSET('Water Data'!$G$7,0,10*ROW('Water Data'!G36)),NA())</f>
        <v>#N/A</v>
      </c>
      <c r="R42" s="57" t="e">
        <f ca="true">+IF(AND(ISNUMBER(OFFSET('Water Data'!$G$10,0,10*ROW('Water Data'!G36))),'Data Summary'!CG42="Yes"),OFFSET('Water Data'!$G$10,0,10*ROW('Water Data'!G36)),NA())</f>
        <v>#N/A</v>
      </c>
      <c r="S42" s="57" t="e">
        <f ca="true">+IF(AND(ISNUMBER(OFFSET('Water Data'!$H$5,0,10*ROW('Water Data'!H36))),'Data Summary'!CH42="Yes"),100-OFFSET('Water Data'!$H$5,0,10*ROW('Water Data'!H36)),NA())</f>
        <v>#N/A</v>
      </c>
      <c r="T42" s="57" t="e">
        <f ca="true">+IF(AND(ISNUMBER(OFFSET('Water Data'!$H$7,0,10*ROW('Water Data'!H36))),'Data Summary'!CI42="Yes"),OFFSET('Water Data'!$H$7,0,10*ROW('Water Data'!H36)),NA())</f>
        <v>#N/A</v>
      </c>
      <c r="U42" s="57" t="e">
        <f ca="true">+IF(AND(ISNUMBER(OFFSET('Water Data'!$H$10,0,10*ROW('Water Data'!H36))),'Data Summary'!CJ42="Yes"),OFFSET('Water Data'!$H$10,0,10*ROW('Water Data'!H36)),NA())</f>
        <v>#N/A</v>
      </c>
      <c r="V42" s="103" t="e">
        <f ca="true">+IF(AND(ISNUMBER(OFFSET('Sanitation Data'!$C$5,0,10*ROW('Sanitation Data'!C36))),'Data Summary'!CK42="Yes"),100-OFFSET('Sanitation Data'!$C$5,0,10*ROW('Sanitation Data'!C36)),NA())</f>
        <v>#N/A</v>
      </c>
      <c r="W42" s="103" t="e">
        <f ca="true">+IF(AND(ISNUMBER(OFFSET('Sanitation Data'!$C$7,0,10*ROW('Sanitation Data'!C36))),'Data Summary'!CL42="Yes"),OFFSET('Sanitation Data'!$C$7,0,10*ROW('Sanitation Data'!C36)),NA())</f>
        <v>#N/A</v>
      </c>
      <c r="X42" s="103" t="e">
        <f ca="true">+IF(AND(ISNUMBER(OFFSET('Sanitation Data'!$C$11,0,10*ROW('Sanitation Data'!C36))),'Data Summary'!CM42="Yes"),OFFSET('Sanitation Data'!$C$11,0,10*ROW('Sanitation Data'!C36)),NA())</f>
        <v>#N/A</v>
      </c>
      <c r="Y42" s="103" t="e">
        <f ca="true">+IF(AND(ISNUMBER(OFFSET('Sanitation Data'!$C$12,0,10*ROW('Sanitation Data'!C36))),'Data Summary'!CN42="Yes"),OFFSET('Sanitation Data'!$C$12,0,10*ROW('Sanitation Data'!C36)),NA())</f>
        <v>#N/A</v>
      </c>
      <c r="Z42" s="103" t="e">
        <f ca="true">+IF(AND(ISNUMBER(OFFSET('Sanitation Data'!$C$13,0,10*ROW('Sanitation Data'!C36))),'Data Summary'!CO42="Yes"),OFFSET('Sanitation Data'!$C$13,0,10*ROW('Sanitation Data'!C36)),NA())</f>
        <v>#N/A</v>
      </c>
      <c r="AA42" s="103" t="e">
        <f ca="true">+IF(AND(ISNUMBER(OFFSET('Sanitation Data'!$D$5,0,10*ROW('Sanitation Data'!D36))),'Data Summary'!CP42="Yes"),100-OFFSET('Sanitation Data'!$D$5,0,10*ROW('Sanitation Data'!D36)),NA())</f>
        <v>#N/A</v>
      </c>
      <c r="AB42" s="103" t="e">
        <f ca="true">+IF(AND(ISNUMBER(OFFSET('Sanitation Data'!$D$7,0,10*ROW('Sanitation Data'!D36))),'Data Summary'!CQ42="Yes"),OFFSET('Sanitation Data'!$D$7,0,10*ROW('Sanitation Data'!D36)),NA())</f>
        <v>#N/A</v>
      </c>
      <c r="AC42" s="103" t="e">
        <f ca="true">+IF(AND(ISNUMBER(OFFSET('Sanitation Data'!$D$11,0,10*ROW('Sanitation Data'!D36))),'Data Summary'!CR42="Yes"),OFFSET('Sanitation Data'!$D$11,0,10*ROW('Sanitation Data'!D36)),NA())</f>
        <v>#N/A</v>
      </c>
      <c r="AD42" s="103" t="e">
        <f ca="true">+IF(AND(ISNUMBER(OFFSET('Sanitation Data'!$D$12,0,10*ROW('Sanitation Data'!D36))),'Data Summary'!CS42="Yes"),OFFSET('Sanitation Data'!$D$12,0,10*ROW('Sanitation Data'!D36)),NA())</f>
        <v>#N/A</v>
      </c>
      <c r="AE42" s="103" t="e">
        <f ca="true">+IF(AND(ISNUMBER(OFFSET('Sanitation Data'!$D$13,0,10*ROW('Sanitation Data'!D36))),'Data Summary'!CT42="Yes"),OFFSET('Sanitation Data'!$D$13,0,10*ROW('Sanitation Data'!D36)),NA())</f>
        <v>#N/A</v>
      </c>
      <c r="AF42" s="103" t="e">
        <f ca="true">+IF(AND(ISNUMBER(OFFSET('Sanitation Data'!$E$5,0,10*ROW('Sanitation Data'!E36))),'Data Summary'!CU42="Yes"),100-OFFSET('Sanitation Data'!$E$5,0,10*ROW('Sanitation Data'!E36)),NA())</f>
        <v>#N/A</v>
      </c>
      <c r="AG42" s="103" t="e">
        <f ca="true">+IF(AND(ISNUMBER(OFFSET('Sanitation Data'!$E$7,0,10*ROW('Sanitation Data'!E36))),'Data Summary'!CV42="Yes"),OFFSET('Sanitation Data'!$E$7,0,10*ROW('Sanitation Data'!E36)),NA())</f>
        <v>#N/A</v>
      </c>
      <c r="AH42" s="103" t="e">
        <f ca="true">+IF(AND(ISNUMBER(OFFSET('Sanitation Data'!$E$11,0,10*ROW('Sanitation Data'!E36))),'Data Summary'!CW42="Yes"),OFFSET('Sanitation Data'!$E$11,0,10*ROW('Sanitation Data'!E36)),NA())</f>
        <v>#N/A</v>
      </c>
      <c r="AI42" s="103" t="e">
        <f ca="true">+IF(AND(ISNUMBER(OFFSET('Sanitation Data'!$E$12,0,10*ROW('Sanitation Data'!E36))),'Data Summary'!CX42="Yes"),OFFSET('Sanitation Data'!$E$12,0,10*ROW('Sanitation Data'!E36)),NA())</f>
        <v>#N/A</v>
      </c>
      <c r="AJ42" s="103" t="e">
        <f ca="true">+IF(AND(ISNUMBER(OFFSET('Sanitation Data'!$E$13,0,10*ROW('Sanitation Data'!E36))),'Data Summary'!CY42="Yes"),OFFSET('Sanitation Data'!$E$13,0,10*ROW('Sanitation Data'!E36)),NA())</f>
        <v>#N/A</v>
      </c>
      <c r="AK42" s="103" t="e">
        <f ca="true">+IF(AND(ISNUMBER(OFFSET('Sanitation Data'!$F$5,0,10*ROW('Sanitation Data'!F36))),'Data Summary'!CZ42="Yes"),100-OFFSET('Sanitation Data'!$F$5,0,10*ROW('Sanitation Data'!F36)),NA())</f>
        <v>#N/A</v>
      </c>
      <c r="AL42" s="103" t="e">
        <f ca="true">+IF(AND(ISNUMBER(OFFSET('Sanitation Data'!$F$7,0,10*ROW('Sanitation Data'!F36))),'Data Summary'!DA42="Yes"),OFFSET('Sanitation Data'!$F$7,0,10*ROW('Sanitation Data'!F36)),NA())</f>
        <v>#N/A</v>
      </c>
      <c r="AM42" s="103" t="e">
        <f ca="true">+IF(AND(ISNUMBER(OFFSET('Sanitation Data'!$F$11,0,10*ROW('Sanitation Data'!F36))),'Data Summary'!DB42="Yes"),OFFSET('Sanitation Data'!$F$11,0,10*ROW('Sanitation Data'!F36)),NA())</f>
        <v>#N/A</v>
      </c>
      <c r="AN42" s="103" t="e">
        <f ca="true">+IF(AND(ISNUMBER(OFFSET('Sanitation Data'!$F$12,0,10*ROW('Sanitation Data'!F36))),'Data Summary'!DC42="Yes"),OFFSET('Sanitation Data'!$F$12,0,10*ROW('Sanitation Data'!F36)),NA())</f>
        <v>#N/A</v>
      </c>
      <c r="AO42" s="103" t="e">
        <f ca="true">+IF(AND(ISNUMBER(OFFSET('Sanitation Data'!$F$13,0,10*ROW('Sanitation Data'!F36))),'Data Summary'!DD42="Yes"),OFFSET('Sanitation Data'!$F$13,0,10*ROW('Sanitation Data'!F36)),NA())</f>
        <v>#N/A</v>
      </c>
      <c r="AP42" s="103" t="e">
        <f ca="true">+IF(AND(ISNUMBER(OFFSET('Sanitation Data'!$G$5,0,10*ROW('Sanitation Data'!G36))),'Data Summary'!DE42="Yes"),100-OFFSET('Sanitation Data'!$G$5,0,10*ROW('Sanitation Data'!G36)),NA())</f>
        <v>#N/A</v>
      </c>
      <c r="AQ42" s="103" t="e">
        <f ca="true">+IF(AND(ISNUMBER(OFFSET('Sanitation Data'!$G$7,0,10*ROW('Sanitation Data'!G36))),'Data Summary'!DF42="Yes"),OFFSET('Sanitation Data'!$G$7,0,10*ROW('Sanitation Data'!G36)),NA())</f>
        <v>#N/A</v>
      </c>
      <c r="AR42" s="103" t="e">
        <f ca="true">+IF(AND(ISNUMBER(OFFSET('Sanitation Data'!$G$11,0,10*ROW('Sanitation Data'!G36))),'Data Summary'!DG42="Yes"),OFFSET('Sanitation Data'!$G$11,0,10*ROW('Sanitation Data'!G36)),NA())</f>
        <v>#N/A</v>
      </c>
      <c r="AS42" s="103" t="e">
        <f ca="true">+IF(AND(ISNUMBER(OFFSET('Sanitation Data'!$G$12,0,10*ROW('Sanitation Data'!G36))),'Data Summary'!DH42="Yes"),OFFSET('Sanitation Data'!$G$12,0,10*ROW('Sanitation Data'!G36)),NA())</f>
        <v>#N/A</v>
      </c>
      <c r="AT42" s="103" t="e">
        <f ca="true">+IF(AND(ISNUMBER(OFFSET('Sanitation Data'!$G$13,0,10*ROW('Sanitation Data'!G36))),'Data Summary'!DI42="Yes"),OFFSET('Sanitation Data'!$G$13,0,10*ROW('Sanitation Data'!G36)),NA())</f>
        <v>#N/A</v>
      </c>
      <c r="AU42" s="103" t="e">
        <f ca="true">+IF(AND(ISNUMBER(OFFSET('Sanitation Data'!$H$5,0,10*ROW('Sanitation Data'!H36))),'Data Summary'!DJ42="Yes"),100-OFFSET('Sanitation Data'!$H$5,0,10*ROW('Sanitation Data'!H36)),NA())</f>
        <v>#N/A</v>
      </c>
      <c r="AV42" s="103" t="e">
        <f ca="true">+IF(AND(ISNUMBER(OFFSET('Sanitation Data'!$H$7,0,10*ROW('Sanitation Data'!H36))),'Data Summary'!DK42="Yes"),OFFSET('Sanitation Data'!$H$7,0,10*ROW('Sanitation Data'!H36)),NA())</f>
        <v>#N/A</v>
      </c>
      <c r="AW42" s="103" t="e">
        <f ca="true">+IF(AND(ISNUMBER(OFFSET('Sanitation Data'!$H$11,0,10*ROW('Sanitation Data'!H36))),'Data Summary'!DL42="Yes"),OFFSET('Sanitation Data'!$H$11,0,10*ROW('Sanitation Data'!H36)),NA())</f>
        <v>#N/A</v>
      </c>
      <c r="AX42" s="103" t="e">
        <f ca="true">+IF(AND(ISNUMBER(OFFSET('Sanitation Data'!$H$12,0,10*ROW('Sanitation Data'!H36))),'Data Summary'!DM42="Yes"),OFFSET('Sanitation Data'!$H$12,0,10*ROW('Sanitation Data'!H36)),NA())</f>
        <v>#N/A</v>
      </c>
      <c r="AY42" s="103" t="e">
        <f ca="true">+IF(AND(ISNUMBER(OFFSET('Sanitation Data'!$H$13,0,10*ROW('Sanitation Data'!H36))),'Data Summary'!DN42="Yes"),OFFSET('Sanitation Data'!$H$13,0,10*ROW('Sanitation Data'!H36)),NA())</f>
        <v>#N/A</v>
      </c>
      <c r="AZ42" s="108" t="e">
        <f ca="true">+IF(AND(ISNUMBER(OFFSET('Hygiene Data'!$C$6,0,10*ROW('Hygiene Data'!C36))),'Data Summary'!DO42="Yes"),OFFSET('Hygiene Data'!$C$6,0,10*ROW('Hygiene Data'!C36)),NA())</f>
        <v>#N/A</v>
      </c>
      <c r="BA42" s="108" t="e">
        <f ca="true">+IF(AND(ISNUMBER(OFFSET('Hygiene Data'!$C$8,0,10*ROW('Hygiene Data'!C36))),'Data Summary'!DP42="Yes"),OFFSET('Hygiene Data'!$C$8,0,10*ROW('Hygiene Data'!C36)),NA())</f>
        <v>#N/A</v>
      </c>
      <c r="BB42" s="108" t="e">
        <f ca="true">+IF(AND(ISNUMBER(OFFSET('Hygiene Data'!$C$10,0,10*ROW('Hygiene Data'!C36))),'Data Summary'!DQ42="Yes"),OFFSET('Hygiene Data'!$C$10,0,10*ROW('Hygiene Data'!C36)),NA())</f>
        <v>#N/A</v>
      </c>
      <c r="BC42" s="108" t="e">
        <f ca="true">+IF(AND(ISNUMBER(OFFSET('Hygiene Data'!$D$6,0,10*ROW('Hygiene Data'!D36))),'Data Summary'!DR42="Yes"),OFFSET('Hygiene Data'!$D$6,0,10*ROW('Hygiene Data'!D36)),NA())</f>
        <v>#N/A</v>
      </c>
      <c r="BD42" s="108" t="e">
        <f ca="true">+IF(AND(ISNUMBER(OFFSET('Hygiene Data'!$D$8,0,10*ROW('Hygiene Data'!D36))),'Data Summary'!DS42="Yes"),OFFSET('Hygiene Data'!$D$8,0,10*ROW('Hygiene Data'!D36)),NA())</f>
        <v>#N/A</v>
      </c>
      <c r="BE42" s="108" t="e">
        <f ca="true">+IF(AND(ISNUMBER(OFFSET('Hygiene Data'!$D$10,0,10*ROW('Hygiene Data'!D36))),'Data Summary'!DT42="Yes"),OFFSET('Hygiene Data'!$D$10,0,10*ROW('Hygiene Data'!D36)),NA())</f>
        <v>#N/A</v>
      </c>
      <c r="BF42" s="108" t="e">
        <f ca="true">+IF(AND(ISNUMBER(OFFSET('Hygiene Data'!$E$6,0,10*ROW('Hygiene Data'!E36))),'Data Summary'!DU42="Yes"),OFFSET('Hygiene Data'!$E$6,0,10*ROW('Hygiene Data'!E36)),NA())</f>
        <v>#N/A</v>
      </c>
      <c r="BG42" s="108" t="e">
        <f ca="true">+IF(AND(ISNUMBER(OFFSET('Hygiene Data'!$E$8,0,10*ROW('Hygiene Data'!E36))),'Data Summary'!DV42="Yes"),OFFSET('Hygiene Data'!$E$8,0,10*ROW('Hygiene Data'!E36)),NA())</f>
        <v>#N/A</v>
      </c>
      <c r="BH42" s="108" t="e">
        <f ca="true">+IF(AND(ISNUMBER(OFFSET('Hygiene Data'!$E$10,0,10*ROW('Hygiene Data'!E36))),'Data Summary'!DW42="Yes"),OFFSET('Hygiene Data'!$E$10,0,10*ROW('Hygiene Data'!E36)),NA())</f>
        <v>#N/A</v>
      </c>
      <c r="BI42" s="108" t="e">
        <f ca="true">+IF(AND(ISNUMBER(OFFSET('Hygiene Data'!$F$6,0,10*ROW('Hygiene Data'!F36))),'Data Summary'!DX42="Yes"),OFFSET('Hygiene Data'!$F$6,0,10*ROW('Hygiene Data'!F36)),NA())</f>
        <v>#N/A</v>
      </c>
      <c r="BJ42" s="108" t="e">
        <f ca="true">+IF(AND(ISNUMBER(OFFSET('Hygiene Data'!$F$8,0,10*ROW('Hygiene Data'!F36))),'Data Summary'!DY42="Yes"),OFFSET('Hygiene Data'!$F$8,0,10*ROW('Hygiene Data'!F36)),NA())</f>
        <v>#N/A</v>
      </c>
      <c r="BK42" s="108" t="e">
        <f ca="true">+IF(AND(ISNUMBER(OFFSET('Hygiene Data'!$F$10,0,10*ROW('Hygiene Data'!F36))),'Data Summary'!DZ42="Yes"),OFFSET('Hygiene Data'!$F$10,0,10*ROW('Hygiene Data'!F36)),NA())</f>
        <v>#N/A</v>
      </c>
      <c r="BL42" s="108" t="e">
        <f ca="true">+IF(AND(ISNUMBER(OFFSET('Hygiene Data'!$G$6,0,10*ROW('Hygiene Data'!G36))),'Data Summary'!EA42="Yes"),OFFSET('Hygiene Data'!$G$6,0,10*ROW('Hygiene Data'!G36)),NA())</f>
        <v>#N/A</v>
      </c>
      <c r="BM42" s="108" t="e">
        <f ca="true">+IF(AND(ISNUMBER(OFFSET('Hygiene Data'!$G$8,0,10*ROW('Hygiene Data'!G36))),'Data Summary'!EB42="Yes"),OFFSET('Hygiene Data'!$G$8,0,10*ROW('Hygiene Data'!G36)),NA())</f>
        <v>#N/A</v>
      </c>
      <c r="BN42" s="108" t="e">
        <f ca="true">+IF(AND(ISNUMBER(OFFSET('Hygiene Data'!$G$10,0,10*ROW('Hygiene Data'!G36))),'Data Summary'!EC42="Yes"),OFFSET('Hygiene Data'!$G$10,0,10*ROW('Hygiene Data'!G36)),NA())</f>
        <v>#N/A</v>
      </c>
      <c r="BO42" s="108" t="e">
        <f ca="true">+IF(AND(ISNUMBER(OFFSET('Hygiene Data'!$H$6,0,10*ROW('Hygiene Data'!H36))),'Data Summary'!ED42="Yes"),OFFSET('Hygiene Data'!$H$6,0,10*ROW('Hygiene Data'!H36)),NA())</f>
        <v>#N/A</v>
      </c>
      <c r="BP42" s="108" t="e">
        <f ca="true">+IF(AND(ISNUMBER(OFFSET('Hygiene Data'!$H$8,0,10*ROW('Hygiene Data'!H36))),'Data Summary'!EE42="Yes"),OFFSET('Hygiene Data'!$H$8,0,10*ROW('Hygiene Data'!H36)),NA())</f>
        <v>#N/A</v>
      </c>
      <c r="BQ42" s="108" t="e">
        <f ca="true">+IF(AND(ISNUMBER(OFFSET('Hygiene Data'!$H$10,0,10*ROW('Hygiene Data'!H36))),'Data Summary'!EF42="Yes"),OFFSET('Hygiene Data'!$H$10,0,10*ROW('Hygiene Data'!H36)),NA())</f>
        <v>#N/A</v>
      </c>
    </row>
    <row r="43" x14ac:dyDescent="0.2">
      <c r="A43" s="56" t="e">
        <f ca="true">+IF(OFFSET('Water Data'!$B$1,0,10*ROW('Water Data'!B37))="",NA(),OFFSET('Water Data'!$B$1,0,10*ROW('Water Data'!B37)))</f>
        <v>#N/A</v>
      </c>
      <c r="B43" s="56" t="e">
        <f ca="true">+IF(OFFSET('Water Data'!$A$3,0,10*ROW('Water Data'!A40))="",NA(),OFFSET('Water Data'!$A$3,0,10*ROW('Water Data'!A40)))</f>
        <v>#N/A</v>
      </c>
      <c r="C43" s="56" t="e">
        <f ca="true">+IF(OFFSET('Water Data'!$C$3,0,10*ROW('Water Data'!C40))="",NA(),OFFSET('Water Data'!$C$3,0,10*ROW('Water Data'!C40)))</f>
        <v>#N/A</v>
      </c>
      <c r="D43" s="57" t="e">
        <f ca="true">+IF(AND(ISNUMBER(OFFSET('Water Data'!$C$5,0,10*ROW('Water Data'!C37))),'Data Summary'!BS43="Yes"),100-OFFSET('Water Data'!$C$5,0,10*ROW('Water Data'!C37)),NA())</f>
        <v>#N/A</v>
      </c>
      <c r="E43" s="57" t="e">
        <f ca="true">+IF(AND(ISNUMBER(OFFSET('Water Data'!$C$7,0,10*ROW('Water Data'!C37))),'Data Summary'!BT43="Yes"),OFFSET('Water Data'!$C$7,0,10*ROW('Water Data'!C37)),NA())</f>
        <v>#N/A</v>
      </c>
      <c r="F43" s="57" t="e">
        <f ca="true">+IF(AND(ISNUMBER(OFFSET('Water Data'!$C$10,0,10*ROW('Water Data'!C37))),'Data Summary'!BU43="Yes"),OFFSET('Water Data'!$C$10,0,10*ROW('Water Data'!C37)),NA())</f>
        <v>#N/A</v>
      </c>
      <c r="G43" s="57" t="e">
        <f ca="true">+IF(AND(ISNUMBER(OFFSET('Water Data'!$D$5,0,10*ROW('Water Data'!D37))),'Data Summary'!BV43="Yes"),100-OFFSET('Water Data'!$D$5,0,10*ROW('Water Data'!D37)),NA())</f>
        <v>#N/A</v>
      </c>
      <c r="H43" s="57" t="e">
        <f ca="true">+IF(AND(ISNUMBER(OFFSET('Water Data'!$D$7,0,10*ROW('Water Data'!D37))),'Data Summary'!BW43="Yes"),OFFSET('Water Data'!$D$7,0,10*ROW('Water Data'!D37)),NA())</f>
        <v>#N/A</v>
      </c>
      <c r="I43" s="57" t="e">
        <f ca="true">+IF(AND(ISNUMBER(OFFSET('Water Data'!$D$10,0,10*ROW('Water Data'!D37))),'Data Summary'!BX43="Yes"),OFFSET('Water Data'!$D$10,0,10*ROW('Water Data'!D37)),NA())</f>
        <v>#N/A</v>
      </c>
      <c r="J43" s="57" t="e">
        <f ca="true">+IF(AND(ISNUMBER(OFFSET('Water Data'!$E$5,0,10*ROW('Water Data'!E37))),'Data Summary'!BY43="Yes"),100-OFFSET('Water Data'!$E$5,0,10*ROW('Water Data'!E37)),NA())</f>
        <v>#N/A</v>
      </c>
      <c r="K43" s="57" t="e">
        <f ca="true">+IF(AND(ISNUMBER(OFFSET('Water Data'!$E$7,0,10*ROW('Water Data'!E37))),'Data Summary'!BZ43="Yes"),OFFSET('Water Data'!$E$7,0,10*ROW('Water Data'!E37)),NA())</f>
        <v>#N/A</v>
      </c>
      <c r="L43" s="57" t="e">
        <f ca="true">+IF(AND(ISNUMBER(OFFSET('Water Data'!$E$10,0,10*ROW('Water Data'!E37))),'Data Summary'!CA43="Yes"),OFFSET('Water Data'!$E$10,0,10*ROW('Water Data'!E37)),NA())</f>
        <v>#N/A</v>
      </c>
      <c r="M43" s="57" t="e">
        <f ca="true">+IF(AND(ISNUMBER(OFFSET('Water Data'!$F$5,0,10*ROW('Water Data'!F37))),'Data Summary'!CB43="Yes"),100-OFFSET('Water Data'!$F$5,0,10*ROW('Water Data'!F37)),NA())</f>
        <v>#N/A</v>
      </c>
      <c r="N43" s="57" t="e">
        <f ca="true">+IF(AND(ISNUMBER(OFFSET('Water Data'!$F$7,0,10*ROW('Water Data'!F37))),'Data Summary'!CC43="Yes"),OFFSET('Water Data'!$F$7,0,10*ROW('Water Data'!F37)),NA())</f>
        <v>#N/A</v>
      </c>
      <c r="O43" s="57" t="e">
        <f ca="true">+IF(AND(ISNUMBER(OFFSET('Water Data'!$F$10,0,10*ROW('Water Data'!F37))),'Data Summary'!CD43="Yes"),OFFSET('Water Data'!$F$10,0,10*ROW('Water Data'!F37)),NA())</f>
        <v>#N/A</v>
      </c>
      <c r="P43" s="57" t="e">
        <f ca="true">+IF(AND(ISNUMBER(OFFSET('Water Data'!$G$5,0,10*ROW('Water Data'!G37))),'Data Summary'!CE43="Yes"),100-OFFSET('Water Data'!$G$5,0,10*ROW('Water Data'!G37)),NA())</f>
        <v>#N/A</v>
      </c>
      <c r="Q43" s="57" t="e">
        <f ca="true">+IF(AND(ISNUMBER(OFFSET('Water Data'!$G$7,0,10*ROW('Water Data'!G37))),'Data Summary'!CF43="Yes"),OFFSET('Water Data'!$G$7,0,10*ROW('Water Data'!G37)),NA())</f>
        <v>#N/A</v>
      </c>
      <c r="R43" s="57" t="e">
        <f ca="true">+IF(AND(ISNUMBER(OFFSET('Water Data'!$G$10,0,10*ROW('Water Data'!G37))),'Data Summary'!CG43="Yes"),OFFSET('Water Data'!$G$10,0,10*ROW('Water Data'!G37)),NA())</f>
        <v>#N/A</v>
      </c>
      <c r="S43" s="57" t="e">
        <f ca="true">+IF(AND(ISNUMBER(OFFSET('Water Data'!$H$5,0,10*ROW('Water Data'!H37))),'Data Summary'!CH43="Yes"),100-OFFSET('Water Data'!$H$5,0,10*ROW('Water Data'!H37)),NA())</f>
        <v>#N/A</v>
      </c>
      <c r="T43" s="57" t="e">
        <f ca="true">+IF(AND(ISNUMBER(OFFSET('Water Data'!$H$7,0,10*ROW('Water Data'!H37))),'Data Summary'!CI43="Yes"),OFFSET('Water Data'!$H$7,0,10*ROW('Water Data'!H37)),NA())</f>
        <v>#N/A</v>
      </c>
      <c r="U43" s="57" t="e">
        <f ca="true">+IF(AND(ISNUMBER(OFFSET('Water Data'!$H$10,0,10*ROW('Water Data'!H37))),'Data Summary'!CJ43="Yes"),OFFSET('Water Data'!$H$10,0,10*ROW('Water Data'!H37)),NA())</f>
        <v>#N/A</v>
      </c>
      <c r="V43" s="103" t="e">
        <f ca="true">+IF(AND(ISNUMBER(OFFSET('Sanitation Data'!$C$5,0,10*ROW('Sanitation Data'!C37))),'Data Summary'!CK43="Yes"),100-OFFSET('Sanitation Data'!$C$5,0,10*ROW('Sanitation Data'!C37)),NA())</f>
        <v>#N/A</v>
      </c>
      <c r="W43" s="103" t="e">
        <f ca="true">+IF(AND(ISNUMBER(OFFSET('Sanitation Data'!$C$7,0,10*ROW('Sanitation Data'!C37))),'Data Summary'!CL43="Yes"),OFFSET('Sanitation Data'!$C$7,0,10*ROW('Sanitation Data'!C37)),NA())</f>
        <v>#N/A</v>
      </c>
      <c r="X43" s="103" t="e">
        <f ca="true">+IF(AND(ISNUMBER(OFFSET('Sanitation Data'!$C$11,0,10*ROW('Sanitation Data'!C37))),'Data Summary'!CM43="Yes"),OFFSET('Sanitation Data'!$C$11,0,10*ROW('Sanitation Data'!C37)),NA())</f>
        <v>#N/A</v>
      </c>
      <c r="Y43" s="103" t="e">
        <f ca="true">+IF(AND(ISNUMBER(OFFSET('Sanitation Data'!$C$12,0,10*ROW('Sanitation Data'!C37))),'Data Summary'!CN43="Yes"),OFFSET('Sanitation Data'!$C$12,0,10*ROW('Sanitation Data'!C37)),NA())</f>
        <v>#N/A</v>
      </c>
      <c r="Z43" s="103" t="e">
        <f ca="true">+IF(AND(ISNUMBER(OFFSET('Sanitation Data'!$C$13,0,10*ROW('Sanitation Data'!C37))),'Data Summary'!CO43="Yes"),OFFSET('Sanitation Data'!$C$13,0,10*ROW('Sanitation Data'!C37)),NA())</f>
        <v>#N/A</v>
      </c>
      <c r="AA43" s="103" t="e">
        <f ca="true">+IF(AND(ISNUMBER(OFFSET('Sanitation Data'!$D$5,0,10*ROW('Sanitation Data'!D37))),'Data Summary'!CP43="Yes"),100-OFFSET('Sanitation Data'!$D$5,0,10*ROW('Sanitation Data'!D37)),NA())</f>
        <v>#N/A</v>
      </c>
      <c r="AB43" s="103" t="e">
        <f ca="true">+IF(AND(ISNUMBER(OFFSET('Sanitation Data'!$D$7,0,10*ROW('Sanitation Data'!D37))),'Data Summary'!CQ43="Yes"),OFFSET('Sanitation Data'!$D$7,0,10*ROW('Sanitation Data'!D37)),NA())</f>
        <v>#N/A</v>
      </c>
      <c r="AC43" s="103" t="e">
        <f ca="true">+IF(AND(ISNUMBER(OFFSET('Sanitation Data'!$D$11,0,10*ROW('Sanitation Data'!D37))),'Data Summary'!CR43="Yes"),OFFSET('Sanitation Data'!$D$11,0,10*ROW('Sanitation Data'!D37)),NA())</f>
        <v>#N/A</v>
      </c>
      <c r="AD43" s="103" t="e">
        <f ca="true">+IF(AND(ISNUMBER(OFFSET('Sanitation Data'!$D$12,0,10*ROW('Sanitation Data'!D37))),'Data Summary'!CS43="Yes"),OFFSET('Sanitation Data'!$D$12,0,10*ROW('Sanitation Data'!D37)),NA())</f>
        <v>#N/A</v>
      </c>
      <c r="AE43" s="103" t="e">
        <f ca="true">+IF(AND(ISNUMBER(OFFSET('Sanitation Data'!$D$13,0,10*ROW('Sanitation Data'!D37))),'Data Summary'!CT43="Yes"),OFFSET('Sanitation Data'!$D$13,0,10*ROW('Sanitation Data'!D37)),NA())</f>
        <v>#N/A</v>
      </c>
      <c r="AF43" s="103" t="e">
        <f ca="true">+IF(AND(ISNUMBER(OFFSET('Sanitation Data'!$E$5,0,10*ROW('Sanitation Data'!E37))),'Data Summary'!CU43="Yes"),100-OFFSET('Sanitation Data'!$E$5,0,10*ROW('Sanitation Data'!E37)),NA())</f>
        <v>#N/A</v>
      </c>
      <c r="AG43" s="103" t="e">
        <f ca="true">+IF(AND(ISNUMBER(OFFSET('Sanitation Data'!$E$7,0,10*ROW('Sanitation Data'!E37))),'Data Summary'!CV43="Yes"),OFFSET('Sanitation Data'!$E$7,0,10*ROW('Sanitation Data'!E37)),NA())</f>
        <v>#N/A</v>
      </c>
      <c r="AH43" s="103" t="e">
        <f ca="true">+IF(AND(ISNUMBER(OFFSET('Sanitation Data'!$E$11,0,10*ROW('Sanitation Data'!E37))),'Data Summary'!CW43="Yes"),OFFSET('Sanitation Data'!$E$11,0,10*ROW('Sanitation Data'!E37)),NA())</f>
        <v>#N/A</v>
      </c>
      <c r="AI43" s="103" t="e">
        <f ca="true">+IF(AND(ISNUMBER(OFFSET('Sanitation Data'!$E$12,0,10*ROW('Sanitation Data'!E37))),'Data Summary'!CX43="Yes"),OFFSET('Sanitation Data'!$E$12,0,10*ROW('Sanitation Data'!E37)),NA())</f>
        <v>#N/A</v>
      </c>
      <c r="AJ43" s="103" t="e">
        <f ca="true">+IF(AND(ISNUMBER(OFFSET('Sanitation Data'!$E$13,0,10*ROW('Sanitation Data'!E37))),'Data Summary'!CY43="Yes"),OFFSET('Sanitation Data'!$E$13,0,10*ROW('Sanitation Data'!E37)),NA())</f>
        <v>#N/A</v>
      </c>
      <c r="AK43" s="103" t="e">
        <f ca="true">+IF(AND(ISNUMBER(OFFSET('Sanitation Data'!$F$5,0,10*ROW('Sanitation Data'!F37))),'Data Summary'!CZ43="Yes"),100-OFFSET('Sanitation Data'!$F$5,0,10*ROW('Sanitation Data'!F37)),NA())</f>
        <v>#N/A</v>
      </c>
      <c r="AL43" s="103" t="e">
        <f ca="true">+IF(AND(ISNUMBER(OFFSET('Sanitation Data'!$F$7,0,10*ROW('Sanitation Data'!F37))),'Data Summary'!DA43="Yes"),OFFSET('Sanitation Data'!$F$7,0,10*ROW('Sanitation Data'!F37)),NA())</f>
        <v>#N/A</v>
      </c>
      <c r="AM43" s="103" t="e">
        <f ca="true">+IF(AND(ISNUMBER(OFFSET('Sanitation Data'!$F$11,0,10*ROW('Sanitation Data'!F37))),'Data Summary'!DB43="Yes"),OFFSET('Sanitation Data'!$F$11,0,10*ROW('Sanitation Data'!F37)),NA())</f>
        <v>#N/A</v>
      </c>
      <c r="AN43" s="103" t="e">
        <f ca="true">+IF(AND(ISNUMBER(OFFSET('Sanitation Data'!$F$12,0,10*ROW('Sanitation Data'!F37))),'Data Summary'!DC43="Yes"),OFFSET('Sanitation Data'!$F$12,0,10*ROW('Sanitation Data'!F37)),NA())</f>
        <v>#N/A</v>
      </c>
      <c r="AO43" s="103" t="e">
        <f ca="true">+IF(AND(ISNUMBER(OFFSET('Sanitation Data'!$F$13,0,10*ROW('Sanitation Data'!F37))),'Data Summary'!DD43="Yes"),OFFSET('Sanitation Data'!$F$13,0,10*ROW('Sanitation Data'!F37)),NA())</f>
        <v>#N/A</v>
      </c>
      <c r="AP43" s="103" t="e">
        <f ca="true">+IF(AND(ISNUMBER(OFFSET('Sanitation Data'!$G$5,0,10*ROW('Sanitation Data'!G37))),'Data Summary'!DE43="Yes"),100-OFFSET('Sanitation Data'!$G$5,0,10*ROW('Sanitation Data'!G37)),NA())</f>
        <v>#N/A</v>
      </c>
      <c r="AQ43" s="103" t="e">
        <f ca="true">+IF(AND(ISNUMBER(OFFSET('Sanitation Data'!$G$7,0,10*ROW('Sanitation Data'!G37))),'Data Summary'!DF43="Yes"),OFFSET('Sanitation Data'!$G$7,0,10*ROW('Sanitation Data'!G37)),NA())</f>
        <v>#N/A</v>
      </c>
      <c r="AR43" s="103" t="e">
        <f ca="true">+IF(AND(ISNUMBER(OFFSET('Sanitation Data'!$G$11,0,10*ROW('Sanitation Data'!G37))),'Data Summary'!DG43="Yes"),OFFSET('Sanitation Data'!$G$11,0,10*ROW('Sanitation Data'!G37)),NA())</f>
        <v>#N/A</v>
      </c>
      <c r="AS43" s="103" t="e">
        <f ca="true">+IF(AND(ISNUMBER(OFFSET('Sanitation Data'!$G$12,0,10*ROW('Sanitation Data'!G37))),'Data Summary'!DH43="Yes"),OFFSET('Sanitation Data'!$G$12,0,10*ROW('Sanitation Data'!G37)),NA())</f>
        <v>#N/A</v>
      </c>
      <c r="AT43" s="103" t="e">
        <f ca="true">+IF(AND(ISNUMBER(OFFSET('Sanitation Data'!$G$13,0,10*ROW('Sanitation Data'!G37))),'Data Summary'!DI43="Yes"),OFFSET('Sanitation Data'!$G$13,0,10*ROW('Sanitation Data'!G37)),NA())</f>
        <v>#N/A</v>
      </c>
      <c r="AU43" s="103" t="e">
        <f ca="true">+IF(AND(ISNUMBER(OFFSET('Sanitation Data'!$H$5,0,10*ROW('Sanitation Data'!H37))),'Data Summary'!DJ43="Yes"),100-OFFSET('Sanitation Data'!$H$5,0,10*ROW('Sanitation Data'!H37)),NA())</f>
        <v>#N/A</v>
      </c>
      <c r="AV43" s="103" t="e">
        <f ca="true">+IF(AND(ISNUMBER(OFFSET('Sanitation Data'!$H$7,0,10*ROW('Sanitation Data'!H37))),'Data Summary'!DK43="Yes"),OFFSET('Sanitation Data'!$H$7,0,10*ROW('Sanitation Data'!H37)),NA())</f>
        <v>#N/A</v>
      </c>
      <c r="AW43" s="103" t="e">
        <f ca="true">+IF(AND(ISNUMBER(OFFSET('Sanitation Data'!$H$11,0,10*ROW('Sanitation Data'!H37))),'Data Summary'!DL43="Yes"),OFFSET('Sanitation Data'!$H$11,0,10*ROW('Sanitation Data'!H37)),NA())</f>
        <v>#N/A</v>
      </c>
      <c r="AX43" s="103" t="e">
        <f ca="true">+IF(AND(ISNUMBER(OFFSET('Sanitation Data'!$H$12,0,10*ROW('Sanitation Data'!H37))),'Data Summary'!DM43="Yes"),OFFSET('Sanitation Data'!$H$12,0,10*ROW('Sanitation Data'!H37)),NA())</f>
        <v>#N/A</v>
      </c>
      <c r="AY43" s="103" t="e">
        <f ca="true">+IF(AND(ISNUMBER(OFFSET('Sanitation Data'!$H$13,0,10*ROW('Sanitation Data'!H37))),'Data Summary'!DN43="Yes"),OFFSET('Sanitation Data'!$H$13,0,10*ROW('Sanitation Data'!H37)),NA())</f>
        <v>#N/A</v>
      </c>
      <c r="AZ43" s="108" t="e">
        <f ca="true">+IF(AND(ISNUMBER(OFFSET('Hygiene Data'!$C$6,0,10*ROW('Hygiene Data'!C37))),'Data Summary'!DO43="Yes"),OFFSET('Hygiene Data'!$C$6,0,10*ROW('Hygiene Data'!C37)),NA())</f>
        <v>#N/A</v>
      </c>
      <c r="BA43" s="108" t="e">
        <f ca="true">+IF(AND(ISNUMBER(OFFSET('Hygiene Data'!$C$8,0,10*ROW('Hygiene Data'!C37))),'Data Summary'!DP43="Yes"),OFFSET('Hygiene Data'!$C$8,0,10*ROW('Hygiene Data'!C37)),NA())</f>
        <v>#N/A</v>
      </c>
      <c r="BB43" s="108" t="e">
        <f ca="true">+IF(AND(ISNUMBER(OFFSET('Hygiene Data'!$C$10,0,10*ROW('Hygiene Data'!C37))),'Data Summary'!DQ43="Yes"),OFFSET('Hygiene Data'!$C$10,0,10*ROW('Hygiene Data'!C37)),NA())</f>
        <v>#N/A</v>
      </c>
      <c r="BC43" s="108" t="e">
        <f ca="true">+IF(AND(ISNUMBER(OFFSET('Hygiene Data'!$D$6,0,10*ROW('Hygiene Data'!D37))),'Data Summary'!DR43="Yes"),OFFSET('Hygiene Data'!$D$6,0,10*ROW('Hygiene Data'!D37)),NA())</f>
        <v>#N/A</v>
      </c>
      <c r="BD43" s="108" t="e">
        <f ca="true">+IF(AND(ISNUMBER(OFFSET('Hygiene Data'!$D$8,0,10*ROW('Hygiene Data'!D37))),'Data Summary'!DS43="Yes"),OFFSET('Hygiene Data'!$D$8,0,10*ROW('Hygiene Data'!D37)),NA())</f>
        <v>#N/A</v>
      </c>
      <c r="BE43" s="108" t="e">
        <f ca="true">+IF(AND(ISNUMBER(OFFSET('Hygiene Data'!$D$10,0,10*ROW('Hygiene Data'!D37))),'Data Summary'!DT43="Yes"),OFFSET('Hygiene Data'!$D$10,0,10*ROW('Hygiene Data'!D37)),NA())</f>
        <v>#N/A</v>
      </c>
      <c r="BF43" s="108" t="e">
        <f ca="true">+IF(AND(ISNUMBER(OFFSET('Hygiene Data'!$E$6,0,10*ROW('Hygiene Data'!E37))),'Data Summary'!DU43="Yes"),OFFSET('Hygiene Data'!$E$6,0,10*ROW('Hygiene Data'!E37)),NA())</f>
        <v>#N/A</v>
      </c>
      <c r="BG43" s="108" t="e">
        <f ca="true">+IF(AND(ISNUMBER(OFFSET('Hygiene Data'!$E$8,0,10*ROW('Hygiene Data'!E37))),'Data Summary'!DV43="Yes"),OFFSET('Hygiene Data'!$E$8,0,10*ROW('Hygiene Data'!E37)),NA())</f>
        <v>#N/A</v>
      </c>
      <c r="BH43" s="108" t="e">
        <f ca="true">+IF(AND(ISNUMBER(OFFSET('Hygiene Data'!$E$10,0,10*ROW('Hygiene Data'!E37))),'Data Summary'!DW43="Yes"),OFFSET('Hygiene Data'!$E$10,0,10*ROW('Hygiene Data'!E37)),NA())</f>
        <v>#N/A</v>
      </c>
      <c r="BI43" s="108" t="e">
        <f ca="true">+IF(AND(ISNUMBER(OFFSET('Hygiene Data'!$F$6,0,10*ROW('Hygiene Data'!F37))),'Data Summary'!DX43="Yes"),OFFSET('Hygiene Data'!$F$6,0,10*ROW('Hygiene Data'!F37)),NA())</f>
        <v>#N/A</v>
      </c>
      <c r="BJ43" s="108" t="e">
        <f ca="true">+IF(AND(ISNUMBER(OFFSET('Hygiene Data'!$F$8,0,10*ROW('Hygiene Data'!F37))),'Data Summary'!DY43="Yes"),OFFSET('Hygiene Data'!$F$8,0,10*ROW('Hygiene Data'!F37)),NA())</f>
        <v>#N/A</v>
      </c>
      <c r="BK43" s="108" t="e">
        <f ca="true">+IF(AND(ISNUMBER(OFFSET('Hygiene Data'!$F$10,0,10*ROW('Hygiene Data'!F37))),'Data Summary'!DZ43="Yes"),OFFSET('Hygiene Data'!$F$10,0,10*ROW('Hygiene Data'!F37)),NA())</f>
        <v>#N/A</v>
      </c>
      <c r="BL43" s="108" t="e">
        <f ca="true">+IF(AND(ISNUMBER(OFFSET('Hygiene Data'!$G$6,0,10*ROW('Hygiene Data'!G37))),'Data Summary'!EA43="Yes"),OFFSET('Hygiene Data'!$G$6,0,10*ROW('Hygiene Data'!G37)),NA())</f>
        <v>#N/A</v>
      </c>
      <c r="BM43" s="108" t="e">
        <f ca="true">+IF(AND(ISNUMBER(OFFSET('Hygiene Data'!$G$8,0,10*ROW('Hygiene Data'!G37))),'Data Summary'!EB43="Yes"),OFFSET('Hygiene Data'!$G$8,0,10*ROW('Hygiene Data'!G37)),NA())</f>
        <v>#N/A</v>
      </c>
      <c r="BN43" s="108" t="e">
        <f ca="true">+IF(AND(ISNUMBER(OFFSET('Hygiene Data'!$G$10,0,10*ROW('Hygiene Data'!G37))),'Data Summary'!EC43="Yes"),OFFSET('Hygiene Data'!$G$10,0,10*ROW('Hygiene Data'!G37)),NA())</f>
        <v>#N/A</v>
      </c>
      <c r="BO43" s="108" t="e">
        <f ca="true">+IF(AND(ISNUMBER(OFFSET('Hygiene Data'!$H$6,0,10*ROW('Hygiene Data'!H37))),'Data Summary'!ED43="Yes"),OFFSET('Hygiene Data'!$H$6,0,10*ROW('Hygiene Data'!H37)),NA())</f>
        <v>#N/A</v>
      </c>
      <c r="BP43" s="108" t="e">
        <f ca="true">+IF(AND(ISNUMBER(OFFSET('Hygiene Data'!$H$8,0,10*ROW('Hygiene Data'!H37))),'Data Summary'!EE43="Yes"),OFFSET('Hygiene Data'!$H$8,0,10*ROW('Hygiene Data'!H37)),NA())</f>
        <v>#N/A</v>
      </c>
      <c r="BQ43" s="108" t="e">
        <f ca="true">+IF(AND(ISNUMBER(OFFSET('Hygiene Data'!$H$10,0,10*ROW('Hygiene Data'!H37))),'Data Summary'!EF43="Yes"),OFFSET('Hygiene Data'!$H$10,0,10*ROW('Hygiene Data'!H37)),NA())</f>
        <v>#N/A</v>
      </c>
    </row>
    <row r="44" x14ac:dyDescent="0.2">
      <c r="A44" s="56" t="e">
        <f ca="true">+IF(OFFSET('Water Data'!$B$1,0,10*ROW('Water Data'!B38))="",NA(),OFFSET('Water Data'!$B$1,0,10*ROW('Water Data'!B38)))</f>
        <v>#N/A</v>
      </c>
      <c r="B44" s="56" t="e">
        <f ca="true">+IF(OFFSET('Water Data'!$A$3,0,10*ROW('Water Data'!A41))="",NA(),OFFSET('Water Data'!$A$3,0,10*ROW('Water Data'!A41)))</f>
        <v>#N/A</v>
      </c>
      <c r="C44" s="56" t="e">
        <f ca="true">+IF(OFFSET('Water Data'!$C$3,0,10*ROW('Water Data'!C41))="",NA(),OFFSET('Water Data'!$C$3,0,10*ROW('Water Data'!C41)))</f>
        <v>#N/A</v>
      </c>
      <c r="D44" s="57" t="e">
        <f ca="true">+IF(AND(ISNUMBER(OFFSET('Water Data'!$C$5,0,10*ROW('Water Data'!C38))),'Data Summary'!BS44="Yes"),100-OFFSET('Water Data'!$C$5,0,10*ROW('Water Data'!C38)),NA())</f>
        <v>#N/A</v>
      </c>
      <c r="E44" s="57" t="e">
        <f ca="true">+IF(AND(ISNUMBER(OFFSET('Water Data'!$C$7,0,10*ROW('Water Data'!C38))),'Data Summary'!BT44="Yes"),OFFSET('Water Data'!$C$7,0,10*ROW('Water Data'!C38)),NA())</f>
        <v>#N/A</v>
      </c>
      <c r="F44" s="57" t="e">
        <f ca="true">+IF(AND(ISNUMBER(OFFSET('Water Data'!$C$10,0,10*ROW('Water Data'!C38))),'Data Summary'!BU44="Yes"),OFFSET('Water Data'!$C$10,0,10*ROW('Water Data'!C38)),NA())</f>
        <v>#N/A</v>
      </c>
      <c r="G44" s="57" t="e">
        <f ca="true">+IF(AND(ISNUMBER(OFFSET('Water Data'!$D$5,0,10*ROW('Water Data'!D38))),'Data Summary'!BV44="Yes"),100-OFFSET('Water Data'!$D$5,0,10*ROW('Water Data'!D38)),NA())</f>
        <v>#N/A</v>
      </c>
      <c r="H44" s="57" t="e">
        <f ca="true">+IF(AND(ISNUMBER(OFFSET('Water Data'!$D$7,0,10*ROW('Water Data'!D38))),'Data Summary'!BW44="Yes"),OFFSET('Water Data'!$D$7,0,10*ROW('Water Data'!D38)),NA())</f>
        <v>#N/A</v>
      </c>
      <c r="I44" s="57" t="e">
        <f ca="true">+IF(AND(ISNUMBER(OFFSET('Water Data'!$D$10,0,10*ROW('Water Data'!D38))),'Data Summary'!BX44="Yes"),OFFSET('Water Data'!$D$10,0,10*ROW('Water Data'!D38)),NA())</f>
        <v>#N/A</v>
      </c>
      <c r="J44" s="57" t="e">
        <f ca="true">+IF(AND(ISNUMBER(OFFSET('Water Data'!$E$5,0,10*ROW('Water Data'!E38))),'Data Summary'!BY44="Yes"),100-OFFSET('Water Data'!$E$5,0,10*ROW('Water Data'!E38)),NA())</f>
        <v>#N/A</v>
      </c>
      <c r="K44" s="57" t="e">
        <f ca="true">+IF(AND(ISNUMBER(OFFSET('Water Data'!$E$7,0,10*ROW('Water Data'!E38))),'Data Summary'!BZ44="Yes"),OFFSET('Water Data'!$E$7,0,10*ROW('Water Data'!E38)),NA())</f>
        <v>#N/A</v>
      </c>
      <c r="L44" s="57" t="e">
        <f ca="true">+IF(AND(ISNUMBER(OFFSET('Water Data'!$E$10,0,10*ROW('Water Data'!E38))),'Data Summary'!CA44="Yes"),OFFSET('Water Data'!$E$10,0,10*ROW('Water Data'!E38)),NA())</f>
        <v>#N/A</v>
      </c>
      <c r="M44" s="57" t="e">
        <f ca="true">+IF(AND(ISNUMBER(OFFSET('Water Data'!$F$5,0,10*ROW('Water Data'!F38))),'Data Summary'!CB44="Yes"),100-OFFSET('Water Data'!$F$5,0,10*ROW('Water Data'!F38)),NA())</f>
        <v>#N/A</v>
      </c>
      <c r="N44" s="57" t="e">
        <f ca="true">+IF(AND(ISNUMBER(OFFSET('Water Data'!$F$7,0,10*ROW('Water Data'!F38))),'Data Summary'!CC44="Yes"),OFFSET('Water Data'!$F$7,0,10*ROW('Water Data'!F38)),NA())</f>
        <v>#N/A</v>
      </c>
      <c r="O44" s="57" t="e">
        <f ca="true">+IF(AND(ISNUMBER(OFFSET('Water Data'!$F$10,0,10*ROW('Water Data'!F38))),'Data Summary'!CD44="Yes"),OFFSET('Water Data'!$F$10,0,10*ROW('Water Data'!F38)),NA())</f>
        <v>#N/A</v>
      </c>
      <c r="P44" s="57" t="e">
        <f ca="true">+IF(AND(ISNUMBER(OFFSET('Water Data'!$G$5,0,10*ROW('Water Data'!G38))),'Data Summary'!CE44="Yes"),100-OFFSET('Water Data'!$G$5,0,10*ROW('Water Data'!G38)),NA())</f>
        <v>#N/A</v>
      </c>
      <c r="Q44" s="57" t="e">
        <f ca="true">+IF(AND(ISNUMBER(OFFSET('Water Data'!$G$7,0,10*ROW('Water Data'!G38))),'Data Summary'!CF44="Yes"),OFFSET('Water Data'!$G$7,0,10*ROW('Water Data'!G38)),NA())</f>
        <v>#N/A</v>
      </c>
      <c r="R44" s="57" t="e">
        <f ca="true">+IF(AND(ISNUMBER(OFFSET('Water Data'!$G$10,0,10*ROW('Water Data'!G38))),'Data Summary'!CG44="Yes"),OFFSET('Water Data'!$G$10,0,10*ROW('Water Data'!G38)),NA())</f>
        <v>#N/A</v>
      </c>
      <c r="S44" s="57" t="e">
        <f ca="true">+IF(AND(ISNUMBER(OFFSET('Water Data'!$H$5,0,10*ROW('Water Data'!H38))),'Data Summary'!CH44="Yes"),100-OFFSET('Water Data'!$H$5,0,10*ROW('Water Data'!H38)),NA())</f>
        <v>#N/A</v>
      </c>
      <c r="T44" s="57" t="e">
        <f ca="true">+IF(AND(ISNUMBER(OFFSET('Water Data'!$H$7,0,10*ROW('Water Data'!H38))),'Data Summary'!CI44="Yes"),OFFSET('Water Data'!$H$7,0,10*ROW('Water Data'!H38)),NA())</f>
        <v>#N/A</v>
      </c>
      <c r="U44" s="57" t="e">
        <f ca="true">+IF(AND(ISNUMBER(OFFSET('Water Data'!$H$10,0,10*ROW('Water Data'!H38))),'Data Summary'!CJ44="Yes"),OFFSET('Water Data'!$H$10,0,10*ROW('Water Data'!H38)),NA())</f>
        <v>#N/A</v>
      </c>
      <c r="V44" s="103" t="e">
        <f ca="true">+IF(AND(ISNUMBER(OFFSET('Sanitation Data'!$C$5,0,10*ROW('Sanitation Data'!C38))),'Data Summary'!CK44="Yes"),100-OFFSET('Sanitation Data'!$C$5,0,10*ROW('Sanitation Data'!C38)),NA())</f>
        <v>#N/A</v>
      </c>
      <c r="W44" s="103" t="e">
        <f ca="true">+IF(AND(ISNUMBER(OFFSET('Sanitation Data'!$C$7,0,10*ROW('Sanitation Data'!C38))),'Data Summary'!CL44="Yes"),OFFSET('Sanitation Data'!$C$7,0,10*ROW('Sanitation Data'!C38)),NA())</f>
        <v>#N/A</v>
      </c>
      <c r="X44" s="103" t="e">
        <f ca="true">+IF(AND(ISNUMBER(OFFSET('Sanitation Data'!$C$11,0,10*ROW('Sanitation Data'!C38))),'Data Summary'!CM44="Yes"),OFFSET('Sanitation Data'!$C$11,0,10*ROW('Sanitation Data'!C38)),NA())</f>
        <v>#N/A</v>
      </c>
      <c r="Y44" s="103" t="e">
        <f ca="true">+IF(AND(ISNUMBER(OFFSET('Sanitation Data'!$C$12,0,10*ROW('Sanitation Data'!C38))),'Data Summary'!CN44="Yes"),OFFSET('Sanitation Data'!$C$12,0,10*ROW('Sanitation Data'!C38)),NA())</f>
        <v>#N/A</v>
      </c>
      <c r="Z44" s="103" t="e">
        <f ca="true">+IF(AND(ISNUMBER(OFFSET('Sanitation Data'!$C$13,0,10*ROW('Sanitation Data'!C38))),'Data Summary'!CO44="Yes"),OFFSET('Sanitation Data'!$C$13,0,10*ROW('Sanitation Data'!C38)),NA())</f>
        <v>#N/A</v>
      </c>
      <c r="AA44" s="103" t="e">
        <f ca="true">+IF(AND(ISNUMBER(OFFSET('Sanitation Data'!$D$5,0,10*ROW('Sanitation Data'!D38))),'Data Summary'!CP44="Yes"),100-OFFSET('Sanitation Data'!$D$5,0,10*ROW('Sanitation Data'!D38)),NA())</f>
        <v>#N/A</v>
      </c>
      <c r="AB44" s="103" t="e">
        <f ca="true">+IF(AND(ISNUMBER(OFFSET('Sanitation Data'!$D$7,0,10*ROW('Sanitation Data'!D38))),'Data Summary'!CQ44="Yes"),OFFSET('Sanitation Data'!$D$7,0,10*ROW('Sanitation Data'!D38)),NA())</f>
        <v>#N/A</v>
      </c>
      <c r="AC44" s="103" t="e">
        <f ca="true">+IF(AND(ISNUMBER(OFFSET('Sanitation Data'!$D$11,0,10*ROW('Sanitation Data'!D38))),'Data Summary'!CR44="Yes"),OFFSET('Sanitation Data'!$D$11,0,10*ROW('Sanitation Data'!D38)),NA())</f>
        <v>#N/A</v>
      </c>
      <c r="AD44" s="103" t="e">
        <f ca="true">+IF(AND(ISNUMBER(OFFSET('Sanitation Data'!$D$12,0,10*ROW('Sanitation Data'!D38))),'Data Summary'!CS44="Yes"),OFFSET('Sanitation Data'!$D$12,0,10*ROW('Sanitation Data'!D38)),NA())</f>
        <v>#N/A</v>
      </c>
      <c r="AE44" s="103" t="e">
        <f ca="true">+IF(AND(ISNUMBER(OFFSET('Sanitation Data'!$D$13,0,10*ROW('Sanitation Data'!D38))),'Data Summary'!CT44="Yes"),OFFSET('Sanitation Data'!$D$13,0,10*ROW('Sanitation Data'!D38)),NA())</f>
        <v>#N/A</v>
      </c>
      <c r="AF44" s="103" t="e">
        <f ca="true">+IF(AND(ISNUMBER(OFFSET('Sanitation Data'!$E$5,0,10*ROW('Sanitation Data'!E38))),'Data Summary'!CU44="Yes"),100-OFFSET('Sanitation Data'!$E$5,0,10*ROW('Sanitation Data'!E38)),NA())</f>
        <v>#N/A</v>
      </c>
      <c r="AG44" s="103" t="e">
        <f ca="true">+IF(AND(ISNUMBER(OFFSET('Sanitation Data'!$E$7,0,10*ROW('Sanitation Data'!E38))),'Data Summary'!CV44="Yes"),OFFSET('Sanitation Data'!$E$7,0,10*ROW('Sanitation Data'!E38)),NA())</f>
        <v>#N/A</v>
      </c>
      <c r="AH44" s="103" t="e">
        <f ca="true">+IF(AND(ISNUMBER(OFFSET('Sanitation Data'!$E$11,0,10*ROW('Sanitation Data'!E38))),'Data Summary'!CW44="Yes"),OFFSET('Sanitation Data'!$E$11,0,10*ROW('Sanitation Data'!E38)),NA())</f>
        <v>#N/A</v>
      </c>
      <c r="AI44" s="103" t="e">
        <f ca="true">+IF(AND(ISNUMBER(OFFSET('Sanitation Data'!$E$12,0,10*ROW('Sanitation Data'!E38))),'Data Summary'!CX44="Yes"),OFFSET('Sanitation Data'!$E$12,0,10*ROW('Sanitation Data'!E38)),NA())</f>
        <v>#N/A</v>
      </c>
      <c r="AJ44" s="103" t="e">
        <f ca="true">+IF(AND(ISNUMBER(OFFSET('Sanitation Data'!$E$13,0,10*ROW('Sanitation Data'!E38))),'Data Summary'!CY44="Yes"),OFFSET('Sanitation Data'!$E$13,0,10*ROW('Sanitation Data'!E38)),NA())</f>
        <v>#N/A</v>
      </c>
      <c r="AK44" s="103" t="e">
        <f ca="true">+IF(AND(ISNUMBER(OFFSET('Sanitation Data'!$F$5,0,10*ROW('Sanitation Data'!F38))),'Data Summary'!CZ44="Yes"),100-OFFSET('Sanitation Data'!$F$5,0,10*ROW('Sanitation Data'!F38)),NA())</f>
        <v>#N/A</v>
      </c>
      <c r="AL44" s="103" t="e">
        <f ca="true">+IF(AND(ISNUMBER(OFFSET('Sanitation Data'!$F$7,0,10*ROW('Sanitation Data'!F38))),'Data Summary'!DA44="Yes"),OFFSET('Sanitation Data'!$F$7,0,10*ROW('Sanitation Data'!F38)),NA())</f>
        <v>#N/A</v>
      </c>
      <c r="AM44" s="103" t="e">
        <f ca="true">+IF(AND(ISNUMBER(OFFSET('Sanitation Data'!$F$11,0,10*ROW('Sanitation Data'!F38))),'Data Summary'!DB44="Yes"),OFFSET('Sanitation Data'!$F$11,0,10*ROW('Sanitation Data'!F38)),NA())</f>
        <v>#N/A</v>
      </c>
      <c r="AN44" s="103" t="e">
        <f ca="true">+IF(AND(ISNUMBER(OFFSET('Sanitation Data'!$F$12,0,10*ROW('Sanitation Data'!F38))),'Data Summary'!DC44="Yes"),OFFSET('Sanitation Data'!$F$12,0,10*ROW('Sanitation Data'!F38)),NA())</f>
        <v>#N/A</v>
      </c>
      <c r="AO44" s="103" t="e">
        <f ca="true">+IF(AND(ISNUMBER(OFFSET('Sanitation Data'!$F$13,0,10*ROW('Sanitation Data'!F38))),'Data Summary'!DD44="Yes"),OFFSET('Sanitation Data'!$F$13,0,10*ROW('Sanitation Data'!F38)),NA())</f>
        <v>#N/A</v>
      </c>
      <c r="AP44" s="103" t="e">
        <f ca="true">+IF(AND(ISNUMBER(OFFSET('Sanitation Data'!$G$5,0,10*ROW('Sanitation Data'!G38))),'Data Summary'!DE44="Yes"),100-OFFSET('Sanitation Data'!$G$5,0,10*ROW('Sanitation Data'!G38)),NA())</f>
        <v>#N/A</v>
      </c>
      <c r="AQ44" s="103" t="e">
        <f ca="true">+IF(AND(ISNUMBER(OFFSET('Sanitation Data'!$G$7,0,10*ROW('Sanitation Data'!G38))),'Data Summary'!DF44="Yes"),OFFSET('Sanitation Data'!$G$7,0,10*ROW('Sanitation Data'!G38)),NA())</f>
        <v>#N/A</v>
      </c>
      <c r="AR44" s="103" t="e">
        <f ca="true">+IF(AND(ISNUMBER(OFFSET('Sanitation Data'!$G$11,0,10*ROW('Sanitation Data'!G38))),'Data Summary'!DG44="Yes"),OFFSET('Sanitation Data'!$G$11,0,10*ROW('Sanitation Data'!G38)),NA())</f>
        <v>#N/A</v>
      </c>
      <c r="AS44" s="103" t="e">
        <f ca="true">+IF(AND(ISNUMBER(OFFSET('Sanitation Data'!$G$12,0,10*ROW('Sanitation Data'!G38))),'Data Summary'!DH44="Yes"),OFFSET('Sanitation Data'!$G$12,0,10*ROW('Sanitation Data'!G38)),NA())</f>
        <v>#N/A</v>
      </c>
      <c r="AT44" s="103" t="e">
        <f ca="true">+IF(AND(ISNUMBER(OFFSET('Sanitation Data'!$G$13,0,10*ROW('Sanitation Data'!G38))),'Data Summary'!DI44="Yes"),OFFSET('Sanitation Data'!$G$13,0,10*ROW('Sanitation Data'!G38)),NA())</f>
        <v>#N/A</v>
      </c>
      <c r="AU44" s="103" t="e">
        <f ca="true">+IF(AND(ISNUMBER(OFFSET('Sanitation Data'!$H$5,0,10*ROW('Sanitation Data'!H38))),'Data Summary'!DJ44="Yes"),100-OFFSET('Sanitation Data'!$H$5,0,10*ROW('Sanitation Data'!H38)),NA())</f>
        <v>#N/A</v>
      </c>
      <c r="AV44" s="103" t="e">
        <f ca="true">+IF(AND(ISNUMBER(OFFSET('Sanitation Data'!$H$7,0,10*ROW('Sanitation Data'!H38))),'Data Summary'!DK44="Yes"),OFFSET('Sanitation Data'!$H$7,0,10*ROW('Sanitation Data'!H38)),NA())</f>
        <v>#N/A</v>
      </c>
      <c r="AW44" s="103" t="e">
        <f ca="true">+IF(AND(ISNUMBER(OFFSET('Sanitation Data'!$H$11,0,10*ROW('Sanitation Data'!H38))),'Data Summary'!DL44="Yes"),OFFSET('Sanitation Data'!$H$11,0,10*ROW('Sanitation Data'!H38)),NA())</f>
        <v>#N/A</v>
      </c>
      <c r="AX44" s="103" t="e">
        <f ca="true">+IF(AND(ISNUMBER(OFFSET('Sanitation Data'!$H$12,0,10*ROW('Sanitation Data'!H38))),'Data Summary'!DM44="Yes"),OFFSET('Sanitation Data'!$H$12,0,10*ROW('Sanitation Data'!H38)),NA())</f>
        <v>#N/A</v>
      </c>
      <c r="AY44" s="103" t="e">
        <f ca="true">+IF(AND(ISNUMBER(OFFSET('Sanitation Data'!$H$13,0,10*ROW('Sanitation Data'!H38))),'Data Summary'!DN44="Yes"),OFFSET('Sanitation Data'!$H$13,0,10*ROW('Sanitation Data'!H38)),NA())</f>
        <v>#N/A</v>
      </c>
      <c r="AZ44" s="108" t="e">
        <f ca="true">+IF(AND(ISNUMBER(OFFSET('Hygiene Data'!$C$6,0,10*ROW('Hygiene Data'!C38))),'Data Summary'!DO44="Yes"),OFFSET('Hygiene Data'!$C$6,0,10*ROW('Hygiene Data'!C38)),NA())</f>
        <v>#N/A</v>
      </c>
      <c r="BA44" s="108" t="e">
        <f ca="true">+IF(AND(ISNUMBER(OFFSET('Hygiene Data'!$C$8,0,10*ROW('Hygiene Data'!C38))),'Data Summary'!DP44="Yes"),OFFSET('Hygiene Data'!$C$8,0,10*ROW('Hygiene Data'!C38)),NA())</f>
        <v>#N/A</v>
      </c>
      <c r="BB44" s="108" t="e">
        <f ca="true">+IF(AND(ISNUMBER(OFFSET('Hygiene Data'!$C$10,0,10*ROW('Hygiene Data'!C38))),'Data Summary'!DQ44="Yes"),OFFSET('Hygiene Data'!$C$10,0,10*ROW('Hygiene Data'!C38)),NA())</f>
        <v>#N/A</v>
      </c>
      <c r="BC44" s="108" t="e">
        <f ca="true">+IF(AND(ISNUMBER(OFFSET('Hygiene Data'!$D$6,0,10*ROW('Hygiene Data'!D38))),'Data Summary'!DR44="Yes"),OFFSET('Hygiene Data'!$D$6,0,10*ROW('Hygiene Data'!D38)),NA())</f>
        <v>#N/A</v>
      </c>
      <c r="BD44" s="108" t="e">
        <f ca="true">+IF(AND(ISNUMBER(OFFSET('Hygiene Data'!$D$8,0,10*ROW('Hygiene Data'!D38))),'Data Summary'!DS44="Yes"),OFFSET('Hygiene Data'!$D$8,0,10*ROW('Hygiene Data'!D38)),NA())</f>
        <v>#N/A</v>
      </c>
      <c r="BE44" s="108" t="e">
        <f ca="true">+IF(AND(ISNUMBER(OFFSET('Hygiene Data'!$D$10,0,10*ROW('Hygiene Data'!D38))),'Data Summary'!DT44="Yes"),OFFSET('Hygiene Data'!$D$10,0,10*ROW('Hygiene Data'!D38)),NA())</f>
        <v>#N/A</v>
      </c>
      <c r="BF44" s="108" t="e">
        <f ca="true">+IF(AND(ISNUMBER(OFFSET('Hygiene Data'!$E$6,0,10*ROW('Hygiene Data'!E38))),'Data Summary'!DU44="Yes"),OFFSET('Hygiene Data'!$E$6,0,10*ROW('Hygiene Data'!E38)),NA())</f>
        <v>#N/A</v>
      </c>
      <c r="BG44" s="108" t="e">
        <f ca="true">+IF(AND(ISNUMBER(OFFSET('Hygiene Data'!$E$8,0,10*ROW('Hygiene Data'!E38))),'Data Summary'!DV44="Yes"),OFFSET('Hygiene Data'!$E$8,0,10*ROW('Hygiene Data'!E38)),NA())</f>
        <v>#N/A</v>
      </c>
      <c r="BH44" s="108" t="e">
        <f ca="true">+IF(AND(ISNUMBER(OFFSET('Hygiene Data'!$E$10,0,10*ROW('Hygiene Data'!E38))),'Data Summary'!DW44="Yes"),OFFSET('Hygiene Data'!$E$10,0,10*ROW('Hygiene Data'!E38)),NA())</f>
        <v>#N/A</v>
      </c>
      <c r="BI44" s="108" t="e">
        <f ca="true">+IF(AND(ISNUMBER(OFFSET('Hygiene Data'!$F$6,0,10*ROW('Hygiene Data'!F38))),'Data Summary'!DX44="Yes"),OFFSET('Hygiene Data'!$F$6,0,10*ROW('Hygiene Data'!F38)),NA())</f>
        <v>#N/A</v>
      </c>
      <c r="BJ44" s="108" t="e">
        <f ca="true">+IF(AND(ISNUMBER(OFFSET('Hygiene Data'!$F$8,0,10*ROW('Hygiene Data'!F38))),'Data Summary'!DY44="Yes"),OFFSET('Hygiene Data'!$F$8,0,10*ROW('Hygiene Data'!F38)),NA())</f>
        <v>#N/A</v>
      </c>
      <c r="BK44" s="108" t="e">
        <f ca="true">+IF(AND(ISNUMBER(OFFSET('Hygiene Data'!$F$10,0,10*ROW('Hygiene Data'!F38))),'Data Summary'!DZ44="Yes"),OFFSET('Hygiene Data'!$F$10,0,10*ROW('Hygiene Data'!F38)),NA())</f>
        <v>#N/A</v>
      </c>
      <c r="BL44" s="108" t="e">
        <f ca="true">+IF(AND(ISNUMBER(OFFSET('Hygiene Data'!$G$6,0,10*ROW('Hygiene Data'!G38))),'Data Summary'!EA44="Yes"),OFFSET('Hygiene Data'!$G$6,0,10*ROW('Hygiene Data'!G38)),NA())</f>
        <v>#N/A</v>
      </c>
      <c r="BM44" s="108" t="e">
        <f ca="true">+IF(AND(ISNUMBER(OFFSET('Hygiene Data'!$G$8,0,10*ROW('Hygiene Data'!G38))),'Data Summary'!EB44="Yes"),OFFSET('Hygiene Data'!$G$8,0,10*ROW('Hygiene Data'!G38)),NA())</f>
        <v>#N/A</v>
      </c>
      <c r="BN44" s="108" t="e">
        <f ca="true">+IF(AND(ISNUMBER(OFFSET('Hygiene Data'!$G$10,0,10*ROW('Hygiene Data'!G38))),'Data Summary'!EC44="Yes"),OFFSET('Hygiene Data'!$G$10,0,10*ROW('Hygiene Data'!G38)),NA())</f>
        <v>#N/A</v>
      </c>
      <c r="BO44" s="108" t="e">
        <f ca="true">+IF(AND(ISNUMBER(OFFSET('Hygiene Data'!$H$6,0,10*ROW('Hygiene Data'!H38))),'Data Summary'!ED44="Yes"),OFFSET('Hygiene Data'!$H$6,0,10*ROW('Hygiene Data'!H38)),NA())</f>
        <v>#N/A</v>
      </c>
      <c r="BP44" s="108" t="e">
        <f ca="true">+IF(AND(ISNUMBER(OFFSET('Hygiene Data'!$H$8,0,10*ROW('Hygiene Data'!H38))),'Data Summary'!EE44="Yes"),OFFSET('Hygiene Data'!$H$8,0,10*ROW('Hygiene Data'!H38)),NA())</f>
        <v>#N/A</v>
      </c>
      <c r="BQ44" s="108" t="e">
        <f ca="true">+IF(AND(ISNUMBER(OFFSET('Hygiene Data'!$H$10,0,10*ROW('Hygiene Data'!H38))),'Data Summary'!EF44="Yes"),OFFSET('Hygiene Data'!$H$10,0,10*ROW('Hygiene Data'!H38)),NA())</f>
        <v>#N/A</v>
      </c>
    </row>
    <row r="45" x14ac:dyDescent="0.2">
      <c r="A45" s="56" t="e">
        <f ca="true">+IF(OFFSET('Water Data'!$B$1,0,10*ROW('Water Data'!B39))="",NA(),OFFSET('Water Data'!$B$1,0,10*ROW('Water Data'!B39)))</f>
        <v>#N/A</v>
      </c>
      <c r="B45" s="56" t="e">
        <f ca="true">+IF(OFFSET('Water Data'!$A$3,0,10*ROW('Water Data'!A42))="",NA(),OFFSET('Water Data'!$A$3,0,10*ROW('Water Data'!A42)))</f>
        <v>#N/A</v>
      </c>
      <c r="C45" s="56" t="e">
        <f ca="true">+IF(OFFSET('Water Data'!$C$3,0,10*ROW('Water Data'!C42))="",NA(),OFFSET('Water Data'!$C$3,0,10*ROW('Water Data'!C42)))</f>
        <v>#N/A</v>
      </c>
      <c r="D45" s="57" t="e">
        <f ca="true">+IF(AND(ISNUMBER(OFFSET('Water Data'!$C$5,0,10*ROW('Water Data'!C39))),'Data Summary'!BS45="Yes"),100-OFFSET('Water Data'!$C$5,0,10*ROW('Water Data'!C39)),NA())</f>
        <v>#N/A</v>
      </c>
      <c r="E45" s="57" t="e">
        <f ca="true">+IF(AND(ISNUMBER(OFFSET('Water Data'!$C$7,0,10*ROW('Water Data'!C39))),'Data Summary'!BT45="Yes"),OFFSET('Water Data'!$C$7,0,10*ROW('Water Data'!C39)),NA())</f>
        <v>#N/A</v>
      </c>
      <c r="F45" s="57" t="e">
        <f ca="true">+IF(AND(ISNUMBER(OFFSET('Water Data'!$C$10,0,10*ROW('Water Data'!C39))),'Data Summary'!BU45="Yes"),OFFSET('Water Data'!$C$10,0,10*ROW('Water Data'!C39)),NA())</f>
        <v>#N/A</v>
      </c>
      <c r="G45" s="57" t="e">
        <f ca="true">+IF(AND(ISNUMBER(OFFSET('Water Data'!$D$5,0,10*ROW('Water Data'!D39))),'Data Summary'!BV45="Yes"),100-OFFSET('Water Data'!$D$5,0,10*ROW('Water Data'!D39)),NA())</f>
        <v>#N/A</v>
      </c>
      <c r="H45" s="57" t="e">
        <f ca="true">+IF(AND(ISNUMBER(OFFSET('Water Data'!$D$7,0,10*ROW('Water Data'!D39))),'Data Summary'!BW45="Yes"),OFFSET('Water Data'!$D$7,0,10*ROW('Water Data'!D39)),NA())</f>
        <v>#N/A</v>
      </c>
      <c r="I45" s="57" t="e">
        <f ca="true">+IF(AND(ISNUMBER(OFFSET('Water Data'!$D$10,0,10*ROW('Water Data'!D39))),'Data Summary'!BX45="Yes"),OFFSET('Water Data'!$D$10,0,10*ROW('Water Data'!D39)),NA())</f>
        <v>#N/A</v>
      </c>
      <c r="J45" s="57" t="e">
        <f ca="true">+IF(AND(ISNUMBER(OFFSET('Water Data'!$E$5,0,10*ROW('Water Data'!E39))),'Data Summary'!BY45="Yes"),100-OFFSET('Water Data'!$E$5,0,10*ROW('Water Data'!E39)),NA())</f>
        <v>#N/A</v>
      </c>
      <c r="K45" s="57" t="e">
        <f ca="true">+IF(AND(ISNUMBER(OFFSET('Water Data'!$E$7,0,10*ROW('Water Data'!E39))),'Data Summary'!BZ45="Yes"),OFFSET('Water Data'!$E$7,0,10*ROW('Water Data'!E39)),NA())</f>
        <v>#N/A</v>
      </c>
      <c r="L45" s="57" t="e">
        <f ca="true">+IF(AND(ISNUMBER(OFFSET('Water Data'!$E$10,0,10*ROW('Water Data'!E39))),'Data Summary'!CA45="Yes"),OFFSET('Water Data'!$E$10,0,10*ROW('Water Data'!E39)),NA())</f>
        <v>#N/A</v>
      </c>
      <c r="M45" s="57" t="e">
        <f ca="true">+IF(AND(ISNUMBER(OFFSET('Water Data'!$F$5,0,10*ROW('Water Data'!F39))),'Data Summary'!CB45="Yes"),100-OFFSET('Water Data'!$F$5,0,10*ROW('Water Data'!F39)),NA())</f>
        <v>#N/A</v>
      </c>
      <c r="N45" s="57" t="e">
        <f ca="true">+IF(AND(ISNUMBER(OFFSET('Water Data'!$F$7,0,10*ROW('Water Data'!F39))),'Data Summary'!CC45="Yes"),OFFSET('Water Data'!$F$7,0,10*ROW('Water Data'!F39)),NA())</f>
        <v>#N/A</v>
      </c>
      <c r="O45" s="57" t="e">
        <f ca="true">+IF(AND(ISNUMBER(OFFSET('Water Data'!$F$10,0,10*ROW('Water Data'!F39))),'Data Summary'!CD45="Yes"),OFFSET('Water Data'!$F$10,0,10*ROW('Water Data'!F39)),NA())</f>
        <v>#N/A</v>
      </c>
      <c r="P45" s="57" t="e">
        <f ca="true">+IF(AND(ISNUMBER(OFFSET('Water Data'!$G$5,0,10*ROW('Water Data'!G39))),'Data Summary'!CE45="Yes"),100-OFFSET('Water Data'!$G$5,0,10*ROW('Water Data'!G39)),NA())</f>
        <v>#N/A</v>
      </c>
      <c r="Q45" s="57" t="e">
        <f ca="true">+IF(AND(ISNUMBER(OFFSET('Water Data'!$G$7,0,10*ROW('Water Data'!G39))),'Data Summary'!CF45="Yes"),OFFSET('Water Data'!$G$7,0,10*ROW('Water Data'!G39)),NA())</f>
        <v>#N/A</v>
      </c>
      <c r="R45" s="57" t="e">
        <f ca="true">+IF(AND(ISNUMBER(OFFSET('Water Data'!$G$10,0,10*ROW('Water Data'!G39))),'Data Summary'!CG45="Yes"),OFFSET('Water Data'!$G$10,0,10*ROW('Water Data'!G39)),NA())</f>
        <v>#N/A</v>
      </c>
      <c r="S45" s="57" t="e">
        <f ca="true">+IF(AND(ISNUMBER(OFFSET('Water Data'!$H$5,0,10*ROW('Water Data'!H39))),'Data Summary'!CH45="Yes"),100-OFFSET('Water Data'!$H$5,0,10*ROW('Water Data'!H39)),NA())</f>
        <v>#N/A</v>
      </c>
      <c r="T45" s="57" t="e">
        <f ca="true">+IF(AND(ISNUMBER(OFFSET('Water Data'!$H$7,0,10*ROW('Water Data'!H39))),'Data Summary'!CI45="Yes"),OFFSET('Water Data'!$H$7,0,10*ROW('Water Data'!H39)),NA())</f>
        <v>#N/A</v>
      </c>
      <c r="U45" s="57" t="e">
        <f ca="true">+IF(AND(ISNUMBER(OFFSET('Water Data'!$H$10,0,10*ROW('Water Data'!H39))),'Data Summary'!CJ45="Yes"),OFFSET('Water Data'!$H$10,0,10*ROW('Water Data'!H39)),NA())</f>
        <v>#N/A</v>
      </c>
      <c r="V45" s="103" t="e">
        <f ca="true">+IF(AND(ISNUMBER(OFFSET('Sanitation Data'!$C$5,0,10*ROW('Sanitation Data'!C39))),'Data Summary'!CK45="Yes"),100-OFFSET('Sanitation Data'!$C$5,0,10*ROW('Sanitation Data'!C39)),NA())</f>
        <v>#N/A</v>
      </c>
      <c r="W45" s="103" t="e">
        <f ca="true">+IF(AND(ISNUMBER(OFFSET('Sanitation Data'!$C$7,0,10*ROW('Sanitation Data'!C39))),'Data Summary'!CL45="Yes"),OFFSET('Sanitation Data'!$C$7,0,10*ROW('Sanitation Data'!C39)),NA())</f>
        <v>#N/A</v>
      </c>
      <c r="X45" s="103" t="e">
        <f ca="true">+IF(AND(ISNUMBER(OFFSET('Sanitation Data'!$C$11,0,10*ROW('Sanitation Data'!C39))),'Data Summary'!CM45="Yes"),OFFSET('Sanitation Data'!$C$11,0,10*ROW('Sanitation Data'!C39)),NA())</f>
        <v>#N/A</v>
      </c>
      <c r="Y45" s="103" t="e">
        <f ca="true">+IF(AND(ISNUMBER(OFFSET('Sanitation Data'!$C$12,0,10*ROW('Sanitation Data'!C39))),'Data Summary'!CN45="Yes"),OFFSET('Sanitation Data'!$C$12,0,10*ROW('Sanitation Data'!C39)),NA())</f>
        <v>#N/A</v>
      </c>
      <c r="Z45" s="103" t="e">
        <f ca="true">+IF(AND(ISNUMBER(OFFSET('Sanitation Data'!$C$13,0,10*ROW('Sanitation Data'!C39))),'Data Summary'!CO45="Yes"),OFFSET('Sanitation Data'!$C$13,0,10*ROW('Sanitation Data'!C39)),NA())</f>
        <v>#N/A</v>
      </c>
      <c r="AA45" s="103" t="e">
        <f ca="true">+IF(AND(ISNUMBER(OFFSET('Sanitation Data'!$D$5,0,10*ROW('Sanitation Data'!D39))),'Data Summary'!CP45="Yes"),100-OFFSET('Sanitation Data'!$D$5,0,10*ROW('Sanitation Data'!D39)),NA())</f>
        <v>#N/A</v>
      </c>
      <c r="AB45" s="103" t="e">
        <f ca="true">+IF(AND(ISNUMBER(OFFSET('Sanitation Data'!$D$7,0,10*ROW('Sanitation Data'!D39))),'Data Summary'!CQ45="Yes"),OFFSET('Sanitation Data'!$D$7,0,10*ROW('Sanitation Data'!D39)),NA())</f>
        <v>#N/A</v>
      </c>
      <c r="AC45" s="103" t="e">
        <f ca="true">+IF(AND(ISNUMBER(OFFSET('Sanitation Data'!$D$11,0,10*ROW('Sanitation Data'!D39))),'Data Summary'!CR45="Yes"),OFFSET('Sanitation Data'!$D$11,0,10*ROW('Sanitation Data'!D39)),NA())</f>
        <v>#N/A</v>
      </c>
      <c r="AD45" s="103" t="e">
        <f ca="true">+IF(AND(ISNUMBER(OFFSET('Sanitation Data'!$D$12,0,10*ROW('Sanitation Data'!D39))),'Data Summary'!CS45="Yes"),OFFSET('Sanitation Data'!$D$12,0,10*ROW('Sanitation Data'!D39)),NA())</f>
        <v>#N/A</v>
      </c>
      <c r="AE45" s="103" t="e">
        <f ca="true">+IF(AND(ISNUMBER(OFFSET('Sanitation Data'!$D$13,0,10*ROW('Sanitation Data'!D39))),'Data Summary'!CT45="Yes"),OFFSET('Sanitation Data'!$D$13,0,10*ROW('Sanitation Data'!D39)),NA())</f>
        <v>#N/A</v>
      </c>
      <c r="AF45" s="103" t="e">
        <f ca="true">+IF(AND(ISNUMBER(OFFSET('Sanitation Data'!$E$5,0,10*ROW('Sanitation Data'!E39))),'Data Summary'!CU45="Yes"),100-OFFSET('Sanitation Data'!$E$5,0,10*ROW('Sanitation Data'!E39)),NA())</f>
        <v>#N/A</v>
      </c>
      <c r="AG45" s="103" t="e">
        <f ca="true">+IF(AND(ISNUMBER(OFFSET('Sanitation Data'!$E$7,0,10*ROW('Sanitation Data'!E39))),'Data Summary'!CV45="Yes"),OFFSET('Sanitation Data'!$E$7,0,10*ROW('Sanitation Data'!E39)),NA())</f>
        <v>#N/A</v>
      </c>
      <c r="AH45" s="103" t="e">
        <f ca="true">+IF(AND(ISNUMBER(OFFSET('Sanitation Data'!$E$11,0,10*ROW('Sanitation Data'!E39))),'Data Summary'!CW45="Yes"),OFFSET('Sanitation Data'!$E$11,0,10*ROW('Sanitation Data'!E39)),NA())</f>
        <v>#N/A</v>
      </c>
      <c r="AI45" s="103" t="e">
        <f ca="true">+IF(AND(ISNUMBER(OFFSET('Sanitation Data'!$E$12,0,10*ROW('Sanitation Data'!E39))),'Data Summary'!CX45="Yes"),OFFSET('Sanitation Data'!$E$12,0,10*ROW('Sanitation Data'!E39)),NA())</f>
        <v>#N/A</v>
      </c>
      <c r="AJ45" s="103" t="e">
        <f ca="true">+IF(AND(ISNUMBER(OFFSET('Sanitation Data'!$E$13,0,10*ROW('Sanitation Data'!E39))),'Data Summary'!CY45="Yes"),OFFSET('Sanitation Data'!$E$13,0,10*ROW('Sanitation Data'!E39)),NA())</f>
        <v>#N/A</v>
      </c>
      <c r="AK45" s="103" t="e">
        <f ca="true">+IF(AND(ISNUMBER(OFFSET('Sanitation Data'!$F$5,0,10*ROW('Sanitation Data'!F39))),'Data Summary'!CZ45="Yes"),100-OFFSET('Sanitation Data'!$F$5,0,10*ROW('Sanitation Data'!F39)),NA())</f>
        <v>#N/A</v>
      </c>
      <c r="AL45" s="103" t="e">
        <f ca="true">+IF(AND(ISNUMBER(OFFSET('Sanitation Data'!$F$7,0,10*ROW('Sanitation Data'!F39))),'Data Summary'!DA45="Yes"),OFFSET('Sanitation Data'!$F$7,0,10*ROW('Sanitation Data'!F39)),NA())</f>
        <v>#N/A</v>
      </c>
      <c r="AM45" s="103" t="e">
        <f ca="true">+IF(AND(ISNUMBER(OFFSET('Sanitation Data'!$F$11,0,10*ROW('Sanitation Data'!F39))),'Data Summary'!DB45="Yes"),OFFSET('Sanitation Data'!$F$11,0,10*ROW('Sanitation Data'!F39)),NA())</f>
        <v>#N/A</v>
      </c>
      <c r="AN45" s="103" t="e">
        <f ca="true">+IF(AND(ISNUMBER(OFFSET('Sanitation Data'!$F$12,0,10*ROW('Sanitation Data'!F39))),'Data Summary'!DC45="Yes"),OFFSET('Sanitation Data'!$F$12,0,10*ROW('Sanitation Data'!F39)),NA())</f>
        <v>#N/A</v>
      </c>
      <c r="AO45" s="103" t="e">
        <f ca="true">+IF(AND(ISNUMBER(OFFSET('Sanitation Data'!$F$13,0,10*ROW('Sanitation Data'!F39))),'Data Summary'!DD45="Yes"),OFFSET('Sanitation Data'!$F$13,0,10*ROW('Sanitation Data'!F39)),NA())</f>
        <v>#N/A</v>
      </c>
      <c r="AP45" s="103" t="e">
        <f ca="true">+IF(AND(ISNUMBER(OFFSET('Sanitation Data'!$G$5,0,10*ROW('Sanitation Data'!G39))),'Data Summary'!DE45="Yes"),100-OFFSET('Sanitation Data'!$G$5,0,10*ROW('Sanitation Data'!G39)),NA())</f>
        <v>#N/A</v>
      </c>
      <c r="AQ45" s="103" t="e">
        <f ca="true">+IF(AND(ISNUMBER(OFFSET('Sanitation Data'!$G$7,0,10*ROW('Sanitation Data'!G39))),'Data Summary'!DF45="Yes"),OFFSET('Sanitation Data'!$G$7,0,10*ROW('Sanitation Data'!G39)),NA())</f>
        <v>#N/A</v>
      </c>
      <c r="AR45" s="103" t="e">
        <f ca="true">+IF(AND(ISNUMBER(OFFSET('Sanitation Data'!$G$11,0,10*ROW('Sanitation Data'!G39))),'Data Summary'!DG45="Yes"),OFFSET('Sanitation Data'!$G$11,0,10*ROW('Sanitation Data'!G39)),NA())</f>
        <v>#N/A</v>
      </c>
      <c r="AS45" s="103" t="e">
        <f ca="true">+IF(AND(ISNUMBER(OFFSET('Sanitation Data'!$G$12,0,10*ROW('Sanitation Data'!G39))),'Data Summary'!DH45="Yes"),OFFSET('Sanitation Data'!$G$12,0,10*ROW('Sanitation Data'!G39)),NA())</f>
        <v>#N/A</v>
      </c>
      <c r="AT45" s="103" t="e">
        <f ca="true">+IF(AND(ISNUMBER(OFFSET('Sanitation Data'!$G$13,0,10*ROW('Sanitation Data'!G39))),'Data Summary'!DI45="Yes"),OFFSET('Sanitation Data'!$G$13,0,10*ROW('Sanitation Data'!G39)),NA())</f>
        <v>#N/A</v>
      </c>
      <c r="AU45" s="103" t="e">
        <f ca="true">+IF(AND(ISNUMBER(OFFSET('Sanitation Data'!$H$5,0,10*ROW('Sanitation Data'!H39))),'Data Summary'!DJ45="Yes"),100-OFFSET('Sanitation Data'!$H$5,0,10*ROW('Sanitation Data'!H39)),NA())</f>
        <v>#N/A</v>
      </c>
      <c r="AV45" s="103" t="e">
        <f ca="true">+IF(AND(ISNUMBER(OFFSET('Sanitation Data'!$H$7,0,10*ROW('Sanitation Data'!H39))),'Data Summary'!DK45="Yes"),OFFSET('Sanitation Data'!$H$7,0,10*ROW('Sanitation Data'!H39)),NA())</f>
        <v>#N/A</v>
      </c>
      <c r="AW45" s="103" t="e">
        <f ca="true">+IF(AND(ISNUMBER(OFFSET('Sanitation Data'!$H$11,0,10*ROW('Sanitation Data'!H39))),'Data Summary'!DL45="Yes"),OFFSET('Sanitation Data'!$H$11,0,10*ROW('Sanitation Data'!H39)),NA())</f>
        <v>#N/A</v>
      </c>
      <c r="AX45" s="103" t="e">
        <f ca="true">+IF(AND(ISNUMBER(OFFSET('Sanitation Data'!$H$12,0,10*ROW('Sanitation Data'!H39))),'Data Summary'!DM45="Yes"),OFFSET('Sanitation Data'!$H$12,0,10*ROW('Sanitation Data'!H39)),NA())</f>
        <v>#N/A</v>
      </c>
      <c r="AY45" s="103" t="e">
        <f ca="true">+IF(AND(ISNUMBER(OFFSET('Sanitation Data'!$H$13,0,10*ROW('Sanitation Data'!H39))),'Data Summary'!DN45="Yes"),OFFSET('Sanitation Data'!$H$13,0,10*ROW('Sanitation Data'!H39)),NA())</f>
        <v>#N/A</v>
      </c>
      <c r="AZ45" s="108" t="e">
        <f ca="true">+IF(AND(ISNUMBER(OFFSET('Hygiene Data'!$C$6,0,10*ROW('Hygiene Data'!C39))),'Data Summary'!DO45="Yes"),OFFSET('Hygiene Data'!$C$6,0,10*ROW('Hygiene Data'!C39)),NA())</f>
        <v>#N/A</v>
      </c>
      <c r="BA45" s="108" t="e">
        <f ca="true">+IF(AND(ISNUMBER(OFFSET('Hygiene Data'!$C$8,0,10*ROW('Hygiene Data'!C39))),'Data Summary'!DP45="Yes"),OFFSET('Hygiene Data'!$C$8,0,10*ROW('Hygiene Data'!C39)),NA())</f>
        <v>#N/A</v>
      </c>
      <c r="BB45" s="108" t="e">
        <f ca="true">+IF(AND(ISNUMBER(OFFSET('Hygiene Data'!$C$10,0,10*ROW('Hygiene Data'!C39))),'Data Summary'!DQ45="Yes"),OFFSET('Hygiene Data'!$C$10,0,10*ROW('Hygiene Data'!C39)),NA())</f>
        <v>#N/A</v>
      </c>
      <c r="BC45" s="108" t="e">
        <f ca="true">+IF(AND(ISNUMBER(OFFSET('Hygiene Data'!$D$6,0,10*ROW('Hygiene Data'!D39))),'Data Summary'!DR45="Yes"),OFFSET('Hygiene Data'!$D$6,0,10*ROW('Hygiene Data'!D39)),NA())</f>
        <v>#N/A</v>
      </c>
      <c r="BD45" s="108" t="e">
        <f ca="true">+IF(AND(ISNUMBER(OFFSET('Hygiene Data'!$D$8,0,10*ROW('Hygiene Data'!D39))),'Data Summary'!DS45="Yes"),OFFSET('Hygiene Data'!$D$8,0,10*ROW('Hygiene Data'!D39)),NA())</f>
        <v>#N/A</v>
      </c>
      <c r="BE45" s="108" t="e">
        <f ca="true">+IF(AND(ISNUMBER(OFFSET('Hygiene Data'!$D$10,0,10*ROW('Hygiene Data'!D39))),'Data Summary'!DT45="Yes"),OFFSET('Hygiene Data'!$D$10,0,10*ROW('Hygiene Data'!D39)),NA())</f>
        <v>#N/A</v>
      </c>
      <c r="BF45" s="108" t="e">
        <f ca="true">+IF(AND(ISNUMBER(OFFSET('Hygiene Data'!$E$6,0,10*ROW('Hygiene Data'!E39))),'Data Summary'!DU45="Yes"),OFFSET('Hygiene Data'!$E$6,0,10*ROW('Hygiene Data'!E39)),NA())</f>
        <v>#N/A</v>
      </c>
      <c r="BG45" s="108" t="e">
        <f ca="true">+IF(AND(ISNUMBER(OFFSET('Hygiene Data'!$E$8,0,10*ROW('Hygiene Data'!E39))),'Data Summary'!DV45="Yes"),OFFSET('Hygiene Data'!$E$8,0,10*ROW('Hygiene Data'!E39)),NA())</f>
        <v>#N/A</v>
      </c>
      <c r="BH45" s="108" t="e">
        <f ca="true">+IF(AND(ISNUMBER(OFFSET('Hygiene Data'!$E$10,0,10*ROW('Hygiene Data'!E39))),'Data Summary'!DW45="Yes"),OFFSET('Hygiene Data'!$E$10,0,10*ROW('Hygiene Data'!E39)),NA())</f>
        <v>#N/A</v>
      </c>
      <c r="BI45" s="108" t="e">
        <f ca="true">+IF(AND(ISNUMBER(OFFSET('Hygiene Data'!$F$6,0,10*ROW('Hygiene Data'!F39))),'Data Summary'!DX45="Yes"),OFFSET('Hygiene Data'!$F$6,0,10*ROW('Hygiene Data'!F39)),NA())</f>
        <v>#N/A</v>
      </c>
      <c r="BJ45" s="108" t="e">
        <f ca="true">+IF(AND(ISNUMBER(OFFSET('Hygiene Data'!$F$8,0,10*ROW('Hygiene Data'!F39))),'Data Summary'!DY45="Yes"),OFFSET('Hygiene Data'!$F$8,0,10*ROW('Hygiene Data'!F39)),NA())</f>
        <v>#N/A</v>
      </c>
      <c r="BK45" s="108" t="e">
        <f ca="true">+IF(AND(ISNUMBER(OFFSET('Hygiene Data'!$F$10,0,10*ROW('Hygiene Data'!F39))),'Data Summary'!DZ45="Yes"),OFFSET('Hygiene Data'!$F$10,0,10*ROW('Hygiene Data'!F39)),NA())</f>
        <v>#N/A</v>
      </c>
      <c r="BL45" s="108" t="e">
        <f ca="true">+IF(AND(ISNUMBER(OFFSET('Hygiene Data'!$G$6,0,10*ROW('Hygiene Data'!G39))),'Data Summary'!EA45="Yes"),OFFSET('Hygiene Data'!$G$6,0,10*ROW('Hygiene Data'!G39)),NA())</f>
        <v>#N/A</v>
      </c>
      <c r="BM45" s="108" t="e">
        <f ca="true">+IF(AND(ISNUMBER(OFFSET('Hygiene Data'!$G$8,0,10*ROW('Hygiene Data'!G39))),'Data Summary'!EB45="Yes"),OFFSET('Hygiene Data'!$G$8,0,10*ROW('Hygiene Data'!G39)),NA())</f>
        <v>#N/A</v>
      </c>
      <c r="BN45" s="108" t="e">
        <f ca="true">+IF(AND(ISNUMBER(OFFSET('Hygiene Data'!$G$10,0,10*ROW('Hygiene Data'!G39))),'Data Summary'!EC45="Yes"),OFFSET('Hygiene Data'!$G$10,0,10*ROW('Hygiene Data'!G39)),NA())</f>
        <v>#N/A</v>
      </c>
      <c r="BO45" s="108" t="e">
        <f ca="true">+IF(AND(ISNUMBER(OFFSET('Hygiene Data'!$H$6,0,10*ROW('Hygiene Data'!H39))),'Data Summary'!ED45="Yes"),OFFSET('Hygiene Data'!$H$6,0,10*ROW('Hygiene Data'!H39)),NA())</f>
        <v>#N/A</v>
      </c>
      <c r="BP45" s="108" t="e">
        <f ca="true">+IF(AND(ISNUMBER(OFFSET('Hygiene Data'!$H$8,0,10*ROW('Hygiene Data'!H39))),'Data Summary'!EE45="Yes"),OFFSET('Hygiene Data'!$H$8,0,10*ROW('Hygiene Data'!H39)),NA())</f>
        <v>#N/A</v>
      </c>
      <c r="BQ45" s="108" t="e">
        <f ca="true">+IF(AND(ISNUMBER(OFFSET('Hygiene Data'!$H$10,0,10*ROW('Hygiene Data'!H39))),'Data Summary'!EF45="Yes"),OFFSET('Hygiene Data'!$H$10,0,10*ROW('Hygiene Data'!H39)),NA())</f>
        <v>#N/A</v>
      </c>
    </row>
    <row r="46" x14ac:dyDescent="0.2">
      <c r="A46" s="56" t="e">
        <f ca="true">+IF(OFFSET('Water Data'!$B$1,0,10*ROW('Water Data'!B40))="",NA(),OFFSET('Water Data'!$B$1,0,10*ROW('Water Data'!B40)))</f>
        <v>#N/A</v>
      </c>
      <c r="B46" s="56" t="e">
        <f ca="true">+IF(OFFSET('Water Data'!$A$3,0,10*ROW('Water Data'!A43))="",NA(),OFFSET('Water Data'!$A$3,0,10*ROW('Water Data'!A43)))</f>
        <v>#N/A</v>
      </c>
      <c r="C46" s="56" t="e">
        <f ca="true">+IF(OFFSET('Water Data'!$C$3,0,10*ROW('Water Data'!C43))="",NA(),OFFSET('Water Data'!$C$3,0,10*ROW('Water Data'!C43)))</f>
        <v>#N/A</v>
      </c>
      <c r="D46" s="57" t="e">
        <f ca="true">+IF(AND(ISNUMBER(OFFSET('Water Data'!$C$5,0,10*ROW('Water Data'!C40))),'Data Summary'!BS46="Yes"),100-OFFSET('Water Data'!$C$5,0,10*ROW('Water Data'!C40)),NA())</f>
        <v>#N/A</v>
      </c>
      <c r="E46" s="57" t="e">
        <f ca="true">+IF(AND(ISNUMBER(OFFSET('Water Data'!$C$7,0,10*ROW('Water Data'!C40))),'Data Summary'!BT46="Yes"),OFFSET('Water Data'!$C$7,0,10*ROW('Water Data'!C40)),NA())</f>
        <v>#N/A</v>
      </c>
      <c r="F46" s="57" t="e">
        <f ca="true">+IF(AND(ISNUMBER(OFFSET('Water Data'!$C$10,0,10*ROW('Water Data'!C40))),'Data Summary'!BU46="Yes"),OFFSET('Water Data'!$C$10,0,10*ROW('Water Data'!C40)),NA())</f>
        <v>#N/A</v>
      </c>
      <c r="G46" s="57" t="e">
        <f ca="true">+IF(AND(ISNUMBER(OFFSET('Water Data'!$D$5,0,10*ROW('Water Data'!D40))),'Data Summary'!BV46="Yes"),100-OFFSET('Water Data'!$D$5,0,10*ROW('Water Data'!D40)),NA())</f>
        <v>#N/A</v>
      </c>
      <c r="H46" s="57" t="e">
        <f ca="true">+IF(AND(ISNUMBER(OFFSET('Water Data'!$D$7,0,10*ROW('Water Data'!D40))),'Data Summary'!BW46="Yes"),OFFSET('Water Data'!$D$7,0,10*ROW('Water Data'!D40)),NA())</f>
        <v>#N/A</v>
      </c>
      <c r="I46" s="57" t="e">
        <f ca="true">+IF(AND(ISNUMBER(OFFSET('Water Data'!$D$10,0,10*ROW('Water Data'!D40))),'Data Summary'!BX46="Yes"),OFFSET('Water Data'!$D$10,0,10*ROW('Water Data'!D40)),NA())</f>
        <v>#N/A</v>
      </c>
      <c r="J46" s="57" t="e">
        <f ca="true">+IF(AND(ISNUMBER(OFFSET('Water Data'!$E$5,0,10*ROW('Water Data'!E40))),'Data Summary'!BY46="Yes"),100-OFFSET('Water Data'!$E$5,0,10*ROW('Water Data'!E40)),NA())</f>
        <v>#N/A</v>
      </c>
      <c r="K46" s="57" t="e">
        <f ca="true">+IF(AND(ISNUMBER(OFFSET('Water Data'!$E$7,0,10*ROW('Water Data'!E40))),'Data Summary'!BZ46="Yes"),OFFSET('Water Data'!$E$7,0,10*ROW('Water Data'!E40)),NA())</f>
        <v>#N/A</v>
      </c>
      <c r="L46" s="57" t="e">
        <f ca="true">+IF(AND(ISNUMBER(OFFSET('Water Data'!$E$10,0,10*ROW('Water Data'!E40))),'Data Summary'!CA46="Yes"),OFFSET('Water Data'!$E$10,0,10*ROW('Water Data'!E40)),NA())</f>
        <v>#N/A</v>
      </c>
      <c r="M46" s="57" t="e">
        <f ca="true">+IF(AND(ISNUMBER(OFFSET('Water Data'!$F$5,0,10*ROW('Water Data'!F40))),'Data Summary'!CB46="Yes"),100-OFFSET('Water Data'!$F$5,0,10*ROW('Water Data'!F40)),NA())</f>
        <v>#N/A</v>
      </c>
      <c r="N46" s="57" t="e">
        <f ca="true">+IF(AND(ISNUMBER(OFFSET('Water Data'!$F$7,0,10*ROW('Water Data'!F40))),'Data Summary'!CC46="Yes"),OFFSET('Water Data'!$F$7,0,10*ROW('Water Data'!F40)),NA())</f>
        <v>#N/A</v>
      </c>
      <c r="O46" s="57" t="e">
        <f ca="true">+IF(AND(ISNUMBER(OFFSET('Water Data'!$F$10,0,10*ROW('Water Data'!F40))),'Data Summary'!CD46="Yes"),OFFSET('Water Data'!$F$10,0,10*ROW('Water Data'!F40)),NA())</f>
        <v>#N/A</v>
      </c>
      <c r="P46" s="57" t="e">
        <f ca="true">+IF(AND(ISNUMBER(OFFSET('Water Data'!$G$5,0,10*ROW('Water Data'!G40))),'Data Summary'!CE46="Yes"),100-OFFSET('Water Data'!$G$5,0,10*ROW('Water Data'!G40)),NA())</f>
        <v>#N/A</v>
      </c>
      <c r="Q46" s="57" t="e">
        <f ca="true">+IF(AND(ISNUMBER(OFFSET('Water Data'!$G$7,0,10*ROW('Water Data'!G40))),'Data Summary'!CF46="Yes"),OFFSET('Water Data'!$G$7,0,10*ROW('Water Data'!G40)),NA())</f>
        <v>#N/A</v>
      </c>
      <c r="R46" s="57" t="e">
        <f ca="true">+IF(AND(ISNUMBER(OFFSET('Water Data'!$G$10,0,10*ROW('Water Data'!G40))),'Data Summary'!CG46="Yes"),OFFSET('Water Data'!$G$10,0,10*ROW('Water Data'!G40)),NA())</f>
        <v>#N/A</v>
      </c>
      <c r="S46" s="57" t="e">
        <f ca="true">+IF(AND(ISNUMBER(OFFSET('Water Data'!$H$5,0,10*ROW('Water Data'!H40))),'Data Summary'!CH46="Yes"),100-OFFSET('Water Data'!$H$5,0,10*ROW('Water Data'!H40)),NA())</f>
        <v>#N/A</v>
      </c>
      <c r="T46" s="57" t="e">
        <f ca="true">+IF(AND(ISNUMBER(OFFSET('Water Data'!$H$7,0,10*ROW('Water Data'!H40))),'Data Summary'!CI46="Yes"),OFFSET('Water Data'!$H$7,0,10*ROW('Water Data'!H40)),NA())</f>
        <v>#N/A</v>
      </c>
      <c r="U46" s="57" t="e">
        <f ca="true">+IF(AND(ISNUMBER(OFFSET('Water Data'!$H$10,0,10*ROW('Water Data'!H40))),'Data Summary'!CJ46="Yes"),OFFSET('Water Data'!$H$10,0,10*ROW('Water Data'!H40)),NA())</f>
        <v>#N/A</v>
      </c>
      <c r="V46" s="103" t="e">
        <f ca="true">+IF(AND(ISNUMBER(OFFSET('Sanitation Data'!$C$5,0,10*ROW('Sanitation Data'!C40))),'Data Summary'!CK46="Yes"),100-OFFSET('Sanitation Data'!$C$5,0,10*ROW('Sanitation Data'!C40)),NA())</f>
        <v>#N/A</v>
      </c>
      <c r="W46" s="103" t="e">
        <f ca="true">+IF(AND(ISNUMBER(OFFSET('Sanitation Data'!$C$7,0,10*ROW('Sanitation Data'!C40))),'Data Summary'!CL46="Yes"),OFFSET('Sanitation Data'!$C$7,0,10*ROW('Sanitation Data'!C40)),NA())</f>
        <v>#N/A</v>
      </c>
      <c r="X46" s="103" t="e">
        <f ca="true">+IF(AND(ISNUMBER(OFFSET('Sanitation Data'!$C$11,0,10*ROW('Sanitation Data'!C40))),'Data Summary'!CM46="Yes"),OFFSET('Sanitation Data'!$C$11,0,10*ROW('Sanitation Data'!C40)),NA())</f>
        <v>#N/A</v>
      </c>
      <c r="Y46" s="103" t="e">
        <f ca="true">+IF(AND(ISNUMBER(OFFSET('Sanitation Data'!$C$12,0,10*ROW('Sanitation Data'!C40))),'Data Summary'!CN46="Yes"),OFFSET('Sanitation Data'!$C$12,0,10*ROW('Sanitation Data'!C40)),NA())</f>
        <v>#N/A</v>
      </c>
      <c r="Z46" s="103" t="e">
        <f ca="true">+IF(AND(ISNUMBER(OFFSET('Sanitation Data'!$C$13,0,10*ROW('Sanitation Data'!C40))),'Data Summary'!CO46="Yes"),OFFSET('Sanitation Data'!$C$13,0,10*ROW('Sanitation Data'!C40)),NA())</f>
        <v>#N/A</v>
      </c>
      <c r="AA46" s="103" t="e">
        <f ca="true">+IF(AND(ISNUMBER(OFFSET('Sanitation Data'!$D$5,0,10*ROW('Sanitation Data'!D40))),'Data Summary'!CP46="Yes"),100-OFFSET('Sanitation Data'!$D$5,0,10*ROW('Sanitation Data'!D40)),NA())</f>
        <v>#N/A</v>
      </c>
      <c r="AB46" s="103" t="e">
        <f ca="true">+IF(AND(ISNUMBER(OFFSET('Sanitation Data'!$D$7,0,10*ROW('Sanitation Data'!D40))),'Data Summary'!CQ46="Yes"),OFFSET('Sanitation Data'!$D$7,0,10*ROW('Sanitation Data'!D40)),NA())</f>
        <v>#N/A</v>
      </c>
      <c r="AC46" s="103" t="e">
        <f ca="true">+IF(AND(ISNUMBER(OFFSET('Sanitation Data'!$D$11,0,10*ROW('Sanitation Data'!D40))),'Data Summary'!CR46="Yes"),OFFSET('Sanitation Data'!$D$11,0,10*ROW('Sanitation Data'!D40)),NA())</f>
        <v>#N/A</v>
      </c>
      <c r="AD46" s="103" t="e">
        <f ca="true">+IF(AND(ISNUMBER(OFFSET('Sanitation Data'!$D$12,0,10*ROW('Sanitation Data'!D40))),'Data Summary'!CS46="Yes"),OFFSET('Sanitation Data'!$D$12,0,10*ROW('Sanitation Data'!D40)),NA())</f>
        <v>#N/A</v>
      </c>
      <c r="AE46" s="103" t="e">
        <f ca="true">+IF(AND(ISNUMBER(OFFSET('Sanitation Data'!$D$13,0,10*ROW('Sanitation Data'!D40))),'Data Summary'!CT46="Yes"),OFFSET('Sanitation Data'!$D$13,0,10*ROW('Sanitation Data'!D40)),NA())</f>
        <v>#N/A</v>
      </c>
      <c r="AF46" s="103" t="e">
        <f ca="true">+IF(AND(ISNUMBER(OFFSET('Sanitation Data'!$E$5,0,10*ROW('Sanitation Data'!E40))),'Data Summary'!CU46="Yes"),100-OFFSET('Sanitation Data'!$E$5,0,10*ROW('Sanitation Data'!E40)),NA())</f>
        <v>#N/A</v>
      </c>
      <c r="AG46" s="103" t="e">
        <f ca="true">+IF(AND(ISNUMBER(OFFSET('Sanitation Data'!$E$7,0,10*ROW('Sanitation Data'!E40))),'Data Summary'!CV46="Yes"),OFFSET('Sanitation Data'!$E$7,0,10*ROW('Sanitation Data'!E40)),NA())</f>
        <v>#N/A</v>
      </c>
      <c r="AH46" s="103" t="e">
        <f ca="true">+IF(AND(ISNUMBER(OFFSET('Sanitation Data'!$E$11,0,10*ROW('Sanitation Data'!E40))),'Data Summary'!CW46="Yes"),OFFSET('Sanitation Data'!$E$11,0,10*ROW('Sanitation Data'!E40)),NA())</f>
        <v>#N/A</v>
      </c>
      <c r="AI46" s="103" t="e">
        <f ca="true">+IF(AND(ISNUMBER(OFFSET('Sanitation Data'!$E$12,0,10*ROW('Sanitation Data'!E40))),'Data Summary'!CX46="Yes"),OFFSET('Sanitation Data'!$E$12,0,10*ROW('Sanitation Data'!E40)),NA())</f>
        <v>#N/A</v>
      </c>
      <c r="AJ46" s="103" t="e">
        <f ca="true">+IF(AND(ISNUMBER(OFFSET('Sanitation Data'!$E$13,0,10*ROW('Sanitation Data'!E40))),'Data Summary'!CY46="Yes"),OFFSET('Sanitation Data'!$E$13,0,10*ROW('Sanitation Data'!E40)),NA())</f>
        <v>#N/A</v>
      </c>
      <c r="AK46" s="103" t="e">
        <f ca="true">+IF(AND(ISNUMBER(OFFSET('Sanitation Data'!$F$5,0,10*ROW('Sanitation Data'!F40))),'Data Summary'!CZ46="Yes"),100-OFFSET('Sanitation Data'!$F$5,0,10*ROW('Sanitation Data'!F40)),NA())</f>
        <v>#N/A</v>
      </c>
      <c r="AL46" s="103" t="e">
        <f ca="true">+IF(AND(ISNUMBER(OFFSET('Sanitation Data'!$F$7,0,10*ROW('Sanitation Data'!F40))),'Data Summary'!DA46="Yes"),OFFSET('Sanitation Data'!$F$7,0,10*ROW('Sanitation Data'!F40)),NA())</f>
        <v>#N/A</v>
      </c>
      <c r="AM46" s="103" t="e">
        <f ca="true">+IF(AND(ISNUMBER(OFFSET('Sanitation Data'!$F$11,0,10*ROW('Sanitation Data'!F40))),'Data Summary'!DB46="Yes"),OFFSET('Sanitation Data'!$F$11,0,10*ROW('Sanitation Data'!F40)),NA())</f>
        <v>#N/A</v>
      </c>
      <c r="AN46" s="103" t="e">
        <f ca="true">+IF(AND(ISNUMBER(OFFSET('Sanitation Data'!$F$12,0,10*ROW('Sanitation Data'!F40))),'Data Summary'!DC46="Yes"),OFFSET('Sanitation Data'!$F$12,0,10*ROW('Sanitation Data'!F40)),NA())</f>
        <v>#N/A</v>
      </c>
      <c r="AO46" s="103" t="e">
        <f ca="true">+IF(AND(ISNUMBER(OFFSET('Sanitation Data'!$F$13,0,10*ROW('Sanitation Data'!F40))),'Data Summary'!DD46="Yes"),OFFSET('Sanitation Data'!$F$13,0,10*ROW('Sanitation Data'!F40)),NA())</f>
        <v>#N/A</v>
      </c>
      <c r="AP46" s="103" t="e">
        <f ca="true">+IF(AND(ISNUMBER(OFFSET('Sanitation Data'!$G$5,0,10*ROW('Sanitation Data'!G40))),'Data Summary'!DE46="Yes"),100-OFFSET('Sanitation Data'!$G$5,0,10*ROW('Sanitation Data'!G40)),NA())</f>
        <v>#N/A</v>
      </c>
      <c r="AQ46" s="103" t="e">
        <f ca="true">+IF(AND(ISNUMBER(OFFSET('Sanitation Data'!$G$7,0,10*ROW('Sanitation Data'!G40))),'Data Summary'!DF46="Yes"),OFFSET('Sanitation Data'!$G$7,0,10*ROW('Sanitation Data'!G40)),NA())</f>
        <v>#N/A</v>
      </c>
      <c r="AR46" s="103" t="e">
        <f ca="true">+IF(AND(ISNUMBER(OFFSET('Sanitation Data'!$G$11,0,10*ROW('Sanitation Data'!G40))),'Data Summary'!DG46="Yes"),OFFSET('Sanitation Data'!$G$11,0,10*ROW('Sanitation Data'!G40)),NA())</f>
        <v>#N/A</v>
      </c>
      <c r="AS46" s="103" t="e">
        <f ca="true">+IF(AND(ISNUMBER(OFFSET('Sanitation Data'!$G$12,0,10*ROW('Sanitation Data'!G40))),'Data Summary'!DH46="Yes"),OFFSET('Sanitation Data'!$G$12,0,10*ROW('Sanitation Data'!G40)),NA())</f>
        <v>#N/A</v>
      </c>
      <c r="AT46" s="103" t="e">
        <f ca="true">+IF(AND(ISNUMBER(OFFSET('Sanitation Data'!$G$13,0,10*ROW('Sanitation Data'!G40))),'Data Summary'!DI46="Yes"),OFFSET('Sanitation Data'!$G$13,0,10*ROW('Sanitation Data'!G40)),NA())</f>
        <v>#N/A</v>
      </c>
      <c r="AU46" s="103" t="e">
        <f ca="true">+IF(AND(ISNUMBER(OFFSET('Sanitation Data'!$H$5,0,10*ROW('Sanitation Data'!H40))),'Data Summary'!DJ46="Yes"),100-OFFSET('Sanitation Data'!$H$5,0,10*ROW('Sanitation Data'!H40)),NA())</f>
        <v>#N/A</v>
      </c>
      <c r="AV46" s="103" t="e">
        <f ca="true">+IF(AND(ISNUMBER(OFFSET('Sanitation Data'!$H$7,0,10*ROW('Sanitation Data'!H40))),'Data Summary'!DK46="Yes"),OFFSET('Sanitation Data'!$H$7,0,10*ROW('Sanitation Data'!H40)),NA())</f>
        <v>#N/A</v>
      </c>
      <c r="AW46" s="103" t="e">
        <f ca="true">+IF(AND(ISNUMBER(OFFSET('Sanitation Data'!$H$11,0,10*ROW('Sanitation Data'!H40))),'Data Summary'!DL46="Yes"),OFFSET('Sanitation Data'!$H$11,0,10*ROW('Sanitation Data'!H40)),NA())</f>
        <v>#N/A</v>
      </c>
      <c r="AX46" s="103" t="e">
        <f ca="true">+IF(AND(ISNUMBER(OFFSET('Sanitation Data'!$H$12,0,10*ROW('Sanitation Data'!H40))),'Data Summary'!DM46="Yes"),OFFSET('Sanitation Data'!$H$12,0,10*ROW('Sanitation Data'!H40)),NA())</f>
        <v>#N/A</v>
      </c>
      <c r="AY46" s="103" t="e">
        <f ca="true">+IF(AND(ISNUMBER(OFFSET('Sanitation Data'!$H$13,0,10*ROW('Sanitation Data'!H40))),'Data Summary'!DN46="Yes"),OFFSET('Sanitation Data'!$H$13,0,10*ROW('Sanitation Data'!H40)),NA())</f>
        <v>#N/A</v>
      </c>
      <c r="AZ46" s="108" t="e">
        <f ca="true">+IF(AND(ISNUMBER(OFFSET('Hygiene Data'!$C$6,0,10*ROW('Hygiene Data'!C40))),'Data Summary'!DO46="Yes"),OFFSET('Hygiene Data'!$C$6,0,10*ROW('Hygiene Data'!C40)),NA())</f>
        <v>#N/A</v>
      </c>
      <c r="BA46" s="108" t="e">
        <f ca="true">+IF(AND(ISNUMBER(OFFSET('Hygiene Data'!$C$8,0,10*ROW('Hygiene Data'!C40))),'Data Summary'!DP46="Yes"),OFFSET('Hygiene Data'!$C$8,0,10*ROW('Hygiene Data'!C40)),NA())</f>
        <v>#N/A</v>
      </c>
      <c r="BB46" s="108" t="e">
        <f ca="true">+IF(AND(ISNUMBER(OFFSET('Hygiene Data'!$C$10,0,10*ROW('Hygiene Data'!C40))),'Data Summary'!DQ46="Yes"),OFFSET('Hygiene Data'!$C$10,0,10*ROW('Hygiene Data'!C40)),NA())</f>
        <v>#N/A</v>
      </c>
      <c r="BC46" s="108" t="e">
        <f ca="true">+IF(AND(ISNUMBER(OFFSET('Hygiene Data'!$D$6,0,10*ROW('Hygiene Data'!D40))),'Data Summary'!DR46="Yes"),OFFSET('Hygiene Data'!$D$6,0,10*ROW('Hygiene Data'!D40)),NA())</f>
        <v>#N/A</v>
      </c>
      <c r="BD46" s="108" t="e">
        <f ca="true">+IF(AND(ISNUMBER(OFFSET('Hygiene Data'!$D$8,0,10*ROW('Hygiene Data'!D40))),'Data Summary'!DS46="Yes"),OFFSET('Hygiene Data'!$D$8,0,10*ROW('Hygiene Data'!D40)),NA())</f>
        <v>#N/A</v>
      </c>
      <c r="BE46" s="108" t="e">
        <f ca="true">+IF(AND(ISNUMBER(OFFSET('Hygiene Data'!$D$10,0,10*ROW('Hygiene Data'!D40))),'Data Summary'!DT46="Yes"),OFFSET('Hygiene Data'!$D$10,0,10*ROW('Hygiene Data'!D40)),NA())</f>
        <v>#N/A</v>
      </c>
      <c r="BF46" s="108" t="e">
        <f ca="true">+IF(AND(ISNUMBER(OFFSET('Hygiene Data'!$E$6,0,10*ROW('Hygiene Data'!E40))),'Data Summary'!DU46="Yes"),OFFSET('Hygiene Data'!$E$6,0,10*ROW('Hygiene Data'!E40)),NA())</f>
        <v>#N/A</v>
      </c>
      <c r="BG46" s="108" t="e">
        <f ca="true">+IF(AND(ISNUMBER(OFFSET('Hygiene Data'!$E$8,0,10*ROW('Hygiene Data'!E40))),'Data Summary'!DV46="Yes"),OFFSET('Hygiene Data'!$E$8,0,10*ROW('Hygiene Data'!E40)),NA())</f>
        <v>#N/A</v>
      </c>
      <c r="BH46" s="108" t="e">
        <f ca="true">+IF(AND(ISNUMBER(OFFSET('Hygiene Data'!$E$10,0,10*ROW('Hygiene Data'!E40))),'Data Summary'!DW46="Yes"),OFFSET('Hygiene Data'!$E$10,0,10*ROW('Hygiene Data'!E40)),NA())</f>
        <v>#N/A</v>
      </c>
      <c r="BI46" s="108" t="e">
        <f ca="true">+IF(AND(ISNUMBER(OFFSET('Hygiene Data'!$F$6,0,10*ROW('Hygiene Data'!F40))),'Data Summary'!DX46="Yes"),OFFSET('Hygiene Data'!$F$6,0,10*ROW('Hygiene Data'!F40)),NA())</f>
        <v>#N/A</v>
      </c>
      <c r="BJ46" s="108" t="e">
        <f ca="true">+IF(AND(ISNUMBER(OFFSET('Hygiene Data'!$F$8,0,10*ROW('Hygiene Data'!F40))),'Data Summary'!DY46="Yes"),OFFSET('Hygiene Data'!$F$8,0,10*ROW('Hygiene Data'!F40)),NA())</f>
        <v>#N/A</v>
      </c>
      <c r="BK46" s="108" t="e">
        <f ca="true">+IF(AND(ISNUMBER(OFFSET('Hygiene Data'!$F$10,0,10*ROW('Hygiene Data'!F40))),'Data Summary'!DZ46="Yes"),OFFSET('Hygiene Data'!$F$10,0,10*ROW('Hygiene Data'!F40)),NA())</f>
        <v>#N/A</v>
      </c>
      <c r="BL46" s="108" t="e">
        <f ca="true">+IF(AND(ISNUMBER(OFFSET('Hygiene Data'!$G$6,0,10*ROW('Hygiene Data'!G40))),'Data Summary'!EA46="Yes"),OFFSET('Hygiene Data'!$G$6,0,10*ROW('Hygiene Data'!G40)),NA())</f>
        <v>#N/A</v>
      </c>
      <c r="BM46" s="108" t="e">
        <f ca="true">+IF(AND(ISNUMBER(OFFSET('Hygiene Data'!$G$8,0,10*ROW('Hygiene Data'!G40))),'Data Summary'!EB46="Yes"),OFFSET('Hygiene Data'!$G$8,0,10*ROW('Hygiene Data'!G40)),NA())</f>
        <v>#N/A</v>
      </c>
      <c r="BN46" s="108" t="e">
        <f ca="true">+IF(AND(ISNUMBER(OFFSET('Hygiene Data'!$G$10,0,10*ROW('Hygiene Data'!G40))),'Data Summary'!EC46="Yes"),OFFSET('Hygiene Data'!$G$10,0,10*ROW('Hygiene Data'!G40)),NA())</f>
        <v>#N/A</v>
      </c>
      <c r="BO46" s="108" t="e">
        <f ca="true">+IF(AND(ISNUMBER(OFFSET('Hygiene Data'!$H$6,0,10*ROW('Hygiene Data'!H40))),'Data Summary'!ED46="Yes"),OFFSET('Hygiene Data'!$H$6,0,10*ROW('Hygiene Data'!H40)),NA())</f>
        <v>#N/A</v>
      </c>
      <c r="BP46" s="108" t="e">
        <f ca="true">+IF(AND(ISNUMBER(OFFSET('Hygiene Data'!$H$8,0,10*ROW('Hygiene Data'!H40))),'Data Summary'!EE46="Yes"),OFFSET('Hygiene Data'!$H$8,0,10*ROW('Hygiene Data'!H40)),NA())</f>
        <v>#N/A</v>
      </c>
      <c r="BQ46" s="108" t="e">
        <f ca="true">+IF(AND(ISNUMBER(OFFSET('Hygiene Data'!$H$10,0,10*ROW('Hygiene Data'!H40))),'Data Summary'!EF46="Yes"),OFFSET('Hygiene Data'!$H$10,0,10*ROW('Hygiene Data'!H40)),NA())</f>
        <v>#N/A</v>
      </c>
    </row>
    <row r="47" x14ac:dyDescent="0.2">
      <c r="A47" s="56" t="e">
        <f ca="true">+IF(OFFSET('Water Data'!$B$1,0,10*ROW('Water Data'!B41))="",NA(),OFFSET('Water Data'!$B$1,0,10*ROW('Water Data'!B41)))</f>
        <v>#N/A</v>
      </c>
      <c r="B47" s="56" t="e">
        <f ca="true">+IF(OFFSET('Water Data'!$A$3,0,10*ROW('Water Data'!A44))="",NA(),OFFSET('Water Data'!$A$3,0,10*ROW('Water Data'!A44)))</f>
        <v>#N/A</v>
      </c>
      <c r="C47" s="56" t="e">
        <f ca="true">+IF(OFFSET('Water Data'!$C$3,0,10*ROW('Water Data'!C44))="",NA(),OFFSET('Water Data'!$C$3,0,10*ROW('Water Data'!C44)))</f>
        <v>#N/A</v>
      </c>
      <c r="D47" s="57" t="e">
        <f ca="true">+IF(AND(ISNUMBER(OFFSET('Water Data'!$C$5,0,10*ROW('Water Data'!C41))),'Data Summary'!BS47="Yes"),100-OFFSET('Water Data'!$C$5,0,10*ROW('Water Data'!C41)),NA())</f>
        <v>#N/A</v>
      </c>
      <c r="E47" s="57" t="e">
        <f ca="true">+IF(AND(ISNUMBER(OFFSET('Water Data'!$C$7,0,10*ROW('Water Data'!C41))),'Data Summary'!BT47="Yes"),OFFSET('Water Data'!$C$7,0,10*ROW('Water Data'!C41)),NA())</f>
        <v>#N/A</v>
      </c>
      <c r="F47" s="57" t="e">
        <f ca="true">+IF(AND(ISNUMBER(OFFSET('Water Data'!$C$10,0,10*ROW('Water Data'!C41))),'Data Summary'!BU47="Yes"),OFFSET('Water Data'!$C$10,0,10*ROW('Water Data'!C41)),NA())</f>
        <v>#N/A</v>
      </c>
      <c r="G47" s="57" t="e">
        <f ca="true">+IF(AND(ISNUMBER(OFFSET('Water Data'!$D$5,0,10*ROW('Water Data'!D41))),'Data Summary'!BV47="Yes"),100-OFFSET('Water Data'!$D$5,0,10*ROW('Water Data'!D41)),NA())</f>
        <v>#N/A</v>
      </c>
      <c r="H47" s="57" t="e">
        <f ca="true">+IF(AND(ISNUMBER(OFFSET('Water Data'!$D$7,0,10*ROW('Water Data'!D41))),'Data Summary'!BW47="Yes"),OFFSET('Water Data'!$D$7,0,10*ROW('Water Data'!D41)),NA())</f>
        <v>#N/A</v>
      </c>
      <c r="I47" s="57" t="e">
        <f ca="true">+IF(AND(ISNUMBER(OFFSET('Water Data'!$D$10,0,10*ROW('Water Data'!D41))),'Data Summary'!BX47="Yes"),OFFSET('Water Data'!$D$10,0,10*ROW('Water Data'!D41)),NA())</f>
        <v>#N/A</v>
      </c>
      <c r="J47" s="57" t="e">
        <f ca="true">+IF(AND(ISNUMBER(OFFSET('Water Data'!$E$5,0,10*ROW('Water Data'!E41))),'Data Summary'!BY47="Yes"),100-OFFSET('Water Data'!$E$5,0,10*ROW('Water Data'!E41)),NA())</f>
        <v>#N/A</v>
      </c>
      <c r="K47" s="57" t="e">
        <f ca="true">+IF(AND(ISNUMBER(OFFSET('Water Data'!$E$7,0,10*ROW('Water Data'!E41))),'Data Summary'!BZ47="Yes"),OFFSET('Water Data'!$E$7,0,10*ROW('Water Data'!E41)),NA())</f>
        <v>#N/A</v>
      </c>
      <c r="L47" s="57" t="e">
        <f ca="true">+IF(AND(ISNUMBER(OFFSET('Water Data'!$E$10,0,10*ROW('Water Data'!E41))),'Data Summary'!CA47="Yes"),OFFSET('Water Data'!$E$10,0,10*ROW('Water Data'!E41)),NA())</f>
        <v>#N/A</v>
      </c>
      <c r="M47" s="57" t="e">
        <f ca="true">+IF(AND(ISNUMBER(OFFSET('Water Data'!$F$5,0,10*ROW('Water Data'!F41))),'Data Summary'!CB47="Yes"),100-OFFSET('Water Data'!$F$5,0,10*ROW('Water Data'!F41)),NA())</f>
        <v>#N/A</v>
      </c>
      <c r="N47" s="57" t="e">
        <f ca="true">+IF(AND(ISNUMBER(OFFSET('Water Data'!$F$7,0,10*ROW('Water Data'!F41))),'Data Summary'!CC47="Yes"),OFFSET('Water Data'!$F$7,0,10*ROW('Water Data'!F41)),NA())</f>
        <v>#N/A</v>
      </c>
      <c r="O47" s="57" t="e">
        <f ca="true">+IF(AND(ISNUMBER(OFFSET('Water Data'!$F$10,0,10*ROW('Water Data'!F41))),'Data Summary'!CD47="Yes"),OFFSET('Water Data'!$F$10,0,10*ROW('Water Data'!F41)),NA())</f>
        <v>#N/A</v>
      </c>
      <c r="P47" s="57" t="e">
        <f ca="true">+IF(AND(ISNUMBER(OFFSET('Water Data'!$G$5,0,10*ROW('Water Data'!G41))),'Data Summary'!CE47="Yes"),100-OFFSET('Water Data'!$G$5,0,10*ROW('Water Data'!G41)),NA())</f>
        <v>#N/A</v>
      </c>
      <c r="Q47" s="57" t="e">
        <f ca="true">+IF(AND(ISNUMBER(OFFSET('Water Data'!$G$7,0,10*ROW('Water Data'!G41))),'Data Summary'!CF47="Yes"),OFFSET('Water Data'!$G$7,0,10*ROW('Water Data'!G41)),NA())</f>
        <v>#N/A</v>
      </c>
      <c r="R47" s="57" t="e">
        <f ca="true">+IF(AND(ISNUMBER(OFFSET('Water Data'!$G$10,0,10*ROW('Water Data'!G41))),'Data Summary'!CG47="Yes"),OFFSET('Water Data'!$G$10,0,10*ROW('Water Data'!G41)),NA())</f>
        <v>#N/A</v>
      </c>
      <c r="S47" s="57" t="e">
        <f ca="true">+IF(AND(ISNUMBER(OFFSET('Water Data'!$H$5,0,10*ROW('Water Data'!H41))),'Data Summary'!CH47="Yes"),100-OFFSET('Water Data'!$H$5,0,10*ROW('Water Data'!H41)),NA())</f>
        <v>#N/A</v>
      </c>
      <c r="T47" s="57" t="e">
        <f ca="true">+IF(AND(ISNUMBER(OFFSET('Water Data'!$H$7,0,10*ROW('Water Data'!H41))),'Data Summary'!CI47="Yes"),OFFSET('Water Data'!$H$7,0,10*ROW('Water Data'!H41)),NA())</f>
        <v>#N/A</v>
      </c>
      <c r="U47" s="57" t="e">
        <f ca="true">+IF(AND(ISNUMBER(OFFSET('Water Data'!$H$10,0,10*ROW('Water Data'!H41))),'Data Summary'!CJ47="Yes"),OFFSET('Water Data'!$H$10,0,10*ROW('Water Data'!H41)),NA())</f>
        <v>#N/A</v>
      </c>
      <c r="V47" s="103" t="e">
        <f ca="true">+IF(AND(ISNUMBER(OFFSET('Sanitation Data'!$C$5,0,10*ROW('Sanitation Data'!C41))),'Data Summary'!CK47="Yes"),100-OFFSET('Sanitation Data'!$C$5,0,10*ROW('Sanitation Data'!C41)),NA())</f>
        <v>#N/A</v>
      </c>
      <c r="W47" s="103" t="e">
        <f ca="true">+IF(AND(ISNUMBER(OFFSET('Sanitation Data'!$C$7,0,10*ROW('Sanitation Data'!C41))),'Data Summary'!CL47="Yes"),OFFSET('Sanitation Data'!$C$7,0,10*ROW('Sanitation Data'!C41)),NA())</f>
        <v>#N/A</v>
      </c>
      <c r="X47" s="103" t="e">
        <f ca="true">+IF(AND(ISNUMBER(OFFSET('Sanitation Data'!$C$11,0,10*ROW('Sanitation Data'!C41))),'Data Summary'!CM47="Yes"),OFFSET('Sanitation Data'!$C$11,0,10*ROW('Sanitation Data'!C41)),NA())</f>
        <v>#N/A</v>
      </c>
      <c r="Y47" s="103" t="e">
        <f ca="true">+IF(AND(ISNUMBER(OFFSET('Sanitation Data'!$C$12,0,10*ROW('Sanitation Data'!C41))),'Data Summary'!CN47="Yes"),OFFSET('Sanitation Data'!$C$12,0,10*ROW('Sanitation Data'!C41)),NA())</f>
        <v>#N/A</v>
      </c>
      <c r="Z47" s="103" t="e">
        <f ca="true">+IF(AND(ISNUMBER(OFFSET('Sanitation Data'!$C$13,0,10*ROW('Sanitation Data'!C41))),'Data Summary'!CO47="Yes"),OFFSET('Sanitation Data'!$C$13,0,10*ROW('Sanitation Data'!C41)),NA())</f>
        <v>#N/A</v>
      </c>
      <c r="AA47" s="103" t="e">
        <f ca="true">+IF(AND(ISNUMBER(OFFSET('Sanitation Data'!$D$5,0,10*ROW('Sanitation Data'!D41))),'Data Summary'!CP47="Yes"),100-OFFSET('Sanitation Data'!$D$5,0,10*ROW('Sanitation Data'!D41)),NA())</f>
        <v>#N/A</v>
      </c>
      <c r="AB47" s="103" t="e">
        <f ca="true">+IF(AND(ISNUMBER(OFFSET('Sanitation Data'!$D$7,0,10*ROW('Sanitation Data'!D41))),'Data Summary'!CQ47="Yes"),OFFSET('Sanitation Data'!$D$7,0,10*ROW('Sanitation Data'!D41)),NA())</f>
        <v>#N/A</v>
      </c>
      <c r="AC47" s="103" t="e">
        <f ca="true">+IF(AND(ISNUMBER(OFFSET('Sanitation Data'!$D$11,0,10*ROW('Sanitation Data'!D41))),'Data Summary'!CR47="Yes"),OFFSET('Sanitation Data'!$D$11,0,10*ROW('Sanitation Data'!D41)),NA())</f>
        <v>#N/A</v>
      </c>
      <c r="AD47" s="103" t="e">
        <f ca="true">+IF(AND(ISNUMBER(OFFSET('Sanitation Data'!$D$12,0,10*ROW('Sanitation Data'!D41))),'Data Summary'!CS47="Yes"),OFFSET('Sanitation Data'!$D$12,0,10*ROW('Sanitation Data'!D41)),NA())</f>
        <v>#N/A</v>
      </c>
      <c r="AE47" s="103" t="e">
        <f ca="true">+IF(AND(ISNUMBER(OFFSET('Sanitation Data'!$D$13,0,10*ROW('Sanitation Data'!D41))),'Data Summary'!CT47="Yes"),OFFSET('Sanitation Data'!$D$13,0,10*ROW('Sanitation Data'!D41)),NA())</f>
        <v>#N/A</v>
      </c>
      <c r="AF47" s="103" t="e">
        <f ca="true">+IF(AND(ISNUMBER(OFFSET('Sanitation Data'!$E$5,0,10*ROW('Sanitation Data'!E41))),'Data Summary'!CU47="Yes"),100-OFFSET('Sanitation Data'!$E$5,0,10*ROW('Sanitation Data'!E41)),NA())</f>
        <v>#N/A</v>
      </c>
      <c r="AG47" s="103" t="e">
        <f ca="true">+IF(AND(ISNUMBER(OFFSET('Sanitation Data'!$E$7,0,10*ROW('Sanitation Data'!E41))),'Data Summary'!CV47="Yes"),OFFSET('Sanitation Data'!$E$7,0,10*ROW('Sanitation Data'!E41)),NA())</f>
        <v>#N/A</v>
      </c>
      <c r="AH47" s="103" t="e">
        <f ca="true">+IF(AND(ISNUMBER(OFFSET('Sanitation Data'!$E$11,0,10*ROW('Sanitation Data'!E41))),'Data Summary'!CW47="Yes"),OFFSET('Sanitation Data'!$E$11,0,10*ROW('Sanitation Data'!E41)),NA())</f>
        <v>#N/A</v>
      </c>
      <c r="AI47" s="103" t="e">
        <f ca="true">+IF(AND(ISNUMBER(OFFSET('Sanitation Data'!$E$12,0,10*ROW('Sanitation Data'!E41))),'Data Summary'!CX47="Yes"),OFFSET('Sanitation Data'!$E$12,0,10*ROW('Sanitation Data'!E41)),NA())</f>
        <v>#N/A</v>
      </c>
      <c r="AJ47" s="103" t="e">
        <f ca="true">+IF(AND(ISNUMBER(OFFSET('Sanitation Data'!$E$13,0,10*ROW('Sanitation Data'!E41))),'Data Summary'!CY47="Yes"),OFFSET('Sanitation Data'!$E$13,0,10*ROW('Sanitation Data'!E41)),NA())</f>
        <v>#N/A</v>
      </c>
      <c r="AK47" s="103" t="e">
        <f ca="true">+IF(AND(ISNUMBER(OFFSET('Sanitation Data'!$F$5,0,10*ROW('Sanitation Data'!F41))),'Data Summary'!CZ47="Yes"),100-OFFSET('Sanitation Data'!$F$5,0,10*ROW('Sanitation Data'!F41)),NA())</f>
        <v>#N/A</v>
      </c>
      <c r="AL47" s="103" t="e">
        <f ca="true">+IF(AND(ISNUMBER(OFFSET('Sanitation Data'!$F$7,0,10*ROW('Sanitation Data'!F41))),'Data Summary'!DA47="Yes"),OFFSET('Sanitation Data'!$F$7,0,10*ROW('Sanitation Data'!F41)),NA())</f>
        <v>#N/A</v>
      </c>
      <c r="AM47" s="103" t="e">
        <f ca="true">+IF(AND(ISNUMBER(OFFSET('Sanitation Data'!$F$11,0,10*ROW('Sanitation Data'!F41))),'Data Summary'!DB47="Yes"),OFFSET('Sanitation Data'!$F$11,0,10*ROW('Sanitation Data'!F41)),NA())</f>
        <v>#N/A</v>
      </c>
      <c r="AN47" s="103" t="e">
        <f ca="true">+IF(AND(ISNUMBER(OFFSET('Sanitation Data'!$F$12,0,10*ROW('Sanitation Data'!F41))),'Data Summary'!DC47="Yes"),OFFSET('Sanitation Data'!$F$12,0,10*ROW('Sanitation Data'!F41)),NA())</f>
        <v>#N/A</v>
      </c>
      <c r="AO47" s="103" t="e">
        <f ca="true">+IF(AND(ISNUMBER(OFFSET('Sanitation Data'!$F$13,0,10*ROW('Sanitation Data'!F41))),'Data Summary'!DD47="Yes"),OFFSET('Sanitation Data'!$F$13,0,10*ROW('Sanitation Data'!F41)),NA())</f>
        <v>#N/A</v>
      </c>
      <c r="AP47" s="103" t="e">
        <f ca="true">+IF(AND(ISNUMBER(OFFSET('Sanitation Data'!$G$5,0,10*ROW('Sanitation Data'!G41))),'Data Summary'!DE47="Yes"),100-OFFSET('Sanitation Data'!$G$5,0,10*ROW('Sanitation Data'!G41)),NA())</f>
        <v>#N/A</v>
      </c>
      <c r="AQ47" s="103" t="e">
        <f ca="true">+IF(AND(ISNUMBER(OFFSET('Sanitation Data'!$G$7,0,10*ROW('Sanitation Data'!G41))),'Data Summary'!DF47="Yes"),OFFSET('Sanitation Data'!$G$7,0,10*ROW('Sanitation Data'!G41)),NA())</f>
        <v>#N/A</v>
      </c>
      <c r="AR47" s="103" t="e">
        <f ca="true">+IF(AND(ISNUMBER(OFFSET('Sanitation Data'!$G$11,0,10*ROW('Sanitation Data'!G41))),'Data Summary'!DG47="Yes"),OFFSET('Sanitation Data'!$G$11,0,10*ROW('Sanitation Data'!G41)),NA())</f>
        <v>#N/A</v>
      </c>
      <c r="AS47" s="103" t="e">
        <f ca="true">+IF(AND(ISNUMBER(OFFSET('Sanitation Data'!$G$12,0,10*ROW('Sanitation Data'!G41))),'Data Summary'!DH47="Yes"),OFFSET('Sanitation Data'!$G$12,0,10*ROW('Sanitation Data'!G41)),NA())</f>
        <v>#N/A</v>
      </c>
      <c r="AT47" s="103" t="e">
        <f ca="true">+IF(AND(ISNUMBER(OFFSET('Sanitation Data'!$G$13,0,10*ROW('Sanitation Data'!G41))),'Data Summary'!DI47="Yes"),OFFSET('Sanitation Data'!$G$13,0,10*ROW('Sanitation Data'!G41)),NA())</f>
        <v>#N/A</v>
      </c>
      <c r="AU47" s="103" t="e">
        <f ca="true">+IF(AND(ISNUMBER(OFFSET('Sanitation Data'!$H$5,0,10*ROW('Sanitation Data'!H41))),'Data Summary'!DJ47="Yes"),100-OFFSET('Sanitation Data'!$H$5,0,10*ROW('Sanitation Data'!H41)),NA())</f>
        <v>#N/A</v>
      </c>
      <c r="AV47" s="103" t="e">
        <f ca="true">+IF(AND(ISNUMBER(OFFSET('Sanitation Data'!$H$7,0,10*ROW('Sanitation Data'!H41))),'Data Summary'!DK47="Yes"),OFFSET('Sanitation Data'!$H$7,0,10*ROW('Sanitation Data'!H41)),NA())</f>
        <v>#N/A</v>
      </c>
      <c r="AW47" s="103" t="e">
        <f ca="true">+IF(AND(ISNUMBER(OFFSET('Sanitation Data'!$H$11,0,10*ROW('Sanitation Data'!H41))),'Data Summary'!DL47="Yes"),OFFSET('Sanitation Data'!$H$11,0,10*ROW('Sanitation Data'!H41)),NA())</f>
        <v>#N/A</v>
      </c>
      <c r="AX47" s="103" t="e">
        <f ca="true">+IF(AND(ISNUMBER(OFFSET('Sanitation Data'!$H$12,0,10*ROW('Sanitation Data'!H41))),'Data Summary'!DM47="Yes"),OFFSET('Sanitation Data'!$H$12,0,10*ROW('Sanitation Data'!H41)),NA())</f>
        <v>#N/A</v>
      </c>
      <c r="AY47" s="103" t="e">
        <f ca="true">+IF(AND(ISNUMBER(OFFSET('Sanitation Data'!$H$13,0,10*ROW('Sanitation Data'!H41))),'Data Summary'!DN47="Yes"),OFFSET('Sanitation Data'!$H$13,0,10*ROW('Sanitation Data'!H41)),NA())</f>
        <v>#N/A</v>
      </c>
      <c r="AZ47" s="108" t="e">
        <f ca="true">+IF(AND(ISNUMBER(OFFSET('Hygiene Data'!$C$6,0,10*ROW('Hygiene Data'!C41))),'Data Summary'!DO47="Yes"),OFFSET('Hygiene Data'!$C$6,0,10*ROW('Hygiene Data'!C41)),NA())</f>
        <v>#N/A</v>
      </c>
      <c r="BA47" s="108" t="e">
        <f ca="true">+IF(AND(ISNUMBER(OFFSET('Hygiene Data'!$C$8,0,10*ROW('Hygiene Data'!C41))),'Data Summary'!DP47="Yes"),OFFSET('Hygiene Data'!$C$8,0,10*ROW('Hygiene Data'!C41)),NA())</f>
        <v>#N/A</v>
      </c>
      <c r="BB47" s="108" t="e">
        <f ca="true">+IF(AND(ISNUMBER(OFFSET('Hygiene Data'!$C$10,0,10*ROW('Hygiene Data'!C41))),'Data Summary'!DQ47="Yes"),OFFSET('Hygiene Data'!$C$10,0,10*ROW('Hygiene Data'!C41)),NA())</f>
        <v>#N/A</v>
      </c>
      <c r="BC47" s="108" t="e">
        <f ca="true">+IF(AND(ISNUMBER(OFFSET('Hygiene Data'!$D$6,0,10*ROW('Hygiene Data'!D41))),'Data Summary'!DR47="Yes"),OFFSET('Hygiene Data'!$D$6,0,10*ROW('Hygiene Data'!D41)),NA())</f>
        <v>#N/A</v>
      </c>
      <c r="BD47" s="108" t="e">
        <f ca="true">+IF(AND(ISNUMBER(OFFSET('Hygiene Data'!$D$8,0,10*ROW('Hygiene Data'!D41))),'Data Summary'!DS47="Yes"),OFFSET('Hygiene Data'!$D$8,0,10*ROW('Hygiene Data'!D41)),NA())</f>
        <v>#N/A</v>
      </c>
      <c r="BE47" s="108" t="e">
        <f ca="true">+IF(AND(ISNUMBER(OFFSET('Hygiene Data'!$D$10,0,10*ROW('Hygiene Data'!D41))),'Data Summary'!DT47="Yes"),OFFSET('Hygiene Data'!$D$10,0,10*ROW('Hygiene Data'!D41)),NA())</f>
        <v>#N/A</v>
      </c>
      <c r="BF47" s="108" t="e">
        <f ca="true">+IF(AND(ISNUMBER(OFFSET('Hygiene Data'!$E$6,0,10*ROW('Hygiene Data'!E41))),'Data Summary'!DU47="Yes"),OFFSET('Hygiene Data'!$E$6,0,10*ROW('Hygiene Data'!E41)),NA())</f>
        <v>#N/A</v>
      </c>
      <c r="BG47" s="108" t="e">
        <f ca="true">+IF(AND(ISNUMBER(OFFSET('Hygiene Data'!$E$8,0,10*ROW('Hygiene Data'!E41))),'Data Summary'!DV47="Yes"),OFFSET('Hygiene Data'!$E$8,0,10*ROW('Hygiene Data'!E41)),NA())</f>
        <v>#N/A</v>
      </c>
      <c r="BH47" s="108" t="e">
        <f ca="true">+IF(AND(ISNUMBER(OFFSET('Hygiene Data'!$E$10,0,10*ROW('Hygiene Data'!E41))),'Data Summary'!DW47="Yes"),OFFSET('Hygiene Data'!$E$10,0,10*ROW('Hygiene Data'!E41)),NA())</f>
        <v>#N/A</v>
      </c>
      <c r="BI47" s="108" t="e">
        <f ca="true">+IF(AND(ISNUMBER(OFFSET('Hygiene Data'!$F$6,0,10*ROW('Hygiene Data'!F41))),'Data Summary'!DX47="Yes"),OFFSET('Hygiene Data'!$F$6,0,10*ROW('Hygiene Data'!F41)),NA())</f>
        <v>#N/A</v>
      </c>
      <c r="BJ47" s="108" t="e">
        <f ca="true">+IF(AND(ISNUMBER(OFFSET('Hygiene Data'!$F$8,0,10*ROW('Hygiene Data'!F41))),'Data Summary'!DY47="Yes"),OFFSET('Hygiene Data'!$F$8,0,10*ROW('Hygiene Data'!F41)),NA())</f>
        <v>#N/A</v>
      </c>
      <c r="BK47" s="108" t="e">
        <f ca="true">+IF(AND(ISNUMBER(OFFSET('Hygiene Data'!$F$10,0,10*ROW('Hygiene Data'!F41))),'Data Summary'!DZ47="Yes"),OFFSET('Hygiene Data'!$F$10,0,10*ROW('Hygiene Data'!F41)),NA())</f>
        <v>#N/A</v>
      </c>
      <c r="BL47" s="108" t="e">
        <f ca="true">+IF(AND(ISNUMBER(OFFSET('Hygiene Data'!$G$6,0,10*ROW('Hygiene Data'!G41))),'Data Summary'!EA47="Yes"),OFFSET('Hygiene Data'!$G$6,0,10*ROW('Hygiene Data'!G41)),NA())</f>
        <v>#N/A</v>
      </c>
      <c r="BM47" s="108" t="e">
        <f ca="true">+IF(AND(ISNUMBER(OFFSET('Hygiene Data'!$G$8,0,10*ROW('Hygiene Data'!G41))),'Data Summary'!EB47="Yes"),OFFSET('Hygiene Data'!$G$8,0,10*ROW('Hygiene Data'!G41)),NA())</f>
        <v>#N/A</v>
      </c>
      <c r="BN47" s="108" t="e">
        <f ca="true">+IF(AND(ISNUMBER(OFFSET('Hygiene Data'!$G$10,0,10*ROW('Hygiene Data'!G41))),'Data Summary'!EC47="Yes"),OFFSET('Hygiene Data'!$G$10,0,10*ROW('Hygiene Data'!G41)),NA())</f>
        <v>#N/A</v>
      </c>
      <c r="BO47" s="108" t="e">
        <f ca="true">+IF(AND(ISNUMBER(OFFSET('Hygiene Data'!$H$6,0,10*ROW('Hygiene Data'!H41))),'Data Summary'!ED47="Yes"),OFFSET('Hygiene Data'!$H$6,0,10*ROW('Hygiene Data'!H41)),NA())</f>
        <v>#N/A</v>
      </c>
      <c r="BP47" s="108" t="e">
        <f ca="true">+IF(AND(ISNUMBER(OFFSET('Hygiene Data'!$H$8,0,10*ROW('Hygiene Data'!H41))),'Data Summary'!EE47="Yes"),OFFSET('Hygiene Data'!$H$8,0,10*ROW('Hygiene Data'!H41)),NA())</f>
        <v>#N/A</v>
      </c>
      <c r="BQ47" s="108" t="e">
        <f ca="true">+IF(AND(ISNUMBER(OFFSET('Hygiene Data'!$H$10,0,10*ROW('Hygiene Data'!H41))),'Data Summary'!EF47="Yes"),OFFSET('Hygiene Data'!$H$10,0,10*ROW('Hygiene Data'!H41)),NA())</f>
        <v>#N/A</v>
      </c>
    </row>
    <row r="48" x14ac:dyDescent="0.2">
      <c r="A48" s="56" t="e">
        <f ca="true">+IF(OFFSET('Water Data'!$B$1,0,10*ROW('Water Data'!B42))="",NA(),OFFSET('Water Data'!$B$1,0,10*ROW('Water Data'!B42)))</f>
        <v>#N/A</v>
      </c>
      <c r="B48" s="56" t="e">
        <f ca="true">+IF(OFFSET('Water Data'!$A$3,0,10*ROW('Water Data'!A45))="",NA(),OFFSET('Water Data'!$A$3,0,10*ROW('Water Data'!A45)))</f>
        <v>#N/A</v>
      </c>
      <c r="C48" s="56" t="e">
        <f ca="true">+IF(OFFSET('Water Data'!$C$3,0,10*ROW('Water Data'!C45))="",NA(),OFFSET('Water Data'!$C$3,0,10*ROW('Water Data'!C45)))</f>
        <v>#N/A</v>
      </c>
      <c r="D48" s="57" t="e">
        <f ca="true">+IF(AND(ISNUMBER(OFFSET('Water Data'!$C$5,0,10*ROW('Water Data'!C42))),'Data Summary'!BS48="Yes"),100-OFFSET('Water Data'!$C$5,0,10*ROW('Water Data'!C42)),NA())</f>
        <v>#N/A</v>
      </c>
      <c r="E48" s="57" t="e">
        <f ca="true">+IF(AND(ISNUMBER(OFFSET('Water Data'!$C$7,0,10*ROW('Water Data'!C42))),'Data Summary'!BT48="Yes"),OFFSET('Water Data'!$C$7,0,10*ROW('Water Data'!C42)),NA())</f>
        <v>#N/A</v>
      </c>
      <c r="F48" s="57" t="e">
        <f ca="true">+IF(AND(ISNUMBER(OFFSET('Water Data'!$C$10,0,10*ROW('Water Data'!C42))),'Data Summary'!BU48="Yes"),OFFSET('Water Data'!$C$10,0,10*ROW('Water Data'!C42)),NA())</f>
        <v>#N/A</v>
      </c>
      <c r="G48" s="57" t="e">
        <f ca="true">+IF(AND(ISNUMBER(OFFSET('Water Data'!$D$5,0,10*ROW('Water Data'!D42))),'Data Summary'!BV48="Yes"),100-OFFSET('Water Data'!$D$5,0,10*ROW('Water Data'!D42)),NA())</f>
        <v>#N/A</v>
      </c>
      <c r="H48" s="57" t="e">
        <f ca="true">+IF(AND(ISNUMBER(OFFSET('Water Data'!$D$7,0,10*ROW('Water Data'!D42))),'Data Summary'!BW48="Yes"),OFFSET('Water Data'!$D$7,0,10*ROW('Water Data'!D42)),NA())</f>
        <v>#N/A</v>
      </c>
      <c r="I48" s="57" t="e">
        <f ca="true">+IF(AND(ISNUMBER(OFFSET('Water Data'!$D$10,0,10*ROW('Water Data'!D42))),'Data Summary'!BX48="Yes"),OFFSET('Water Data'!$D$10,0,10*ROW('Water Data'!D42)),NA())</f>
        <v>#N/A</v>
      </c>
      <c r="J48" s="57" t="e">
        <f ca="true">+IF(AND(ISNUMBER(OFFSET('Water Data'!$E$5,0,10*ROW('Water Data'!E42))),'Data Summary'!BY48="Yes"),100-OFFSET('Water Data'!$E$5,0,10*ROW('Water Data'!E42)),NA())</f>
        <v>#N/A</v>
      </c>
      <c r="K48" s="57" t="e">
        <f ca="true">+IF(AND(ISNUMBER(OFFSET('Water Data'!$E$7,0,10*ROW('Water Data'!E42))),'Data Summary'!BZ48="Yes"),OFFSET('Water Data'!$E$7,0,10*ROW('Water Data'!E42)),NA())</f>
        <v>#N/A</v>
      </c>
      <c r="L48" s="57" t="e">
        <f ca="true">+IF(AND(ISNUMBER(OFFSET('Water Data'!$E$10,0,10*ROW('Water Data'!E42))),'Data Summary'!CA48="Yes"),OFFSET('Water Data'!$E$10,0,10*ROW('Water Data'!E42)),NA())</f>
        <v>#N/A</v>
      </c>
      <c r="M48" s="57" t="e">
        <f ca="true">+IF(AND(ISNUMBER(OFFSET('Water Data'!$F$5,0,10*ROW('Water Data'!F42))),'Data Summary'!CB48="Yes"),100-OFFSET('Water Data'!$F$5,0,10*ROW('Water Data'!F42)),NA())</f>
        <v>#N/A</v>
      </c>
      <c r="N48" s="57" t="e">
        <f ca="true">+IF(AND(ISNUMBER(OFFSET('Water Data'!$F$7,0,10*ROW('Water Data'!F42))),'Data Summary'!CC48="Yes"),OFFSET('Water Data'!$F$7,0,10*ROW('Water Data'!F42)),NA())</f>
        <v>#N/A</v>
      </c>
      <c r="O48" s="57" t="e">
        <f ca="true">+IF(AND(ISNUMBER(OFFSET('Water Data'!$F$10,0,10*ROW('Water Data'!F42))),'Data Summary'!CD48="Yes"),OFFSET('Water Data'!$F$10,0,10*ROW('Water Data'!F42)),NA())</f>
        <v>#N/A</v>
      </c>
      <c r="P48" s="57" t="e">
        <f ca="true">+IF(AND(ISNUMBER(OFFSET('Water Data'!$G$5,0,10*ROW('Water Data'!G42))),'Data Summary'!CE48="Yes"),100-OFFSET('Water Data'!$G$5,0,10*ROW('Water Data'!G42)),NA())</f>
        <v>#N/A</v>
      </c>
      <c r="Q48" s="57" t="e">
        <f ca="true">+IF(AND(ISNUMBER(OFFSET('Water Data'!$G$7,0,10*ROW('Water Data'!G42))),'Data Summary'!CF48="Yes"),OFFSET('Water Data'!$G$7,0,10*ROW('Water Data'!G42)),NA())</f>
        <v>#N/A</v>
      </c>
      <c r="R48" s="57" t="e">
        <f ca="true">+IF(AND(ISNUMBER(OFFSET('Water Data'!$G$10,0,10*ROW('Water Data'!G42))),'Data Summary'!CG48="Yes"),OFFSET('Water Data'!$G$10,0,10*ROW('Water Data'!G42)),NA())</f>
        <v>#N/A</v>
      </c>
      <c r="S48" s="57" t="e">
        <f ca="true">+IF(AND(ISNUMBER(OFFSET('Water Data'!$H$5,0,10*ROW('Water Data'!H42))),'Data Summary'!CH48="Yes"),100-OFFSET('Water Data'!$H$5,0,10*ROW('Water Data'!H42)),NA())</f>
        <v>#N/A</v>
      </c>
      <c r="T48" s="57" t="e">
        <f ca="true">+IF(AND(ISNUMBER(OFFSET('Water Data'!$H$7,0,10*ROW('Water Data'!H42))),'Data Summary'!CI48="Yes"),OFFSET('Water Data'!$H$7,0,10*ROW('Water Data'!H42)),NA())</f>
        <v>#N/A</v>
      </c>
      <c r="U48" s="57" t="e">
        <f ca="true">+IF(AND(ISNUMBER(OFFSET('Water Data'!$H$10,0,10*ROW('Water Data'!H42))),'Data Summary'!CJ48="Yes"),OFFSET('Water Data'!$H$10,0,10*ROW('Water Data'!H42)),NA())</f>
        <v>#N/A</v>
      </c>
      <c r="V48" s="103" t="e">
        <f ca="true">+IF(AND(ISNUMBER(OFFSET('Sanitation Data'!$C$5,0,10*ROW('Sanitation Data'!C42))),'Data Summary'!CK48="Yes"),100-OFFSET('Sanitation Data'!$C$5,0,10*ROW('Sanitation Data'!C42)),NA())</f>
        <v>#N/A</v>
      </c>
      <c r="W48" s="103" t="e">
        <f ca="true">+IF(AND(ISNUMBER(OFFSET('Sanitation Data'!$C$7,0,10*ROW('Sanitation Data'!C42))),'Data Summary'!CL48="Yes"),OFFSET('Sanitation Data'!$C$7,0,10*ROW('Sanitation Data'!C42)),NA())</f>
        <v>#N/A</v>
      </c>
      <c r="X48" s="103" t="e">
        <f ca="true">+IF(AND(ISNUMBER(OFFSET('Sanitation Data'!$C$11,0,10*ROW('Sanitation Data'!C42))),'Data Summary'!CM48="Yes"),OFFSET('Sanitation Data'!$C$11,0,10*ROW('Sanitation Data'!C42)),NA())</f>
        <v>#N/A</v>
      </c>
      <c r="Y48" s="103" t="e">
        <f ca="true">+IF(AND(ISNUMBER(OFFSET('Sanitation Data'!$C$12,0,10*ROW('Sanitation Data'!C42))),'Data Summary'!CN48="Yes"),OFFSET('Sanitation Data'!$C$12,0,10*ROW('Sanitation Data'!C42)),NA())</f>
        <v>#N/A</v>
      </c>
      <c r="Z48" s="103" t="e">
        <f ca="true">+IF(AND(ISNUMBER(OFFSET('Sanitation Data'!$C$13,0,10*ROW('Sanitation Data'!C42))),'Data Summary'!CO48="Yes"),OFFSET('Sanitation Data'!$C$13,0,10*ROW('Sanitation Data'!C42)),NA())</f>
        <v>#N/A</v>
      </c>
      <c r="AA48" s="103" t="e">
        <f ca="true">+IF(AND(ISNUMBER(OFFSET('Sanitation Data'!$D$5,0,10*ROW('Sanitation Data'!D42))),'Data Summary'!CP48="Yes"),100-OFFSET('Sanitation Data'!$D$5,0,10*ROW('Sanitation Data'!D42)),NA())</f>
        <v>#N/A</v>
      </c>
      <c r="AB48" s="103" t="e">
        <f ca="true">+IF(AND(ISNUMBER(OFFSET('Sanitation Data'!$D$7,0,10*ROW('Sanitation Data'!D42))),'Data Summary'!CQ48="Yes"),OFFSET('Sanitation Data'!$D$7,0,10*ROW('Sanitation Data'!D42)),NA())</f>
        <v>#N/A</v>
      </c>
      <c r="AC48" s="103" t="e">
        <f ca="true">+IF(AND(ISNUMBER(OFFSET('Sanitation Data'!$D$11,0,10*ROW('Sanitation Data'!D42))),'Data Summary'!CR48="Yes"),OFFSET('Sanitation Data'!$D$11,0,10*ROW('Sanitation Data'!D42)),NA())</f>
        <v>#N/A</v>
      </c>
      <c r="AD48" s="103" t="e">
        <f ca="true">+IF(AND(ISNUMBER(OFFSET('Sanitation Data'!$D$12,0,10*ROW('Sanitation Data'!D42))),'Data Summary'!CS48="Yes"),OFFSET('Sanitation Data'!$D$12,0,10*ROW('Sanitation Data'!D42)),NA())</f>
        <v>#N/A</v>
      </c>
      <c r="AE48" s="103" t="e">
        <f ca="true">+IF(AND(ISNUMBER(OFFSET('Sanitation Data'!$D$13,0,10*ROW('Sanitation Data'!D42))),'Data Summary'!CT48="Yes"),OFFSET('Sanitation Data'!$D$13,0,10*ROW('Sanitation Data'!D42)),NA())</f>
        <v>#N/A</v>
      </c>
      <c r="AF48" s="103" t="e">
        <f ca="true">+IF(AND(ISNUMBER(OFFSET('Sanitation Data'!$E$5,0,10*ROW('Sanitation Data'!E42))),'Data Summary'!CU48="Yes"),100-OFFSET('Sanitation Data'!$E$5,0,10*ROW('Sanitation Data'!E42)),NA())</f>
        <v>#N/A</v>
      </c>
      <c r="AG48" s="103" t="e">
        <f ca="true">+IF(AND(ISNUMBER(OFFSET('Sanitation Data'!$E$7,0,10*ROW('Sanitation Data'!E42))),'Data Summary'!CV48="Yes"),OFFSET('Sanitation Data'!$E$7,0,10*ROW('Sanitation Data'!E42)),NA())</f>
        <v>#N/A</v>
      </c>
      <c r="AH48" s="103" t="e">
        <f ca="true">+IF(AND(ISNUMBER(OFFSET('Sanitation Data'!$E$11,0,10*ROW('Sanitation Data'!E42))),'Data Summary'!CW48="Yes"),OFFSET('Sanitation Data'!$E$11,0,10*ROW('Sanitation Data'!E42)),NA())</f>
        <v>#N/A</v>
      </c>
      <c r="AI48" s="103" t="e">
        <f ca="true">+IF(AND(ISNUMBER(OFFSET('Sanitation Data'!$E$12,0,10*ROW('Sanitation Data'!E42))),'Data Summary'!CX48="Yes"),OFFSET('Sanitation Data'!$E$12,0,10*ROW('Sanitation Data'!E42)),NA())</f>
        <v>#N/A</v>
      </c>
      <c r="AJ48" s="103" t="e">
        <f ca="true">+IF(AND(ISNUMBER(OFFSET('Sanitation Data'!$E$13,0,10*ROW('Sanitation Data'!E42))),'Data Summary'!CY48="Yes"),OFFSET('Sanitation Data'!$E$13,0,10*ROW('Sanitation Data'!E42)),NA())</f>
        <v>#N/A</v>
      </c>
      <c r="AK48" s="103" t="e">
        <f ca="true">+IF(AND(ISNUMBER(OFFSET('Sanitation Data'!$F$5,0,10*ROW('Sanitation Data'!F42))),'Data Summary'!CZ48="Yes"),100-OFFSET('Sanitation Data'!$F$5,0,10*ROW('Sanitation Data'!F42)),NA())</f>
        <v>#N/A</v>
      </c>
      <c r="AL48" s="103" t="e">
        <f ca="true">+IF(AND(ISNUMBER(OFFSET('Sanitation Data'!$F$7,0,10*ROW('Sanitation Data'!F42))),'Data Summary'!DA48="Yes"),OFFSET('Sanitation Data'!$F$7,0,10*ROW('Sanitation Data'!F42)),NA())</f>
        <v>#N/A</v>
      </c>
      <c r="AM48" s="103" t="e">
        <f ca="true">+IF(AND(ISNUMBER(OFFSET('Sanitation Data'!$F$11,0,10*ROW('Sanitation Data'!F42))),'Data Summary'!DB48="Yes"),OFFSET('Sanitation Data'!$F$11,0,10*ROW('Sanitation Data'!F42)),NA())</f>
        <v>#N/A</v>
      </c>
      <c r="AN48" s="103" t="e">
        <f ca="true">+IF(AND(ISNUMBER(OFFSET('Sanitation Data'!$F$12,0,10*ROW('Sanitation Data'!F42))),'Data Summary'!DC48="Yes"),OFFSET('Sanitation Data'!$F$12,0,10*ROW('Sanitation Data'!F42)),NA())</f>
        <v>#N/A</v>
      </c>
      <c r="AO48" s="103" t="e">
        <f ca="true">+IF(AND(ISNUMBER(OFFSET('Sanitation Data'!$F$13,0,10*ROW('Sanitation Data'!F42))),'Data Summary'!DD48="Yes"),OFFSET('Sanitation Data'!$F$13,0,10*ROW('Sanitation Data'!F42)),NA())</f>
        <v>#N/A</v>
      </c>
      <c r="AP48" s="103" t="e">
        <f ca="true">+IF(AND(ISNUMBER(OFFSET('Sanitation Data'!$G$5,0,10*ROW('Sanitation Data'!G42))),'Data Summary'!DE48="Yes"),100-OFFSET('Sanitation Data'!$G$5,0,10*ROW('Sanitation Data'!G42)),NA())</f>
        <v>#N/A</v>
      </c>
      <c r="AQ48" s="103" t="e">
        <f ca="true">+IF(AND(ISNUMBER(OFFSET('Sanitation Data'!$G$7,0,10*ROW('Sanitation Data'!G42))),'Data Summary'!DF48="Yes"),OFFSET('Sanitation Data'!$G$7,0,10*ROW('Sanitation Data'!G42)),NA())</f>
        <v>#N/A</v>
      </c>
      <c r="AR48" s="103" t="e">
        <f ca="true">+IF(AND(ISNUMBER(OFFSET('Sanitation Data'!$G$11,0,10*ROW('Sanitation Data'!G42))),'Data Summary'!DG48="Yes"),OFFSET('Sanitation Data'!$G$11,0,10*ROW('Sanitation Data'!G42)),NA())</f>
        <v>#N/A</v>
      </c>
      <c r="AS48" s="103" t="e">
        <f ca="true">+IF(AND(ISNUMBER(OFFSET('Sanitation Data'!$G$12,0,10*ROW('Sanitation Data'!G42))),'Data Summary'!DH48="Yes"),OFFSET('Sanitation Data'!$G$12,0,10*ROW('Sanitation Data'!G42)),NA())</f>
        <v>#N/A</v>
      </c>
      <c r="AT48" s="103" t="e">
        <f ca="true">+IF(AND(ISNUMBER(OFFSET('Sanitation Data'!$G$13,0,10*ROW('Sanitation Data'!G42))),'Data Summary'!DI48="Yes"),OFFSET('Sanitation Data'!$G$13,0,10*ROW('Sanitation Data'!G42)),NA())</f>
        <v>#N/A</v>
      </c>
      <c r="AU48" s="103" t="e">
        <f ca="true">+IF(AND(ISNUMBER(OFFSET('Sanitation Data'!$H$5,0,10*ROW('Sanitation Data'!H42))),'Data Summary'!DJ48="Yes"),100-OFFSET('Sanitation Data'!$H$5,0,10*ROW('Sanitation Data'!H42)),NA())</f>
        <v>#N/A</v>
      </c>
      <c r="AV48" s="103" t="e">
        <f ca="true">+IF(AND(ISNUMBER(OFFSET('Sanitation Data'!$H$7,0,10*ROW('Sanitation Data'!H42))),'Data Summary'!DK48="Yes"),OFFSET('Sanitation Data'!$H$7,0,10*ROW('Sanitation Data'!H42)),NA())</f>
        <v>#N/A</v>
      </c>
      <c r="AW48" s="103" t="e">
        <f ca="true">+IF(AND(ISNUMBER(OFFSET('Sanitation Data'!$H$11,0,10*ROW('Sanitation Data'!H42))),'Data Summary'!DL48="Yes"),OFFSET('Sanitation Data'!$H$11,0,10*ROW('Sanitation Data'!H42)),NA())</f>
        <v>#N/A</v>
      </c>
      <c r="AX48" s="103" t="e">
        <f ca="true">+IF(AND(ISNUMBER(OFFSET('Sanitation Data'!$H$12,0,10*ROW('Sanitation Data'!H42))),'Data Summary'!DM48="Yes"),OFFSET('Sanitation Data'!$H$12,0,10*ROW('Sanitation Data'!H42)),NA())</f>
        <v>#N/A</v>
      </c>
      <c r="AY48" s="103" t="e">
        <f ca="true">+IF(AND(ISNUMBER(OFFSET('Sanitation Data'!$H$13,0,10*ROW('Sanitation Data'!H42))),'Data Summary'!DN48="Yes"),OFFSET('Sanitation Data'!$H$13,0,10*ROW('Sanitation Data'!H42)),NA())</f>
        <v>#N/A</v>
      </c>
      <c r="AZ48" s="108" t="e">
        <f ca="true">+IF(AND(ISNUMBER(OFFSET('Hygiene Data'!$C$6,0,10*ROW('Hygiene Data'!C42))),'Data Summary'!DO48="Yes"),OFFSET('Hygiene Data'!$C$6,0,10*ROW('Hygiene Data'!C42)),NA())</f>
        <v>#N/A</v>
      </c>
      <c r="BA48" s="108" t="e">
        <f ca="true">+IF(AND(ISNUMBER(OFFSET('Hygiene Data'!$C$8,0,10*ROW('Hygiene Data'!C42))),'Data Summary'!DP48="Yes"),OFFSET('Hygiene Data'!$C$8,0,10*ROW('Hygiene Data'!C42)),NA())</f>
        <v>#N/A</v>
      </c>
      <c r="BB48" s="108" t="e">
        <f ca="true">+IF(AND(ISNUMBER(OFFSET('Hygiene Data'!$C$10,0,10*ROW('Hygiene Data'!C42))),'Data Summary'!DQ48="Yes"),OFFSET('Hygiene Data'!$C$10,0,10*ROW('Hygiene Data'!C42)),NA())</f>
        <v>#N/A</v>
      </c>
      <c r="BC48" s="108" t="e">
        <f ca="true">+IF(AND(ISNUMBER(OFFSET('Hygiene Data'!$D$6,0,10*ROW('Hygiene Data'!D42))),'Data Summary'!DR48="Yes"),OFFSET('Hygiene Data'!$D$6,0,10*ROW('Hygiene Data'!D42)),NA())</f>
        <v>#N/A</v>
      </c>
      <c r="BD48" s="108" t="e">
        <f ca="true">+IF(AND(ISNUMBER(OFFSET('Hygiene Data'!$D$8,0,10*ROW('Hygiene Data'!D42))),'Data Summary'!DS48="Yes"),OFFSET('Hygiene Data'!$D$8,0,10*ROW('Hygiene Data'!D42)),NA())</f>
        <v>#N/A</v>
      </c>
      <c r="BE48" s="108" t="e">
        <f ca="true">+IF(AND(ISNUMBER(OFFSET('Hygiene Data'!$D$10,0,10*ROW('Hygiene Data'!D42))),'Data Summary'!DT48="Yes"),OFFSET('Hygiene Data'!$D$10,0,10*ROW('Hygiene Data'!D42)),NA())</f>
        <v>#N/A</v>
      </c>
      <c r="BF48" s="108" t="e">
        <f ca="true">+IF(AND(ISNUMBER(OFFSET('Hygiene Data'!$E$6,0,10*ROW('Hygiene Data'!E42))),'Data Summary'!DU48="Yes"),OFFSET('Hygiene Data'!$E$6,0,10*ROW('Hygiene Data'!E42)),NA())</f>
        <v>#N/A</v>
      </c>
      <c r="BG48" s="108" t="e">
        <f ca="true">+IF(AND(ISNUMBER(OFFSET('Hygiene Data'!$E$8,0,10*ROW('Hygiene Data'!E42))),'Data Summary'!DV48="Yes"),OFFSET('Hygiene Data'!$E$8,0,10*ROW('Hygiene Data'!E42)),NA())</f>
        <v>#N/A</v>
      </c>
      <c r="BH48" s="108" t="e">
        <f ca="true">+IF(AND(ISNUMBER(OFFSET('Hygiene Data'!$E$10,0,10*ROW('Hygiene Data'!E42))),'Data Summary'!DW48="Yes"),OFFSET('Hygiene Data'!$E$10,0,10*ROW('Hygiene Data'!E42)),NA())</f>
        <v>#N/A</v>
      </c>
      <c r="BI48" s="108" t="e">
        <f ca="true">+IF(AND(ISNUMBER(OFFSET('Hygiene Data'!$F$6,0,10*ROW('Hygiene Data'!F42))),'Data Summary'!DX48="Yes"),OFFSET('Hygiene Data'!$F$6,0,10*ROW('Hygiene Data'!F42)),NA())</f>
        <v>#N/A</v>
      </c>
      <c r="BJ48" s="108" t="e">
        <f ca="true">+IF(AND(ISNUMBER(OFFSET('Hygiene Data'!$F$8,0,10*ROW('Hygiene Data'!F42))),'Data Summary'!DY48="Yes"),OFFSET('Hygiene Data'!$F$8,0,10*ROW('Hygiene Data'!F42)),NA())</f>
        <v>#N/A</v>
      </c>
      <c r="BK48" s="108" t="e">
        <f ca="true">+IF(AND(ISNUMBER(OFFSET('Hygiene Data'!$F$10,0,10*ROW('Hygiene Data'!F42))),'Data Summary'!DZ48="Yes"),OFFSET('Hygiene Data'!$F$10,0,10*ROW('Hygiene Data'!F42)),NA())</f>
        <v>#N/A</v>
      </c>
      <c r="BL48" s="108" t="e">
        <f ca="true">+IF(AND(ISNUMBER(OFFSET('Hygiene Data'!$G$6,0,10*ROW('Hygiene Data'!G42))),'Data Summary'!EA48="Yes"),OFFSET('Hygiene Data'!$G$6,0,10*ROW('Hygiene Data'!G42)),NA())</f>
        <v>#N/A</v>
      </c>
      <c r="BM48" s="108" t="e">
        <f ca="true">+IF(AND(ISNUMBER(OFFSET('Hygiene Data'!$G$8,0,10*ROW('Hygiene Data'!G42))),'Data Summary'!EB48="Yes"),OFFSET('Hygiene Data'!$G$8,0,10*ROW('Hygiene Data'!G42)),NA())</f>
        <v>#N/A</v>
      </c>
      <c r="BN48" s="108" t="e">
        <f ca="true">+IF(AND(ISNUMBER(OFFSET('Hygiene Data'!$G$10,0,10*ROW('Hygiene Data'!G42))),'Data Summary'!EC48="Yes"),OFFSET('Hygiene Data'!$G$10,0,10*ROW('Hygiene Data'!G42)),NA())</f>
        <v>#N/A</v>
      </c>
      <c r="BO48" s="108" t="e">
        <f ca="true">+IF(AND(ISNUMBER(OFFSET('Hygiene Data'!$H$6,0,10*ROW('Hygiene Data'!H42))),'Data Summary'!ED48="Yes"),OFFSET('Hygiene Data'!$H$6,0,10*ROW('Hygiene Data'!H42)),NA())</f>
        <v>#N/A</v>
      </c>
      <c r="BP48" s="108" t="e">
        <f ca="true">+IF(AND(ISNUMBER(OFFSET('Hygiene Data'!$H$8,0,10*ROW('Hygiene Data'!H42))),'Data Summary'!EE48="Yes"),OFFSET('Hygiene Data'!$H$8,0,10*ROW('Hygiene Data'!H42)),NA())</f>
        <v>#N/A</v>
      </c>
      <c r="BQ48" s="108" t="e">
        <f ca="true">+IF(AND(ISNUMBER(OFFSET('Hygiene Data'!$H$10,0,10*ROW('Hygiene Data'!H42))),'Data Summary'!EF48="Yes"),OFFSET('Hygiene Data'!$H$10,0,10*ROW('Hygiene Data'!H42)),NA())</f>
        <v>#N/A</v>
      </c>
    </row>
    <row r="49" x14ac:dyDescent="0.2">
      <c r="A49" s="56" t="e">
        <f ca="true">+IF(OFFSET('Water Data'!$B$1,0,10*ROW('Water Data'!B43))="",NA(),OFFSET('Water Data'!$B$1,0,10*ROW('Water Data'!B43)))</f>
        <v>#N/A</v>
      </c>
      <c r="B49" s="56" t="e">
        <f ca="true">+IF(OFFSET('Water Data'!$A$3,0,10*ROW('Water Data'!A46))="",NA(),OFFSET('Water Data'!$A$3,0,10*ROW('Water Data'!A46)))</f>
        <v>#N/A</v>
      </c>
      <c r="C49" s="56" t="e">
        <f ca="true">+IF(OFFSET('Water Data'!$C$3,0,10*ROW('Water Data'!C46))="",NA(),OFFSET('Water Data'!$C$3,0,10*ROW('Water Data'!C46)))</f>
        <v>#N/A</v>
      </c>
      <c r="D49" s="57" t="e">
        <f ca="true">+IF(AND(ISNUMBER(OFFSET('Water Data'!$C$5,0,10*ROW('Water Data'!C43))),'Data Summary'!BS49="Yes"),100-OFFSET('Water Data'!$C$5,0,10*ROW('Water Data'!C43)),NA())</f>
        <v>#N/A</v>
      </c>
      <c r="E49" s="57" t="e">
        <f ca="true">+IF(AND(ISNUMBER(OFFSET('Water Data'!$C$7,0,10*ROW('Water Data'!C43))),'Data Summary'!BT49="Yes"),OFFSET('Water Data'!$C$7,0,10*ROW('Water Data'!C43)),NA())</f>
        <v>#N/A</v>
      </c>
      <c r="F49" s="57" t="e">
        <f ca="true">+IF(AND(ISNUMBER(OFFSET('Water Data'!$C$10,0,10*ROW('Water Data'!C43))),'Data Summary'!BU49="Yes"),OFFSET('Water Data'!$C$10,0,10*ROW('Water Data'!C43)),NA())</f>
        <v>#N/A</v>
      </c>
      <c r="G49" s="57" t="e">
        <f ca="true">+IF(AND(ISNUMBER(OFFSET('Water Data'!$D$5,0,10*ROW('Water Data'!D43))),'Data Summary'!BV49="Yes"),100-OFFSET('Water Data'!$D$5,0,10*ROW('Water Data'!D43)),NA())</f>
        <v>#N/A</v>
      </c>
      <c r="H49" s="57" t="e">
        <f ca="true">+IF(AND(ISNUMBER(OFFSET('Water Data'!$D$7,0,10*ROW('Water Data'!D43))),'Data Summary'!BW49="Yes"),OFFSET('Water Data'!$D$7,0,10*ROW('Water Data'!D43)),NA())</f>
        <v>#N/A</v>
      </c>
      <c r="I49" s="57" t="e">
        <f ca="true">+IF(AND(ISNUMBER(OFFSET('Water Data'!$D$10,0,10*ROW('Water Data'!D43))),'Data Summary'!BX49="Yes"),OFFSET('Water Data'!$D$10,0,10*ROW('Water Data'!D43)),NA())</f>
        <v>#N/A</v>
      </c>
      <c r="J49" s="57" t="e">
        <f ca="true">+IF(AND(ISNUMBER(OFFSET('Water Data'!$E$5,0,10*ROW('Water Data'!E43))),'Data Summary'!BY49="Yes"),100-OFFSET('Water Data'!$E$5,0,10*ROW('Water Data'!E43)),NA())</f>
        <v>#N/A</v>
      </c>
      <c r="K49" s="57" t="e">
        <f ca="true">+IF(AND(ISNUMBER(OFFSET('Water Data'!$E$7,0,10*ROW('Water Data'!E43))),'Data Summary'!BZ49="Yes"),OFFSET('Water Data'!$E$7,0,10*ROW('Water Data'!E43)),NA())</f>
        <v>#N/A</v>
      </c>
      <c r="L49" s="57" t="e">
        <f ca="true">+IF(AND(ISNUMBER(OFFSET('Water Data'!$E$10,0,10*ROW('Water Data'!E43))),'Data Summary'!CA49="Yes"),OFFSET('Water Data'!$E$10,0,10*ROW('Water Data'!E43)),NA())</f>
        <v>#N/A</v>
      </c>
      <c r="M49" s="57" t="e">
        <f ca="true">+IF(AND(ISNUMBER(OFFSET('Water Data'!$F$5,0,10*ROW('Water Data'!F43))),'Data Summary'!CB49="Yes"),100-OFFSET('Water Data'!$F$5,0,10*ROW('Water Data'!F43)),NA())</f>
        <v>#N/A</v>
      </c>
      <c r="N49" s="57" t="e">
        <f ca="true">+IF(AND(ISNUMBER(OFFSET('Water Data'!$F$7,0,10*ROW('Water Data'!F43))),'Data Summary'!CC49="Yes"),OFFSET('Water Data'!$F$7,0,10*ROW('Water Data'!F43)),NA())</f>
        <v>#N/A</v>
      </c>
      <c r="O49" s="57" t="e">
        <f ca="true">+IF(AND(ISNUMBER(OFFSET('Water Data'!$F$10,0,10*ROW('Water Data'!F43))),'Data Summary'!CD49="Yes"),OFFSET('Water Data'!$F$10,0,10*ROW('Water Data'!F43)),NA())</f>
        <v>#N/A</v>
      </c>
      <c r="P49" s="57" t="e">
        <f ca="true">+IF(AND(ISNUMBER(OFFSET('Water Data'!$G$5,0,10*ROW('Water Data'!G43))),'Data Summary'!CE49="Yes"),100-OFFSET('Water Data'!$G$5,0,10*ROW('Water Data'!G43)),NA())</f>
        <v>#N/A</v>
      </c>
      <c r="Q49" s="57" t="e">
        <f ca="true">+IF(AND(ISNUMBER(OFFSET('Water Data'!$G$7,0,10*ROW('Water Data'!G43))),'Data Summary'!CF49="Yes"),OFFSET('Water Data'!$G$7,0,10*ROW('Water Data'!G43)),NA())</f>
        <v>#N/A</v>
      </c>
      <c r="R49" s="57" t="e">
        <f ca="true">+IF(AND(ISNUMBER(OFFSET('Water Data'!$G$10,0,10*ROW('Water Data'!G43))),'Data Summary'!CG49="Yes"),OFFSET('Water Data'!$G$10,0,10*ROW('Water Data'!G43)),NA())</f>
        <v>#N/A</v>
      </c>
      <c r="S49" s="57" t="e">
        <f ca="true">+IF(AND(ISNUMBER(OFFSET('Water Data'!$H$5,0,10*ROW('Water Data'!H43))),'Data Summary'!CH49="Yes"),100-OFFSET('Water Data'!$H$5,0,10*ROW('Water Data'!H43)),NA())</f>
        <v>#N/A</v>
      </c>
      <c r="T49" s="57" t="e">
        <f ca="true">+IF(AND(ISNUMBER(OFFSET('Water Data'!$H$7,0,10*ROW('Water Data'!H43))),'Data Summary'!CI49="Yes"),OFFSET('Water Data'!$H$7,0,10*ROW('Water Data'!H43)),NA())</f>
        <v>#N/A</v>
      </c>
      <c r="U49" s="57" t="e">
        <f ca="true">+IF(AND(ISNUMBER(OFFSET('Water Data'!$H$10,0,10*ROW('Water Data'!H43))),'Data Summary'!CJ49="Yes"),OFFSET('Water Data'!$H$10,0,10*ROW('Water Data'!H43)),NA())</f>
        <v>#N/A</v>
      </c>
      <c r="V49" s="103" t="e">
        <f ca="true">+IF(AND(ISNUMBER(OFFSET('Sanitation Data'!$C$5,0,10*ROW('Sanitation Data'!C43))),'Data Summary'!CK49="Yes"),100-OFFSET('Sanitation Data'!$C$5,0,10*ROW('Sanitation Data'!C43)),NA())</f>
        <v>#N/A</v>
      </c>
      <c r="W49" s="103" t="e">
        <f ca="true">+IF(AND(ISNUMBER(OFFSET('Sanitation Data'!$C$7,0,10*ROW('Sanitation Data'!C43))),'Data Summary'!CL49="Yes"),OFFSET('Sanitation Data'!$C$7,0,10*ROW('Sanitation Data'!C43)),NA())</f>
        <v>#N/A</v>
      </c>
      <c r="X49" s="103" t="e">
        <f ca="true">+IF(AND(ISNUMBER(OFFSET('Sanitation Data'!$C$11,0,10*ROW('Sanitation Data'!C43))),'Data Summary'!CM49="Yes"),OFFSET('Sanitation Data'!$C$11,0,10*ROW('Sanitation Data'!C43)),NA())</f>
        <v>#N/A</v>
      </c>
      <c r="Y49" s="103" t="e">
        <f ca="true">+IF(AND(ISNUMBER(OFFSET('Sanitation Data'!$C$12,0,10*ROW('Sanitation Data'!C43))),'Data Summary'!CN49="Yes"),OFFSET('Sanitation Data'!$C$12,0,10*ROW('Sanitation Data'!C43)),NA())</f>
        <v>#N/A</v>
      </c>
      <c r="Z49" s="103" t="e">
        <f ca="true">+IF(AND(ISNUMBER(OFFSET('Sanitation Data'!$C$13,0,10*ROW('Sanitation Data'!C43))),'Data Summary'!CO49="Yes"),OFFSET('Sanitation Data'!$C$13,0,10*ROW('Sanitation Data'!C43)),NA())</f>
        <v>#N/A</v>
      </c>
      <c r="AA49" s="103" t="e">
        <f ca="true">+IF(AND(ISNUMBER(OFFSET('Sanitation Data'!$D$5,0,10*ROW('Sanitation Data'!D43))),'Data Summary'!CP49="Yes"),100-OFFSET('Sanitation Data'!$D$5,0,10*ROW('Sanitation Data'!D43)),NA())</f>
        <v>#N/A</v>
      </c>
      <c r="AB49" s="103" t="e">
        <f ca="true">+IF(AND(ISNUMBER(OFFSET('Sanitation Data'!$D$7,0,10*ROW('Sanitation Data'!D43))),'Data Summary'!CQ49="Yes"),OFFSET('Sanitation Data'!$D$7,0,10*ROW('Sanitation Data'!D43)),NA())</f>
        <v>#N/A</v>
      </c>
      <c r="AC49" s="103" t="e">
        <f ca="true">+IF(AND(ISNUMBER(OFFSET('Sanitation Data'!$D$11,0,10*ROW('Sanitation Data'!D43))),'Data Summary'!CR49="Yes"),OFFSET('Sanitation Data'!$D$11,0,10*ROW('Sanitation Data'!D43)),NA())</f>
        <v>#N/A</v>
      </c>
      <c r="AD49" s="103" t="e">
        <f ca="true">+IF(AND(ISNUMBER(OFFSET('Sanitation Data'!$D$12,0,10*ROW('Sanitation Data'!D43))),'Data Summary'!CS49="Yes"),OFFSET('Sanitation Data'!$D$12,0,10*ROW('Sanitation Data'!D43)),NA())</f>
        <v>#N/A</v>
      </c>
      <c r="AE49" s="103" t="e">
        <f ca="true">+IF(AND(ISNUMBER(OFFSET('Sanitation Data'!$D$13,0,10*ROW('Sanitation Data'!D43))),'Data Summary'!CT49="Yes"),OFFSET('Sanitation Data'!$D$13,0,10*ROW('Sanitation Data'!D43)),NA())</f>
        <v>#N/A</v>
      </c>
      <c r="AF49" s="103" t="e">
        <f ca="true">+IF(AND(ISNUMBER(OFFSET('Sanitation Data'!$E$5,0,10*ROW('Sanitation Data'!E43))),'Data Summary'!CU49="Yes"),100-OFFSET('Sanitation Data'!$E$5,0,10*ROW('Sanitation Data'!E43)),NA())</f>
        <v>#N/A</v>
      </c>
      <c r="AG49" s="103" t="e">
        <f ca="true">+IF(AND(ISNUMBER(OFFSET('Sanitation Data'!$E$7,0,10*ROW('Sanitation Data'!E43))),'Data Summary'!CV49="Yes"),OFFSET('Sanitation Data'!$E$7,0,10*ROW('Sanitation Data'!E43)),NA())</f>
        <v>#N/A</v>
      </c>
      <c r="AH49" s="103" t="e">
        <f ca="true">+IF(AND(ISNUMBER(OFFSET('Sanitation Data'!$E$11,0,10*ROW('Sanitation Data'!E43))),'Data Summary'!CW49="Yes"),OFFSET('Sanitation Data'!$E$11,0,10*ROW('Sanitation Data'!E43)),NA())</f>
        <v>#N/A</v>
      </c>
      <c r="AI49" s="103" t="e">
        <f ca="true">+IF(AND(ISNUMBER(OFFSET('Sanitation Data'!$E$12,0,10*ROW('Sanitation Data'!E43))),'Data Summary'!CX49="Yes"),OFFSET('Sanitation Data'!$E$12,0,10*ROW('Sanitation Data'!E43)),NA())</f>
        <v>#N/A</v>
      </c>
      <c r="AJ49" s="103" t="e">
        <f ca="true">+IF(AND(ISNUMBER(OFFSET('Sanitation Data'!$E$13,0,10*ROW('Sanitation Data'!E43))),'Data Summary'!CY49="Yes"),OFFSET('Sanitation Data'!$E$13,0,10*ROW('Sanitation Data'!E43)),NA())</f>
        <v>#N/A</v>
      </c>
      <c r="AK49" s="103" t="e">
        <f ca="true">+IF(AND(ISNUMBER(OFFSET('Sanitation Data'!$F$5,0,10*ROW('Sanitation Data'!F43))),'Data Summary'!CZ49="Yes"),100-OFFSET('Sanitation Data'!$F$5,0,10*ROW('Sanitation Data'!F43)),NA())</f>
        <v>#N/A</v>
      </c>
      <c r="AL49" s="103" t="e">
        <f ca="true">+IF(AND(ISNUMBER(OFFSET('Sanitation Data'!$F$7,0,10*ROW('Sanitation Data'!F43))),'Data Summary'!DA49="Yes"),OFFSET('Sanitation Data'!$F$7,0,10*ROW('Sanitation Data'!F43)),NA())</f>
        <v>#N/A</v>
      </c>
      <c r="AM49" s="103" t="e">
        <f ca="true">+IF(AND(ISNUMBER(OFFSET('Sanitation Data'!$F$11,0,10*ROW('Sanitation Data'!F43))),'Data Summary'!DB49="Yes"),OFFSET('Sanitation Data'!$F$11,0,10*ROW('Sanitation Data'!F43)),NA())</f>
        <v>#N/A</v>
      </c>
      <c r="AN49" s="103" t="e">
        <f ca="true">+IF(AND(ISNUMBER(OFFSET('Sanitation Data'!$F$12,0,10*ROW('Sanitation Data'!F43))),'Data Summary'!DC49="Yes"),OFFSET('Sanitation Data'!$F$12,0,10*ROW('Sanitation Data'!F43)),NA())</f>
        <v>#N/A</v>
      </c>
      <c r="AO49" s="103" t="e">
        <f ca="true">+IF(AND(ISNUMBER(OFFSET('Sanitation Data'!$F$13,0,10*ROW('Sanitation Data'!F43))),'Data Summary'!DD49="Yes"),OFFSET('Sanitation Data'!$F$13,0,10*ROW('Sanitation Data'!F43)),NA())</f>
        <v>#N/A</v>
      </c>
      <c r="AP49" s="103" t="e">
        <f ca="true">+IF(AND(ISNUMBER(OFFSET('Sanitation Data'!$G$5,0,10*ROW('Sanitation Data'!G43))),'Data Summary'!DE49="Yes"),100-OFFSET('Sanitation Data'!$G$5,0,10*ROW('Sanitation Data'!G43)),NA())</f>
        <v>#N/A</v>
      </c>
      <c r="AQ49" s="103" t="e">
        <f ca="true">+IF(AND(ISNUMBER(OFFSET('Sanitation Data'!$G$7,0,10*ROW('Sanitation Data'!G43))),'Data Summary'!DF49="Yes"),OFFSET('Sanitation Data'!$G$7,0,10*ROW('Sanitation Data'!G43)),NA())</f>
        <v>#N/A</v>
      </c>
      <c r="AR49" s="103" t="e">
        <f ca="true">+IF(AND(ISNUMBER(OFFSET('Sanitation Data'!$G$11,0,10*ROW('Sanitation Data'!G43))),'Data Summary'!DG49="Yes"),OFFSET('Sanitation Data'!$G$11,0,10*ROW('Sanitation Data'!G43)),NA())</f>
        <v>#N/A</v>
      </c>
      <c r="AS49" s="103" t="e">
        <f ca="true">+IF(AND(ISNUMBER(OFFSET('Sanitation Data'!$G$12,0,10*ROW('Sanitation Data'!G43))),'Data Summary'!DH49="Yes"),OFFSET('Sanitation Data'!$G$12,0,10*ROW('Sanitation Data'!G43)),NA())</f>
        <v>#N/A</v>
      </c>
      <c r="AT49" s="103" t="e">
        <f ca="true">+IF(AND(ISNUMBER(OFFSET('Sanitation Data'!$G$13,0,10*ROW('Sanitation Data'!G43))),'Data Summary'!DI49="Yes"),OFFSET('Sanitation Data'!$G$13,0,10*ROW('Sanitation Data'!G43)),NA())</f>
        <v>#N/A</v>
      </c>
      <c r="AU49" s="103" t="e">
        <f ca="true">+IF(AND(ISNUMBER(OFFSET('Sanitation Data'!$H$5,0,10*ROW('Sanitation Data'!H43))),'Data Summary'!DJ49="Yes"),100-OFFSET('Sanitation Data'!$H$5,0,10*ROW('Sanitation Data'!H43)),NA())</f>
        <v>#N/A</v>
      </c>
      <c r="AV49" s="103" t="e">
        <f ca="true">+IF(AND(ISNUMBER(OFFSET('Sanitation Data'!$H$7,0,10*ROW('Sanitation Data'!H43))),'Data Summary'!DK49="Yes"),OFFSET('Sanitation Data'!$H$7,0,10*ROW('Sanitation Data'!H43)),NA())</f>
        <v>#N/A</v>
      </c>
      <c r="AW49" s="103" t="e">
        <f ca="true">+IF(AND(ISNUMBER(OFFSET('Sanitation Data'!$H$11,0,10*ROW('Sanitation Data'!H43))),'Data Summary'!DL49="Yes"),OFFSET('Sanitation Data'!$H$11,0,10*ROW('Sanitation Data'!H43)),NA())</f>
        <v>#N/A</v>
      </c>
      <c r="AX49" s="103" t="e">
        <f ca="true">+IF(AND(ISNUMBER(OFFSET('Sanitation Data'!$H$12,0,10*ROW('Sanitation Data'!H43))),'Data Summary'!DM49="Yes"),OFFSET('Sanitation Data'!$H$12,0,10*ROW('Sanitation Data'!H43)),NA())</f>
        <v>#N/A</v>
      </c>
      <c r="AY49" s="103" t="e">
        <f ca="true">+IF(AND(ISNUMBER(OFFSET('Sanitation Data'!$H$13,0,10*ROW('Sanitation Data'!H43))),'Data Summary'!DN49="Yes"),OFFSET('Sanitation Data'!$H$13,0,10*ROW('Sanitation Data'!H43)),NA())</f>
        <v>#N/A</v>
      </c>
      <c r="AZ49" s="108" t="e">
        <f ca="true">+IF(AND(ISNUMBER(OFFSET('Hygiene Data'!$C$6,0,10*ROW('Hygiene Data'!C43))),'Data Summary'!DO49="Yes"),OFFSET('Hygiene Data'!$C$6,0,10*ROW('Hygiene Data'!C43)),NA())</f>
        <v>#N/A</v>
      </c>
      <c r="BA49" s="108" t="e">
        <f ca="true">+IF(AND(ISNUMBER(OFFSET('Hygiene Data'!$C$8,0,10*ROW('Hygiene Data'!C43))),'Data Summary'!DP49="Yes"),OFFSET('Hygiene Data'!$C$8,0,10*ROW('Hygiene Data'!C43)),NA())</f>
        <v>#N/A</v>
      </c>
      <c r="BB49" s="108" t="e">
        <f ca="true">+IF(AND(ISNUMBER(OFFSET('Hygiene Data'!$C$10,0,10*ROW('Hygiene Data'!C43))),'Data Summary'!DQ49="Yes"),OFFSET('Hygiene Data'!$C$10,0,10*ROW('Hygiene Data'!C43)),NA())</f>
        <v>#N/A</v>
      </c>
      <c r="BC49" s="108" t="e">
        <f ca="true">+IF(AND(ISNUMBER(OFFSET('Hygiene Data'!$D$6,0,10*ROW('Hygiene Data'!D43))),'Data Summary'!DR49="Yes"),OFFSET('Hygiene Data'!$D$6,0,10*ROW('Hygiene Data'!D43)),NA())</f>
        <v>#N/A</v>
      </c>
      <c r="BD49" s="108" t="e">
        <f ca="true">+IF(AND(ISNUMBER(OFFSET('Hygiene Data'!$D$8,0,10*ROW('Hygiene Data'!D43))),'Data Summary'!DS49="Yes"),OFFSET('Hygiene Data'!$D$8,0,10*ROW('Hygiene Data'!D43)),NA())</f>
        <v>#N/A</v>
      </c>
      <c r="BE49" s="108" t="e">
        <f ca="true">+IF(AND(ISNUMBER(OFFSET('Hygiene Data'!$D$10,0,10*ROW('Hygiene Data'!D43))),'Data Summary'!DT49="Yes"),OFFSET('Hygiene Data'!$D$10,0,10*ROW('Hygiene Data'!D43)),NA())</f>
        <v>#N/A</v>
      </c>
      <c r="BF49" s="108" t="e">
        <f ca="true">+IF(AND(ISNUMBER(OFFSET('Hygiene Data'!$E$6,0,10*ROW('Hygiene Data'!E43))),'Data Summary'!DU49="Yes"),OFFSET('Hygiene Data'!$E$6,0,10*ROW('Hygiene Data'!E43)),NA())</f>
        <v>#N/A</v>
      </c>
      <c r="BG49" s="108" t="e">
        <f ca="true">+IF(AND(ISNUMBER(OFFSET('Hygiene Data'!$E$8,0,10*ROW('Hygiene Data'!E43))),'Data Summary'!DV49="Yes"),OFFSET('Hygiene Data'!$E$8,0,10*ROW('Hygiene Data'!E43)),NA())</f>
        <v>#N/A</v>
      </c>
      <c r="BH49" s="108" t="e">
        <f ca="true">+IF(AND(ISNUMBER(OFFSET('Hygiene Data'!$E$10,0,10*ROW('Hygiene Data'!E43))),'Data Summary'!DW49="Yes"),OFFSET('Hygiene Data'!$E$10,0,10*ROW('Hygiene Data'!E43)),NA())</f>
        <v>#N/A</v>
      </c>
      <c r="BI49" s="108" t="e">
        <f ca="true">+IF(AND(ISNUMBER(OFFSET('Hygiene Data'!$F$6,0,10*ROW('Hygiene Data'!F43))),'Data Summary'!DX49="Yes"),OFFSET('Hygiene Data'!$F$6,0,10*ROW('Hygiene Data'!F43)),NA())</f>
        <v>#N/A</v>
      </c>
      <c r="BJ49" s="108" t="e">
        <f ca="true">+IF(AND(ISNUMBER(OFFSET('Hygiene Data'!$F$8,0,10*ROW('Hygiene Data'!F43))),'Data Summary'!DY49="Yes"),OFFSET('Hygiene Data'!$F$8,0,10*ROW('Hygiene Data'!F43)),NA())</f>
        <v>#N/A</v>
      </c>
      <c r="BK49" s="108" t="e">
        <f ca="true">+IF(AND(ISNUMBER(OFFSET('Hygiene Data'!$F$10,0,10*ROW('Hygiene Data'!F43))),'Data Summary'!DZ49="Yes"),OFFSET('Hygiene Data'!$F$10,0,10*ROW('Hygiene Data'!F43)),NA())</f>
        <v>#N/A</v>
      </c>
      <c r="BL49" s="108" t="e">
        <f ca="true">+IF(AND(ISNUMBER(OFFSET('Hygiene Data'!$G$6,0,10*ROW('Hygiene Data'!G43))),'Data Summary'!EA49="Yes"),OFFSET('Hygiene Data'!$G$6,0,10*ROW('Hygiene Data'!G43)),NA())</f>
        <v>#N/A</v>
      </c>
      <c r="BM49" s="108" t="e">
        <f ca="true">+IF(AND(ISNUMBER(OFFSET('Hygiene Data'!$G$8,0,10*ROW('Hygiene Data'!G43))),'Data Summary'!EB49="Yes"),OFFSET('Hygiene Data'!$G$8,0,10*ROW('Hygiene Data'!G43)),NA())</f>
        <v>#N/A</v>
      </c>
      <c r="BN49" s="108" t="e">
        <f ca="true">+IF(AND(ISNUMBER(OFFSET('Hygiene Data'!$G$10,0,10*ROW('Hygiene Data'!G43))),'Data Summary'!EC49="Yes"),OFFSET('Hygiene Data'!$G$10,0,10*ROW('Hygiene Data'!G43)),NA())</f>
        <v>#N/A</v>
      </c>
      <c r="BO49" s="108" t="e">
        <f ca="true">+IF(AND(ISNUMBER(OFFSET('Hygiene Data'!$H$6,0,10*ROW('Hygiene Data'!H43))),'Data Summary'!ED49="Yes"),OFFSET('Hygiene Data'!$H$6,0,10*ROW('Hygiene Data'!H43)),NA())</f>
        <v>#N/A</v>
      </c>
      <c r="BP49" s="108" t="e">
        <f ca="true">+IF(AND(ISNUMBER(OFFSET('Hygiene Data'!$H$8,0,10*ROW('Hygiene Data'!H43))),'Data Summary'!EE49="Yes"),OFFSET('Hygiene Data'!$H$8,0,10*ROW('Hygiene Data'!H43)),NA())</f>
        <v>#N/A</v>
      </c>
      <c r="BQ49" s="108" t="e">
        <f ca="true">+IF(AND(ISNUMBER(OFFSET('Hygiene Data'!$H$10,0,10*ROW('Hygiene Data'!H43))),'Data Summary'!EF49="Yes"),OFFSET('Hygiene Data'!$H$10,0,10*ROW('Hygiene Data'!H43)),NA())</f>
        <v>#N/A</v>
      </c>
    </row>
    <row r="50" x14ac:dyDescent="0.2">
      <c r="A50" s="56" t="e">
        <f ca="true">+IF(OFFSET('Water Data'!$B$1,0,10*ROW('Water Data'!B44))="",NA(),OFFSET('Water Data'!$B$1,0,10*ROW('Water Data'!B44)))</f>
        <v>#N/A</v>
      </c>
      <c r="B50" s="56" t="e">
        <f ca="true">+IF(OFFSET('Water Data'!$A$3,0,10*ROW('Water Data'!A47))="",NA(),OFFSET('Water Data'!$A$3,0,10*ROW('Water Data'!A47)))</f>
        <v>#N/A</v>
      </c>
      <c r="C50" s="56" t="e">
        <f ca="true">+IF(OFFSET('Water Data'!$C$3,0,10*ROW('Water Data'!C47))="",NA(),OFFSET('Water Data'!$C$3,0,10*ROW('Water Data'!C47)))</f>
        <v>#N/A</v>
      </c>
      <c r="D50" s="57" t="e">
        <f ca="true">+IF(AND(ISNUMBER(OFFSET('Water Data'!$C$5,0,10*ROW('Water Data'!C44))),'Data Summary'!BS50="Yes"),100-OFFSET('Water Data'!$C$5,0,10*ROW('Water Data'!C44)),NA())</f>
        <v>#N/A</v>
      </c>
      <c r="E50" s="57" t="e">
        <f ca="true">+IF(AND(ISNUMBER(OFFSET('Water Data'!$C$7,0,10*ROW('Water Data'!C44))),'Data Summary'!BT50="Yes"),OFFSET('Water Data'!$C$7,0,10*ROW('Water Data'!C44)),NA())</f>
        <v>#N/A</v>
      </c>
      <c r="F50" s="57" t="e">
        <f ca="true">+IF(AND(ISNUMBER(OFFSET('Water Data'!$C$10,0,10*ROW('Water Data'!C44))),'Data Summary'!BU50="Yes"),OFFSET('Water Data'!$C$10,0,10*ROW('Water Data'!C44)),NA())</f>
        <v>#N/A</v>
      </c>
      <c r="G50" s="57" t="e">
        <f ca="true">+IF(AND(ISNUMBER(OFFSET('Water Data'!$D$5,0,10*ROW('Water Data'!D44))),'Data Summary'!BV50="Yes"),100-OFFSET('Water Data'!$D$5,0,10*ROW('Water Data'!D44)),NA())</f>
        <v>#N/A</v>
      </c>
      <c r="H50" s="57" t="e">
        <f ca="true">+IF(AND(ISNUMBER(OFFSET('Water Data'!$D$7,0,10*ROW('Water Data'!D44))),'Data Summary'!BW50="Yes"),OFFSET('Water Data'!$D$7,0,10*ROW('Water Data'!D44)),NA())</f>
        <v>#N/A</v>
      </c>
      <c r="I50" s="57" t="e">
        <f ca="true">+IF(AND(ISNUMBER(OFFSET('Water Data'!$D$10,0,10*ROW('Water Data'!D44))),'Data Summary'!BX50="Yes"),OFFSET('Water Data'!$D$10,0,10*ROW('Water Data'!D44)),NA())</f>
        <v>#N/A</v>
      </c>
      <c r="J50" s="57" t="e">
        <f ca="true">+IF(AND(ISNUMBER(OFFSET('Water Data'!$E$5,0,10*ROW('Water Data'!E44))),'Data Summary'!BY50="Yes"),100-OFFSET('Water Data'!$E$5,0,10*ROW('Water Data'!E44)),NA())</f>
        <v>#N/A</v>
      </c>
      <c r="K50" s="57" t="e">
        <f ca="true">+IF(AND(ISNUMBER(OFFSET('Water Data'!$E$7,0,10*ROW('Water Data'!E44))),'Data Summary'!BZ50="Yes"),OFFSET('Water Data'!$E$7,0,10*ROW('Water Data'!E44)),NA())</f>
        <v>#N/A</v>
      </c>
      <c r="L50" s="57" t="e">
        <f ca="true">+IF(AND(ISNUMBER(OFFSET('Water Data'!$E$10,0,10*ROW('Water Data'!E44))),'Data Summary'!CA50="Yes"),OFFSET('Water Data'!$E$10,0,10*ROW('Water Data'!E44)),NA())</f>
        <v>#N/A</v>
      </c>
      <c r="M50" s="57" t="e">
        <f ca="true">+IF(AND(ISNUMBER(OFFSET('Water Data'!$F$5,0,10*ROW('Water Data'!F44))),'Data Summary'!CB50="Yes"),100-OFFSET('Water Data'!$F$5,0,10*ROW('Water Data'!F44)),NA())</f>
        <v>#N/A</v>
      </c>
      <c r="N50" s="57" t="e">
        <f ca="true">+IF(AND(ISNUMBER(OFFSET('Water Data'!$F$7,0,10*ROW('Water Data'!F44))),'Data Summary'!CC50="Yes"),OFFSET('Water Data'!$F$7,0,10*ROW('Water Data'!F44)),NA())</f>
        <v>#N/A</v>
      </c>
      <c r="O50" s="57" t="e">
        <f ca="true">+IF(AND(ISNUMBER(OFFSET('Water Data'!$F$10,0,10*ROW('Water Data'!F44))),'Data Summary'!CD50="Yes"),OFFSET('Water Data'!$F$10,0,10*ROW('Water Data'!F44)),NA())</f>
        <v>#N/A</v>
      </c>
      <c r="P50" s="57" t="e">
        <f ca="true">+IF(AND(ISNUMBER(OFFSET('Water Data'!$G$5,0,10*ROW('Water Data'!G44))),'Data Summary'!CE50="Yes"),100-OFFSET('Water Data'!$G$5,0,10*ROW('Water Data'!G44)),NA())</f>
        <v>#N/A</v>
      </c>
      <c r="Q50" s="57" t="e">
        <f ca="true">+IF(AND(ISNUMBER(OFFSET('Water Data'!$G$7,0,10*ROW('Water Data'!G44))),'Data Summary'!CF50="Yes"),OFFSET('Water Data'!$G$7,0,10*ROW('Water Data'!G44)),NA())</f>
        <v>#N/A</v>
      </c>
      <c r="R50" s="57" t="e">
        <f ca="true">+IF(AND(ISNUMBER(OFFSET('Water Data'!$G$10,0,10*ROW('Water Data'!G44))),'Data Summary'!CG50="Yes"),OFFSET('Water Data'!$G$10,0,10*ROW('Water Data'!G44)),NA())</f>
        <v>#N/A</v>
      </c>
      <c r="S50" s="57" t="e">
        <f ca="true">+IF(AND(ISNUMBER(OFFSET('Water Data'!$H$5,0,10*ROW('Water Data'!H44))),'Data Summary'!CH50="Yes"),100-OFFSET('Water Data'!$H$5,0,10*ROW('Water Data'!H44)),NA())</f>
        <v>#N/A</v>
      </c>
      <c r="T50" s="57" t="e">
        <f ca="true">+IF(AND(ISNUMBER(OFFSET('Water Data'!$H$7,0,10*ROW('Water Data'!H44))),'Data Summary'!CI50="Yes"),OFFSET('Water Data'!$H$7,0,10*ROW('Water Data'!H44)),NA())</f>
        <v>#N/A</v>
      </c>
      <c r="U50" s="57" t="e">
        <f ca="true">+IF(AND(ISNUMBER(OFFSET('Water Data'!$H$10,0,10*ROW('Water Data'!H44))),'Data Summary'!CJ50="Yes"),OFFSET('Water Data'!$H$10,0,10*ROW('Water Data'!H44)),NA())</f>
        <v>#N/A</v>
      </c>
      <c r="V50" s="103" t="e">
        <f ca="true">+IF(AND(ISNUMBER(OFFSET('Sanitation Data'!$C$5,0,10*ROW('Sanitation Data'!C44))),'Data Summary'!CK50="Yes"),100-OFFSET('Sanitation Data'!$C$5,0,10*ROW('Sanitation Data'!C44)),NA())</f>
        <v>#N/A</v>
      </c>
      <c r="W50" s="103" t="e">
        <f ca="true">+IF(AND(ISNUMBER(OFFSET('Sanitation Data'!$C$7,0,10*ROW('Sanitation Data'!C44))),'Data Summary'!CL50="Yes"),OFFSET('Sanitation Data'!$C$7,0,10*ROW('Sanitation Data'!C44)),NA())</f>
        <v>#N/A</v>
      </c>
      <c r="X50" s="103" t="e">
        <f ca="true">+IF(AND(ISNUMBER(OFFSET('Sanitation Data'!$C$11,0,10*ROW('Sanitation Data'!C44))),'Data Summary'!CM50="Yes"),OFFSET('Sanitation Data'!$C$11,0,10*ROW('Sanitation Data'!C44)),NA())</f>
        <v>#N/A</v>
      </c>
      <c r="Y50" s="103" t="e">
        <f ca="true">+IF(AND(ISNUMBER(OFFSET('Sanitation Data'!$C$12,0,10*ROW('Sanitation Data'!C44))),'Data Summary'!CN50="Yes"),OFFSET('Sanitation Data'!$C$12,0,10*ROW('Sanitation Data'!C44)),NA())</f>
        <v>#N/A</v>
      </c>
      <c r="Z50" s="103" t="e">
        <f ca="true">+IF(AND(ISNUMBER(OFFSET('Sanitation Data'!$C$13,0,10*ROW('Sanitation Data'!C44))),'Data Summary'!CO50="Yes"),OFFSET('Sanitation Data'!$C$13,0,10*ROW('Sanitation Data'!C44)),NA())</f>
        <v>#N/A</v>
      </c>
      <c r="AA50" s="103" t="e">
        <f ca="true">+IF(AND(ISNUMBER(OFFSET('Sanitation Data'!$D$5,0,10*ROW('Sanitation Data'!D44))),'Data Summary'!CP50="Yes"),100-OFFSET('Sanitation Data'!$D$5,0,10*ROW('Sanitation Data'!D44)),NA())</f>
        <v>#N/A</v>
      </c>
      <c r="AB50" s="103" t="e">
        <f ca="true">+IF(AND(ISNUMBER(OFFSET('Sanitation Data'!$D$7,0,10*ROW('Sanitation Data'!D44))),'Data Summary'!CQ50="Yes"),OFFSET('Sanitation Data'!$D$7,0,10*ROW('Sanitation Data'!D44)),NA())</f>
        <v>#N/A</v>
      </c>
      <c r="AC50" s="103" t="e">
        <f ca="true">+IF(AND(ISNUMBER(OFFSET('Sanitation Data'!$D$11,0,10*ROW('Sanitation Data'!D44))),'Data Summary'!CR50="Yes"),OFFSET('Sanitation Data'!$D$11,0,10*ROW('Sanitation Data'!D44)),NA())</f>
        <v>#N/A</v>
      </c>
      <c r="AD50" s="103" t="e">
        <f ca="true">+IF(AND(ISNUMBER(OFFSET('Sanitation Data'!$D$12,0,10*ROW('Sanitation Data'!D44))),'Data Summary'!CS50="Yes"),OFFSET('Sanitation Data'!$D$12,0,10*ROW('Sanitation Data'!D44)),NA())</f>
        <v>#N/A</v>
      </c>
      <c r="AE50" s="103" t="e">
        <f ca="true">+IF(AND(ISNUMBER(OFFSET('Sanitation Data'!$D$13,0,10*ROW('Sanitation Data'!D44))),'Data Summary'!CT50="Yes"),OFFSET('Sanitation Data'!$D$13,0,10*ROW('Sanitation Data'!D44)),NA())</f>
        <v>#N/A</v>
      </c>
      <c r="AF50" s="103" t="e">
        <f ca="true">+IF(AND(ISNUMBER(OFFSET('Sanitation Data'!$E$5,0,10*ROW('Sanitation Data'!E44))),'Data Summary'!CU50="Yes"),100-OFFSET('Sanitation Data'!$E$5,0,10*ROW('Sanitation Data'!E44)),NA())</f>
        <v>#N/A</v>
      </c>
      <c r="AG50" s="103" t="e">
        <f ca="true">+IF(AND(ISNUMBER(OFFSET('Sanitation Data'!$E$7,0,10*ROW('Sanitation Data'!E44))),'Data Summary'!CV50="Yes"),OFFSET('Sanitation Data'!$E$7,0,10*ROW('Sanitation Data'!E44)),NA())</f>
        <v>#N/A</v>
      </c>
      <c r="AH50" s="103" t="e">
        <f ca="true">+IF(AND(ISNUMBER(OFFSET('Sanitation Data'!$E$11,0,10*ROW('Sanitation Data'!E44))),'Data Summary'!CW50="Yes"),OFFSET('Sanitation Data'!$E$11,0,10*ROW('Sanitation Data'!E44)),NA())</f>
        <v>#N/A</v>
      </c>
      <c r="AI50" s="103" t="e">
        <f ca="true">+IF(AND(ISNUMBER(OFFSET('Sanitation Data'!$E$12,0,10*ROW('Sanitation Data'!E44))),'Data Summary'!CX50="Yes"),OFFSET('Sanitation Data'!$E$12,0,10*ROW('Sanitation Data'!E44)),NA())</f>
        <v>#N/A</v>
      </c>
      <c r="AJ50" s="103" t="e">
        <f ca="true">+IF(AND(ISNUMBER(OFFSET('Sanitation Data'!$E$13,0,10*ROW('Sanitation Data'!E44))),'Data Summary'!CY50="Yes"),OFFSET('Sanitation Data'!$E$13,0,10*ROW('Sanitation Data'!E44)),NA())</f>
        <v>#N/A</v>
      </c>
      <c r="AK50" s="103" t="e">
        <f ca="true">+IF(AND(ISNUMBER(OFFSET('Sanitation Data'!$F$5,0,10*ROW('Sanitation Data'!F44))),'Data Summary'!CZ50="Yes"),100-OFFSET('Sanitation Data'!$F$5,0,10*ROW('Sanitation Data'!F44)),NA())</f>
        <v>#N/A</v>
      </c>
      <c r="AL50" s="103" t="e">
        <f ca="true">+IF(AND(ISNUMBER(OFFSET('Sanitation Data'!$F$7,0,10*ROW('Sanitation Data'!F44))),'Data Summary'!DA50="Yes"),OFFSET('Sanitation Data'!$F$7,0,10*ROW('Sanitation Data'!F44)),NA())</f>
        <v>#N/A</v>
      </c>
      <c r="AM50" s="103" t="e">
        <f ca="true">+IF(AND(ISNUMBER(OFFSET('Sanitation Data'!$F$11,0,10*ROW('Sanitation Data'!F44))),'Data Summary'!DB50="Yes"),OFFSET('Sanitation Data'!$F$11,0,10*ROW('Sanitation Data'!F44)),NA())</f>
        <v>#N/A</v>
      </c>
      <c r="AN50" s="103" t="e">
        <f ca="true">+IF(AND(ISNUMBER(OFFSET('Sanitation Data'!$F$12,0,10*ROW('Sanitation Data'!F44))),'Data Summary'!DC50="Yes"),OFFSET('Sanitation Data'!$F$12,0,10*ROW('Sanitation Data'!F44)),NA())</f>
        <v>#N/A</v>
      </c>
      <c r="AO50" s="103" t="e">
        <f ca="true">+IF(AND(ISNUMBER(OFFSET('Sanitation Data'!$F$13,0,10*ROW('Sanitation Data'!F44))),'Data Summary'!DD50="Yes"),OFFSET('Sanitation Data'!$F$13,0,10*ROW('Sanitation Data'!F44)),NA())</f>
        <v>#N/A</v>
      </c>
      <c r="AP50" s="103" t="e">
        <f ca="true">+IF(AND(ISNUMBER(OFFSET('Sanitation Data'!$G$5,0,10*ROW('Sanitation Data'!G44))),'Data Summary'!DE50="Yes"),100-OFFSET('Sanitation Data'!$G$5,0,10*ROW('Sanitation Data'!G44)),NA())</f>
        <v>#N/A</v>
      </c>
      <c r="AQ50" s="103" t="e">
        <f ca="true">+IF(AND(ISNUMBER(OFFSET('Sanitation Data'!$G$7,0,10*ROW('Sanitation Data'!G44))),'Data Summary'!DF50="Yes"),OFFSET('Sanitation Data'!$G$7,0,10*ROW('Sanitation Data'!G44)),NA())</f>
        <v>#N/A</v>
      </c>
      <c r="AR50" s="103" t="e">
        <f ca="true">+IF(AND(ISNUMBER(OFFSET('Sanitation Data'!$G$11,0,10*ROW('Sanitation Data'!G44))),'Data Summary'!DG50="Yes"),OFFSET('Sanitation Data'!$G$11,0,10*ROW('Sanitation Data'!G44)),NA())</f>
        <v>#N/A</v>
      </c>
      <c r="AS50" s="103" t="e">
        <f ca="true">+IF(AND(ISNUMBER(OFFSET('Sanitation Data'!$G$12,0,10*ROW('Sanitation Data'!G44))),'Data Summary'!DH50="Yes"),OFFSET('Sanitation Data'!$G$12,0,10*ROW('Sanitation Data'!G44)),NA())</f>
        <v>#N/A</v>
      </c>
      <c r="AT50" s="103" t="e">
        <f ca="true">+IF(AND(ISNUMBER(OFFSET('Sanitation Data'!$G$13,0,10*ROW('Sanitation Data'!G44))),'Data Summary'!DI50="Yes"),OFFSET('Sanitation Data'!$G$13,0,10*ROW('Sanitation Data'!G44)),NA())</f>
        <v>#N/A</v>
      </c>
      <c r="AU50" s="103" t="e">
        <f ca="true">+IF(AND(ISNUMBER(OFFSET('Sanitation Data'!$H$5,0,10*ROW('Sanitation Data'!H44))),'Data Summary'!DJ50="Yes"),100-OFFSET('Sanitation Data'!$H$5,0,10*ROW('Sanitation Data'!H44)),NA())</f>
        <v>#N/A</v>
      </c>
      <c r="AV50" s="103" t="e">
        <f ca="true">+IF(AND(ISNUMBER(OFFSET('Sanitation Data'!$H$7,0,10*ROW('Sanitation Data'!H44))),'Data Summary'!DK50="Yes"),OFFSET('Sanitation Data'!$H$7,0,10*ROW('Sanitation Data'!H44)),NA())</f>
        <v>#N/A</v>
      </c>
      <c r="AW50" s="103" t="e">
        <f ca="true">+IF(AND(ISNUMBER(OFFSET('Sanitation Data'!$H$11,0,10*ROW('Sanitation Data'!H44))),'Data Summary'!DL50="Yes"),OFFSET('Sanitation Data'!$H$11,0,10*ROW('Sanitation Data'!H44)),NA())</f>
        <v>#N/A</v>
      </c>
      <c r="AX50" s="103" t="e">
        <f ca="true">+IF(AND(ISNUMBER(OFFSET('Sanitation Data'!$H$12,0,10*ROW('Sanitation Data'!H44))),'Data Summary'!DM50="Yes"),OFFSET('Sanitation Data'!$H$12,0,10*ROW('Sanitation Data'!H44)),NA())</f>
        <v>#N/A</v>
      </c>
      <c r="AY50" s="103" t="e">
        <f ca="true">+IF(AND(ISNUMBER(OFFSET('Sanitation Data'!$H$13,0,10*ROW('Sanitation Data'!H44))),'Data Summary'!DN50="Yes"),OFFSET('Sanitation Data'!$H$13,0,10*ROW('Sanitation Data'!H44)),NA())</f>
        <v>#N/A</v>
      </c>
      <c r="AZ50" s="108" t="e">
        <f ca="true">+IF(AND(ISNUMBER(OFFSET('Hygiene Data'!$C$6,0,10*ROW('Hygiene Data'!C44))),'Data Summary'!DO50="Yes"),OFFSET('Hygiene Data'!$C$6,0,10*ROW('Hygiene Data'!C44)),NA())</f>
        <v>#N/A</v>
      </c>
      <c r="BA50" s="108" t="e">
        <f ca="true">+IF(AND(ISNUMBER(OFFSET('Hygiene Data'!$C$8,0,10*ROW('Hygiene Data'!C44))),'Data Summary'!DP50="Yes"),OFFSET('Hygiene Data'!$C$8,0,10*ROW('Hygiene Data'!C44)),NA())</f>
        <v>#N/A</v>
      </c>
      <c r="BB50" s="108" t="e">
        <f ca="true">+IF(AND(ISNUMBER(OFFSET('Hygiene Data'!$C$10,0,10*ROW('Hygiene Data'!C44))),'Data Summary'!DQ50="Yes"),OFFSET('Hygiene Data'!$C$10,0,10*ROW('Hygiene Data'!C44)),NA())</f>
        <v>#N/A</v>
      </c>
      <c r="BC50" s="108" t="e">
        <f ca="true">+IF(AND(ISNUMBER(OFFSET('Hygiene Data'!$D$6,0,10*ROW('Hygiene Data'!D44))),'Data Summary'!DR50="Yes"),OFFSET('Hygiene Data'!$D$6,0,10*ROW('Hygiene Data'!D44)),NA())</f>
        <v>#N/A</v>
      </c>
      <c r="BD50" s="108" t="e">
        <f ca="true">+IF(AND(ISNUMBER(OFFSET('Hygiene Data'!$D$8,0,10*ROW('Hygiene Data'!D44))),'Data Summary'!DS50="Yes"),OFFSET('Hygiene Data'!$D$8,0,10*ROW('Hygiene Data'!D44)),NA())</f>
        <v>#N/A</v>
      </c>
      <c r="BE50" s="108" t="e">
        <f ca="true">+IF(AND(ISNUMBER(OFFSET('Hygiene Data'!$D$10,0,10*ROW('Hygiene Data'!D44))),'Data Summary'!DT50="Yes"),OFFSET('Hygiene Data'!$D$10,0,10*ROW('Hygiene Data'!D44)),NA())</f>
        <v>#N/A</v>
      </c>
      <c r="BF50" s="108" t="e">
        <f ca="true">+IF(AND(ISNUMBER(OFFSET('Hygiene Data'!$E$6,0,10*ROW('Hygiene Data'!E44))),'Data Summary'!DU50="Yes"),OFFSET('Hygiene Data'!$E$6,0,10*ROW('Hygiene Data'!E44)),NA())</f>
        <v>#N/A</v>
      </c>
      <c r="BG50" s="108" t="e">
        <f ca="true">+IF(AND(ISNUMBER(OFFSET('Hygiene Data'!$E$8,0,10*ROW('Hygiene Data'!E44))),'Data Summary'!DV50="Yes"),OFFSET('Hygiene Data'!$E$8,0,10*ROW('Hygiene Data'!E44)),NA())</f>
        <v>#N/A</v>
      </c>
      <c r="BH50" s="108" t="e">
        <f ca="true">+IF(AND(ISNUMBER(OFFSET('Hygiene Data'!$E$10,0,10*ROW('Hygiene Data'!E44))),'Data Summary'!DW50="Yes"),OFFSET('Hygiene Data'!$E$10,0,10*ROW('Hygiene Data'!E44)),NA())</f>
        <v>#N/A</v>
      </c>
      <c r="BI50" s="108" t="e">
        <f ca="true">+IF(AND(ISNUMBER(OFFSET('Hygiene Data'!$F$6,0,10*ROW('Hygiene Data'!F44))),'Data Summary'!DX50="Yes"),OFFSET('Hygiene Data'!$F$6,0,10*ROW('Hygiene Data'!F44)),NA())</f>
        <v>#N/A</v>
      </c>
      <c r="BJ50" s="108" t="e">
        <f ca="true">+IF(AND(ISNUMBER(OFFSET('Hygiene Data'!$F$8,0,10*ROW('Hygiene Data'!F44))),'Data Summary'!DY50="Yes"),OFFSET('Hygiene Data'!$F$8,0,10*ROW('Hygiene Data'!F44)),NA())</f>
        <v>#N/A</v>
      </c>
      <c r="BK50" s="108" t="e">
        <f ca="true">+IF(AND(ISNUMBER(OFFSET('Hygiene Data'!$F$10,0,10*ROW('Hygiene Data'!F44))),'Data Summary'!DZ50="Yes"),OFFSET('Hygiene Data'!$F$10,0,10*ROW('Hygiene Data'!F44)),NA())</f>
        <v>#N/A</v>
      </c>
      <c r="BL50" s="108" t="e">
        <f ca="true">+IF(AND(ISNUMBER(OFFSET('Hygiene Data'!$G$6,0,10*ROW('Hygiene Data'!G44))),'Data Summary'!EA50="Yes"),OFFSET('Hygiene Data'!$G$6,0,10*ROW('Hygiene Data'!G44)),NA())</f>
        <v>#N/A</v>
      </c>
      <c r="BM50" s="108" t="e">
        <f ca="true">+IF(AND(ISNUMBER(OFFSET('Hygiene Data'!$G$8,0,10*ROW('Hygiene Data'!G44))),'Data Summary'!EB50="Yes"),OFFSET('Hygiene Data'!$G$8,0,10*ROW('Hygiene Data'!G44)),NA())</f>
        <v>#N/A</v>
      </c>
      <c r="BN50" s="108" t="e">
        <f ca="true">+IF(AND(ISNUMBER(OFFSET('Hygiene Data'!$G$10,0,10*ROW('Hygiene Data'!G44))),'Data Summary'!EC50="Yes"),OFFSET('Hygiene Data'!$G$10,0,10*ROW('Hygiene Data'!G44)),NA())</f>
        <v>#N/A</v>
      </c>
      <c r="BO50" s="108" t="e">
        <f ca="true">+IF(AND(ISNUMBER(OFFSET('Hygiene Data'!$H$6,0,10*ROW('Hygiene Data'!H44))),'Data Summary'!ED50="Yes"),OFFSET('Hygiene Data'!$H$6,0,10*ROW('Hygiene Data'!H44)),NA())</f>
        <v>#N/A</v>
      </c>
      <c r="BP50" s="108" t="e">
        <f ca="true">+IF(AND(ISNUMBER(OFFSET('Hygiene Data'!$H$8,0,10*ROW('Hygiene Data'!H44))),'Data Summary'!EE50="Yes"),OFFSET('Hygiene Data'!$H$8,0,10*ROW('Hygiene Data'!H44)),NA())</f>
        <v>#N/A</v>
      </c>
      <c r="BQ50" s="108" t="e">
        <f ca="true">+IF(AND(ISNUMBER(OFFSET('Hygiene Data'!$H$10,0,10*ROW('Hygiene Data'!H44))),'Data Summary'!EF50="Yes"),OFFSET('Hygiene Data'!$H$10,0,10*ROW('Hygiene Data'!H44)),NA())</f>
        <v>#N/A</v>
      </c>
    </row>
    <row r="51" x14ac:dyDescent="0.2">
      <c r="A51" s="56" t="e">
        <f ca="true">+IF(OFFSET('Water Data'!$B$1,0,10*ROW('Water Data'!B45))="",NA(),OFFSET('Water Data'!$B$1,0,10*ROW('Water Data'!B45)))</f>
        <v>#N/A</v>
      </c>
      <c r="B51" s="56" t="e">
        <f ca="true">+IF(OFFSET('Water Data'!$A$3,0,10*ROW('Water Data'!A48))="",NA(),OFFSET('Water Data'!$A$3,0,10*ROW('Water Data'!A48)))</f>
        <v>#N/A</v>
      </c>
      <c r="C51" s="56" t="e">
        <f ca="true">+IF(OFFSET('Water Data'!$C$3,0,10*ROW('Water Data'!C48))="",NA(),OFFSET('Water Data'!$C$3,0,10*ROW('Water Data'!C48)))</f>
        <v>#N/A</v>
      </c>
      <c r="D51" s="57" t="e">
        <f ca="true">+IF(AND(ISNUMBER(OFFSET('Water Data'!$C$5,0,10*ROW('Water Data'!C45))),'Data Summary'!BS51="Yes"),100-OFFSET('Water Data'!$C$5,0,10*ROW('Water Data'!C45)),NA())</f>
        <v>#N/A</v>
      </c>
      <c r="E51" s="57" t="e">
        <f ca="true">+IF(AND(ISNUMBER(OFFSET('Water Data'!$C$7,0,10*ROW('Water Data'!C45))),'Data Summary'!BT51="Yes"),OFFSET('Water Data'!$C$7,0,10*ROW('Water Data'!C45)),NA())</f>
        <v>#N/A</v>
      </c>
      <c r="F51" s="57" t="e">
        <f ca="true">+IF(AND(ISNUMBER(OFFSET('Water Data'!$C$10,0,10*ROW('Water Data'!C45))),'Data Summary'!BU51="Yes"),OFFSET('Water Data'!$C$10,0,10*ROW('Water Data'!C45)),NA())</f>
        <v>#N/A</v>
      </c>
      <c r="G51" s="57" t="e">
        <f ca="true">+IF(AND(ISNUMBER(OFFSET('Water Data'!$D$5,0,10*ROW('Water Data'!D45))),'Data Summary'!BV51="Yes"),100-OFFSET('Water Data'!$D$5,0,10*ROW('Water Data'!D45)),NA())</f>
        <v>#N/A</v>
      </c>
      <c r="H51" s="57" t="e">
        <f ca="true">+IF(AND(ISNUMBER(OFFSET('Water Data'!$D$7,0,10*ROW('Water Data'!D45))),'Data Summary'!BW51="Yes"),OFFSET('Water Data'!$D$7,0,10*ROW('Water Data'!D45)),NA())</f>
        <v>#N/A</v>
      </c>
      <c r="I51" s="57" t="e">
        <f ca="true">+IF(AND(ISNUMBER(OFFSET('Water Data'!$D$10,0,10*ROW('Water Data'!D45))),'Data Summary'!BX51="Yes"),OFFSET('Water Data'!$D$10,0,10*ROW('Water Data'!D45)),NA())</f>
        <v>#N/A</v>
      </c>
      <c r="J51" s="57" t="e">
        <f ca="true">+IF(AND(ISNUMBER(OFFSET('Water Data'!$E$5,0,10*ROW('Water Data'!E45))),'Data Summary'!BY51="Yes"),100-OFFSET('Water Data'!$E$5,0,10*ROW('Water Data'!E45)),NA())</f>
        <v>#N/A</v>
      </c>
      <c r="K51" s="57" t="e">
        <f ca="true">+IF(AND(ISNUMBER(OFFSET('Water Data'!$E$7,0,10*ROW('Water Data'!E45))),'Data Summary'!BZ51="Yes"),OFFSET('Water Data'!$E$7,0,10*ROW('Water Data'!E45)),NA())</f>
        <v>#N/A</v>
      </c>
      <c r="L51" s="57" t="e">
        <f ca="true">+IF(AND(ISNUMBER(OFFSET('Water Data'!$E$10,0,10*ROW('Water Data'!E45))),'Data Summary'!CA51="Yes"),OFFSET('Water Data'!$E$10,0,10*ROW('Water Data'!E45)),NA())</f>
        <v>#N/A</v>
      </c>
      <c r="M51" s="57" t="e">
        <f ca="true">+IF(AND(ISNUMBER(OFFSET('Water Data'!$F$5,0,10*ROW('Water Data'!F45))),'Data Summary'!CB51="Yes"),100-OFFSET('Water Data'!$F$5,0,10*ROW('Water Data'!F45)),NA())</f>
        <v>#N/A</v>
      </c>
      <c r="N51" s="57" t="e">
        <f ca="true">+IF(AND(ISNUMBER(OFFSET('Water Data'!$F$7,0,10*ROW('Water Data'!F45))),'Data Summary'!CC51="Yes"),OFFSET('Water Data'!$F$7,0,10*ROW('Water Data'!F45)),NA())</f>
        <v>#N/A</v>
      </c>
      <c r="O51" s="57" t="e">
        <f ca="true">+IF(AND(ISNUMBER(OFFSET('Water Data'!$F$10,0,10*ROW('Water Data'!F45))),'Data Summary'!CD51="Yes"),OFFSET('Water Data'!$F$10,0,10*ROW('Water Data'!F45)),NA())</f>
        <v>#N/A</v>
      </c>
      <c r="P51" s="57" t="e">
        <f ca="true">+IF(AND(ISNUMBER(OFFSET('Water Data'!$G$5,0,10*ROW('Water Data'!G45))),'Data Summary'!CE51="Yes"),100-OFFSET('Water Data'!$G$5,0,10*ROW('Water Data'!G45)),NA())</f>
        <v>#N/A</v>
      </c>
      <c r="Q51" s="57" t="e">
        <f ca="true">+IF(AND(ISNUMBER(OFFSET('Water Data'!$G$7,0,10*ROW('Water Data'!G45))),'Data Summary'!CF51="Yes"),OFFSET('Water Data'!$G$7,0,10*ROW('Water Data'!G45)),NA())</f>
        <v>#N/A</v>
      </c>
      <c r="R51" s="57" t="e">
        <f ca="true">+IF(AND(ISNUMBER(OFFSET('Water Data'!$G$10,0,10*ROW('Water Data'!G45))),'Data Summary'!CG51="Yes"),OFFSET('Water Data'!$G$10,0,10*ROW('Water Data'!G45)),NA())</f>
        <v>#N/A</v>
      </c>
      <c r="S51" s="57" t="e">
        <f ca="true">+IF(AND(ISNUMBER(OFFSET('Water Data'!$H$5,0,10*ROW('Water Data'!H45))),'Data Summary'!CH51="Yes"),100-OFFSET('Water Data'!$H$5,0,10*ROW('Water Data'!H45)),NA())</f>
        <v>#N/A</v>
      </c>
      <c r="T51" s="57" t="e">
        <f ca="true">+IF(AND(ISNUMBER(OFFSET('Water Data'!$H$7,0,10*ROW('Water Data'!H45))),'Data Summary'!CI51="Yes"),OFFSET('Water Data'!$H$7,0,10*ROW('Water Data'!H45)),NA())</f>
        <v>#N/A</v>
      </c>
      <c r="U51" s="57" t="e">
        <f ca="true">+IF(AND(ISNUMBER(OFFSET('Water Data'!$H$10,0,10*ROW('Water Data'!H45))),'Data Summary'!CJ51="Yes"),OFFSET('Water Data'!$H$10,0,10*ROW('Water Data'!H45)),NA())</f>
        <v>#N/A</v>
      </c>
      <c r="V51" s="103" t="e">
        <f ca="true">+IF(AND(ISNUMBER(OFFSET('Sanitation Data'!$C$5,0,10*ROW('Sanitation Data'!C45))),'Data Summary'!CK51="Yes"),100-OFFSET('Sanitation Data'!$C$5,0,10*ROW('Sanitation Data'!C45)),NA())</f>
        <v>#N/A</v>
      </c>
      <c r="W51" s="103" t="e">
        <f ca="true">+IF(AND(ISNUMBER(OFFSET('Sanitation Data'!$C$7,0,10*ROW('Sanitation Data'!C45))),'Data Summary'!CL51="Yes"),OFFSET('Sanitation Data'!$C$7,0,10*ROW('Sanitation Data'!C45)),NA())</f>
        <v>#N/A</v>
      </c>
      <c r="X51" s="103" t="e">
        <f ca="true">+IF(AND(ISNUMBER(OFFSET('Sanitation Data'!$C$11,0,10*ROW('Sanitation Data'!C45))),'Data Summary'!CM51="Yes"),OFFSET('Sanitation Data'!$C$11,0,10*ROW('Sanitation Data'!C45)),NA())</f>
        <v>#N/A</v>
      </c>
      <c r="Y51" s="103" t="e">
        <f ca="true">+IF(AND(ISNUMBER(OFFSET('Sanitation Data'!$C$12,0,10*ROW('Sanitation Data'!C45))),'Data Summary'!CN51="Yes"),OFFSET('Sanitation Data'!$C$12,0,10*ROW('Sanitation Data'!C45)),NA())</f>
        <v>#N/A</v>
      </c>
      <c r="Z51" s="103" t="e">
        <f ca="true">+IF(AND(ISNUMBER(OFFSET('Sanitation Data'!$C$13,0,10*ROW('Sanitation Data'!C45))),'Data Summary'!CO51="Yes"),OFFSET('Sanitation Data'!$C$13,0,10*ROW('Sanitation Data'!C45)),NA())</f>
        <v>#N/A</v>
      </c>
      <c r="AA51" s="103" t="e">
        <f ca="true">+IF(AND(ISNUMBER(OFFSET('Sanitation Data'!$D$5,0,10*ROW('Sanitation Data'!D45))),'Data Summary'!CP51="Yes"),100-OFFSET('Sanitation Data'!$D$5,0,10*ROW('Sanitation Data'!D45)),NA())</f>
        <v>#N/A</v>
      </c>
      <c r="AB51" s="103" t="e">
        <f ca="true">+IF(AND(ISNUMBER(OFFSET('Sanitation Data'!$D$7,0,10*ROW('Sanitation Data'!D45))),'Data Summary'!CQ51="Yes"),OFFSET('Sanitation Data'!$D$7,0,10*ROW('Sanitation Data'!D45)),NA())</f>
        <v>#N/A</v>
      </c>
      <c r="AC51" s="103" t="e">
        <f ca="true">+IF(AND(ISNUMBER(OFFSET('Sanitation Data'!$D$11,0,10*ROW('Sanitation Data'!D45))),'Data Summary'!CR51="Yes"),OFFSET('Sanitation Data'!$D$11,0,10*ROW('Sanitation Data'!D45)),NA())</f>
        <v>#N/A</v>
      </c>
      <c r="AD51" s="103" t="e">
        <f ca="true">+IF(AND(ISNUMBER(OFFSET('Sanitation Data'!$D$12,0,10*ROW('Sanitation Data'!D45))),'Data Summary'!CS51="Yes"),OFFSET('Sanitation Data'!$D$12,0,10*ROW('Sanitation Data'!D45)),NA())</f>
        <v>#N/A</v>
      </c>
      <c r="AE51" s="103" t="e">
        <f ca="true">+IF(AND(ISNUMBER(OFFSET('Sanitation Data'!$D$13,0,10*ROW('Sanitation Data'!D45))),'Data Summary'!CT51="Yes"),OFFSET('Sanitation Data'!$D$13,0,10*ROW('Sanitation Data'!D45)),NA())</f>
        <v>#N/A</v>
      </c>
      <c r="AF51" s="103" t="e">
        <f ca="true">+IF(AND(ISNUMBER(OFFSET('Sanitation Data'!$E$5,0,10*ROW('Sanitation Data'!E45))),'Data Summary'!CU51="Yes"),100-OFFSET('Sanitation Data'!$E$5,0,10*ROW('Sanitation Data'!E45)),NA())</f>
        <v>#N/A</v>
      </c>
      <c r="AG51" s="103" t="e">
        <f ca="true">+IF(AND(ISNUMBER(OFFSET('Sanitation Data'!$E$7,0,10*ROW('Sanitation Data'!E45))),'Data Summary'!CV51="Yes"),OFFSET('Sanitation Data'!$E$7,0,10*ROW('Sanitation Data'!E45)),NA())</f>
        <v>#N/A</v>
      </c>
      <c r="AH51" s="103" t="e">
        <f ca="true">+IF(AND(ISNUMBER(OFFSET('Sanitation Data'!$E$11,0,10*ROW('Sanitation Data'!E45))),'Data Summary'!CW51="Yes"),OFFSET('Sanitation Data'!$E$11,0,10*ROW('Sanitation Data'!E45)),NA())</f>
        <v>#N/A</v>
      </c>
      <c r="AI51" s="103" t="e">
        <f ca="true">+IF(AND(ISNUMBER(OFFSET('Sanitation Data'!$E$12,0,10*ROW('Sanitation Data'!E45))),'Data Summary'!CX51="Yes"),OFFSET('Sanitation Data'!$E$12,0,10*ROW('Sanitation Data'!E45)),NA())</f>
        <v>#N/A</v>
      </c>
      <c r="AJ51" s="103" t="e">
        <f ca="true">+IF(AND(ISNUMBER(OFFSET('Sanitation Data'!$E$13,0,10*ROW('Sanitation Data'!E45))),'Data Summary'!CY51="Yes"),OFFSET('Sanitation Data'!$E$13,0,10*ROW('Sanitation Data'!E45)),NA())</f>
        <v>#N/A</v>
      </c>
      <c r="AK51" s="103" t="e">
        <f ca="true">+IF(AND(ISNUMBER(OFFSET('Sanitation Data'!$F$5,0,10*ROW('Sanitation Data'!F45))),'Data Summary'!CZ51="Yes"),100-OFFSET('Sanitation Data'!$F$5,0,10*ROW('Sanitation Data'!F45)),NA())</f>
        <v>#N/A</v>
      </c>
      <c r="AL51" s="103" t="e">
        <f ca="true">+IF(AND(ISNUMBER(OFFSET('Sanitation Data'!$F$7,0,10*ROW('Sanitation Data'!F45))),'Data Summary'!DA51="Yes"),OFFSET('Sanitation Data'!$F$7,0,10*ROW('Sanitation Data'!F45)),NA())</f>
        <v>#N/A</v>
      </c>
      <c r="AM51" s="103" t="e">
        <f ca="true">+IF(AND(ISNUMBER(OFFSET('Sanitation Data'!$F$11,0,10*ROW('Sanitation Data'!F45))),'Data Summary'!DB51="Yes"),OFFSET('Sanitation Data'!$F$11,0,10*ROW('Sanitation Data'!F45)),NA())</f>
        <v>#N/A</v>
      </c>
      <c r="AN51" s="103" t="e">
        <f ca="true">+IF(AND(ISNUMBER(OFFSET('Sanitation Data'!$F$12,0,10*ROW('Sanitation Data'!F45))),'Data Summary'!DC51="Yes"),OFFSET('Sanitation Data'!$F$12,0,10*ROW('Sanitation Data'!F45)),NA())</f>
        <v>#N/A</v>
      </c>
      <c r="AO51" s="103" t="e">
        <f ca="true">+IF(AND(ISNUMBER(OFFSET('Sanitation Data'!$F$13,0,10*ROW('Sanitation Data'!F45))),'Data Summary'!DD51="Yes"),OFFSET('Sanitation Data'!$F$13,0,10*ROW('Sanitation Data'!F45)),NA())</f>
        <v>#N/A</v>
      </c>
      <c r="AP51" s="103" t="e">
        <f ca="true">+IF(AND(ISNUMBER(OFFSET('Sanitation Data'!$G$5,0,10*ROW('Sanitation Data'!G45))),'Data Summary'!DE51="Yes"),100-OFFSET('Sanitation Data'!$G$5,0,10*ROW('Sanitation Data'!G45)),NA())</f>
        <v>#N/A</v>
      </c>
      <c r="AQ51" s="103" t="e">
        <f ca="true">+IF(AND(ISNUMBER(OFFSET('Sanitation Data'!$G$7,0,10*ROW('Sanitation Data'!G45))),'Data Summary'!DF51="Yes"),OFFSET('Sanitation Data'!$G$7,0,10*ROW('Sanitation Data'!G45)),NA())</f>
        <v>#N/A</v>
      </c>
      <c r="AR51" s="103" t="e">
        <f ca="true">+IF(AND(ISNUMBER(OFFSET('Sanitation Data'!$G$11,0,10*ROW('Sanitation Data'!G45))),'Data Summary'!DG51="Yes"),OFFSET('Sanitation Data'!$G$11,0,10*ROW('Sanitation Data'!G45)),NA())</f>
        <v>#N/A</v>
      </c>
      <c r="AS51" s="103" t="e">
        <f ca="true">+IF(AND(ISNUMBER(OFFSET('Sanitation Data'!$G$12,0,10*ROW('Sanitation Data'!G45))),'Data Summary'!DH51="Yes"),OFFSET('Sanitation Data'!$G$12,0,10*ROW('Sanitation Data'!G45)),NA())</f>
        <v>#N/A</v>
      </c>
      <c r="AT51" s="103" t="e">
        <f ca="true">+IF(AND(ISNUMBER(OFFSET('Sanitation Data'!$G$13,0,10*ROW('Sanitation Data'!G45))),'Data Summary'!DI51="Yes"),OFFSET('Sanitation Data'!$G$13,0,10*ROW('Sanitation Data'!G45)),NA())</f>
        <v>#N/A</v>
      </c>
      <c r="AU51" s="103" t="e">
        <f ca="true">+IF(AND(ISNUMBER(OFFSET('Sanitation Data'!$H$5,0,10*ROW('Sanitation Data'!H45))),'Data Summary'!DJ51="Yes"),100-OFFSET('Sanitation Data'!$H$5,0,10*ROW('Sanitation Data'!H45)),NA())</f>
        <v>#N/A</v>
      </c>
      <c r="AV51" s="103" t="e">
        <f ca="true">+IF(AND(ISNUMBER(OFFSET('Sanitation Data'!$H$7,0,10*ROW('Sanitation Data'!H45))),'Data Summary'!DK51="Yes"),OFFSET('Sanitation Data'!$H$7,0,10*ROW('Sanitation Data'!H45)),NA())</f>
        <v>#N/A</v>
      </c>
      <c r="AW51" s="103" t="e">
        <f ca="true">+IF(AND(ISNUMBER(OFFSET('Sanitation Data'!$H$11,0,10*ROW('Sanitation Data'!H45))),'Data Summary'!DL51="Yes"),OFFSET('Sanitation Data'!$H$11,0,10*ROW('Sanitation Data'!H45)),NA())</f>
        <v>#N/A</v>
      </c>
      <c r="AX51" s="103" t="e">
        <f ca="true">+IF(AND(ISNUMBER(OFFSET('Sanitation Data'!$H$12,0,10*ROW('Sanitation Data'!H45))),'Data Summary'!DM51="Yes"),OFFSET('Sanitation Data'!$H$12,0,10*ROW('Sanitation Data'!H45)),NA())</f>
        <v>#N/A</v>
      </c>
      <c r="AY51" s="103" t="e">
        <f ca="true">+IF(AND(ISNUMBER(OFFSET('Sanitation Data'!$H$13,0,10*ROW('Sanitation Data'!H45))),'Data Summary'!DN51="Yes"),OFFSET('Sanitation Data'!$H$13,0,10*ROW('Sanitation Data'!H45)),NA())</f>
        <v>#N/A</v>
      </c>
      <c r="AZ51" s="108" t="e">
        <f ca="true">+IF(AND(ISNUMBER(OFFSET('Hygiene Data'!$C$6,0,10*ROW('Hygiene Data'!C45))),'Data Summary'!DO51="Yes"),OFFSET('Hygiene Data'!$C$6,0,10*ROW('Hygiene Data'!C45)),NA())</f>
        <v>#N/A</v>
      </c>
      <c r="BA51" s="108" t="e">
        <f ca="true">+IF(AND(ISNUMBER(OFFSET('Hygiene Data'!$C$8,0,10*ROW('Hygiene Data'!C45))),'Data Summary'!DP51="Yes"),OFFSET('Hygiene Data'!$C$8,0,10*ROW('Hygiene Data'!C45)),NA())</f>
        <v>#N/A</v>
      </c>
      <c r="BB51" s="108" t="e">
        <f ca="true">+IF(AND(ISNUMBER(OFFSET('Hygiene Data'!$C$10,0,10*ROW('Hygiene Data'!C45))),'Data Summary'!DQ51="Yes"),OFFSET('Hygiene Data'!$C$10,0,10*ROW('Hygiene Data'!C45)),NA())</f>
        <v>#N/A</v>
      </c>
      <c r="BC51" s="108" t="e">
        <f ca="true">+IF(AND(ISNUMBER(OFFSET('Hygiene Data'!$D$6,0,10*ROW('Hygiene Data'!D45))),'Data Summary'!DR51="Yes"),OFFSET('Hygiene Data'!$D$6,0,10*ROW('Hygiene Data'!D45)),NA())</f>
        <v>#N/A</v>
      </c>
      <c r="BD51" s="108" t="e">
        <f ca="true">+IF(AND(ISNUMBER(OFFSET('Hygiene Data'!$D$8,0,10*ROW('Hygiene Data'!D45))),'Data Summary'!DS51="Yes"),OFFSET('Hygiene Data'!$D$8,0,10*ROW('Hygiene Data'!D45)),NA())</f>
        <v>#N/A</v>
      </c>
      <c r="BE51" s="108" t="e">
        <f ca="true">+IF(AND(ISNUMBER(OFFSET('Hygiene Data'!$D$10,0,10*ROW('Hygiene Data'!D45))),'Data Summary'!DT51="Yes"),OFFSET('Hygiene Data'!$D$10,0,10*ROW('Hygiene Data'!D45)),NA())</f>
        <v>#N/A</v>
      </c>
      <c r="BF51" s="108" t="e">
        <f ca="true">+IF(AND(ISNUMBER(OFFSET('Hygiene Data'!$E$6,0,10*ROW('Hygiene Data'!E45))),'Data Summary'!DU51="Yes"),OFFSET('Hygiene Data'!$E$6,0,10*ROW('Hygiene Data'!E45)),NA())</f>
        <v>#N/A</v>
      </c>
      <c r="BG51" s="108" t="e">
        <f ca="true">+IF(AND(ISNUMBER(OFFSET('Hygiene Data'!$E$8,0,10*ROW('Hygiene Data'!E45))),'Data Summary'!DV51="Yes"),OFFSET('Hygiene Data'!$E$8,0,10*ROW('Hygiene Data'!E45)),NA())</f>
        <v>#N/A</v>
      </c>
      <c r="BH51" s="108" t="e">
        <f ca="true">+IF(AND(ISNUMBER(OFFSET('Hygiene Data'!$E$10,0,10*ROW('Hygiene Data'!E45))),'Data Summary'!DW51="Yes"),OFFSET('Hygiene Data'!$E$10,0,10*ROW('Hygiene Data'!E45)),NA())</f>
        <v>#N/A</v>
      </c>
      <c r="BI51" s="108" t="e">
        <f ca="true">+IF(AND(ISNUMBER(OFFSET('Hygiene Data'!$F$6,0,10*ROW('Hygiene Data'!F45))),'Data Summary'!DX51="Yes"),OFFSET('Hygiene Data'!$F$6,0,10*ROW('Hygiene Data'!F45)),NA())</f>
        <v>#N/A</v>
      </c>
      <c r="BJ51" s="108" t="e">
        <f ca="true">+IF(AND(ISNUMBER(OFFSET('Hygiene Data'!$F$8,0,10*ROW('Hygiene Data'!F45))),'Data Summary'!DY51="Yes"),OFFSET('Hygiene Data'!$F$8,0,10*ROW('Hygiene Data'!F45)),NA())</f>
        <v>#N/A</v>
      </c>
      <c r="BK51" s="108" t="e">
        <f ca="true">+IF(AND(ISNUMBER(OFFSET('Hygiene Data'!$F$10,0,10*ROW('Hygiene Data'!F45))),'Data Summary'!DZ51="Yes"),OFFSET('Hygiene Data'!$F$10,0,10*ROW('Hygiene Data'!F45)),NA())</f>
        <v>#N/A</v>
      </c>
      <c r="BL51" s="108" t="e">
        <f ca="true">+IF(AND(ISNUMBER(OFFSET('Hygiene Data'!$G$6,0,10*ROW('Hygiene Data'!G45))),'Data Summary'!EA51="Yes"),OFFSET('Hygiene Data'!$G$6,0,10*ROW('Hygiene Data'!G45)),NA())</f>
        <v>#N/A</v>
      </c>
      <c r="BM51" s="108" t="e">
        <f ca="true">+IF(AND(ISNUMBER(OFFSET('Hygiene Data'!$G$8,0,10*ROW('Hygiene Data'!G45))),'Data Summary'!EB51="Yes"),OFFSET('Hygiene Data'!$G$8,0,10*ROW('Hygiene Data'!G45)),NA())</f>
        <v>#N/A</v>
      </c>
      <c r="BN51" s="108" t="e">
        <f ca="true">+IF(AND(ISNUMBER(OFFSET('Hygiene Data'!$G$10,0,10*ROW('Hygiene Data'!G45))),'Data Summary'!EC51="Yes"),OFFSET('Hygiene Data'!$G$10,0,10*ROW('Hygiene Data'!G45)),NA())</f>
        <v>#N/A</v>
      </c>
      <c r="BO51" s="108" t="e">
        <f ca="true">+IF(AND(ISNUMBER(OFFSET('Hygiene Data'!$H$6,0,10*ROW('Hygiene Data'!H45))),'Data Summary'!ED51="Yes"),OFFSET('Hygiene Data'!$H$6,0,10*ROW('Hygiene Data'!H45)),NA())</f>
        <v>#N/A</v>
      </c>
      <c r="BP51" s="108" t="e">
        <f ca="true">+IF(AND(ISNUMBER(OFFSET('Hygiene Data'!$H$8,0,10*ROW('Hygiene Data'!H45))),'Data Summary'!EE51="Yes"),OFFSET('Hygiene Data'!$H$8,0,10*ROW('Hygiene Data'!H45)),NA())</f>
        <v>#N/A</v>
      </c>
      <c r="BQ51" s="108" t="e">
        <f ca="true">+IF(AND(ISNUMBER(OFFSET('Hygiene Data'!$H$10,0,10*ROW('Hygiene Data'!H45))),'Data Summary'!EF51="Yes"),OFFSET('Hygiene Data'!$H$10,0,10*ROW('Hygiene Data'!H45)),NA())</f>
        <v>#N/A</v>
      </c>
    </row>
    <row r="52" x14ac:dyDescent="0.2">
      <c r="A52" s="56" t="e">
        <f ca="true">+IF(OFFSET('Water Data'!$B$1,0,10*ROW('Water Data'!B46))="",NA(),OFFSET('Water Data'!$B$1,0,10*ROW('Water Data'!B46)))</f>
        <v>#N/A</v>
      </c>
      <c r="B52" s="56" t="e">
        <f ca="true">+IF(OFFSET('Water Data'!$A$3,0,10*ROW('Water Data'!A49))="",NA(),OFFSET('Water Data'!$A$3,0,10*ROW('Water Data'!A49)))</f>
        <v>#N/A</v>
      </c>
      <c r="C52" s="56" t="e">
        <f ca="true">+IF(OFFSET('Water Data'!$C$3,0,10*ROW('Water Data'!C49))="",NA(),OFFSET('Water Data'!$C$3,0,10*ROW('Water Data'!C49)))</f>
        <v>#N/A</v>
      </c>
      <c r="D52" s="57" t="e">
        <f ca="true">+IF(AND(ISNUMBER(OFFSET('Water Data'!$C$5,0,10*ROW('Water Data'!C46))),'Data Summary'!BS52="Yes"),100-OFFSET('Water Data'!$C$5,0,10*ROW('Water Data'!C46)),NA())</f>
        <v>#N/A</v>
      </c>
      <c r="E52" s="57" t="e">
        <f ca="true">+IF(AND(ISNUMBER(OFFSET('Water Data'!$C$7,0,10*ROW('Water Data'!C46))),'Data Summary'!BT52="Yes"),OFFSET('Water Data'!$C$7,0,10*ROW('Water Data'!C46)),NA())</f>
        <v>#N/A</v>
      </c>
      <c r="F52" s="57" t="e">
        <f ca="true">+IF(AND(ISNUMBER(OFFSET('Water Data'!$C$10,0,10*ROW('Water Data'!C46))),'Data Summary'!BU52="Yes"),OFFSET('Water Data'!$C$10,0,10*ROW('Water Data'!C46)),NA())</f>
        <v>#N/A</v>
      </c>
      <c r="G52" s="57" t="e">
        <f ca="true">+IF(AND(ISNUMBER(OFFSET('Water Data'!$D$5,0,10*ROW('Water Data'!D46))),'Data Summary'!BV52="Yes"),100-OFFSET('Water Data'!$D$5,0,10*ROW('Water Data'!D46)),NA())</f>
        <v>#N/A</v>
      </c>
      <c r="H52" s="57" t="e">
        <f ca="true">+IF(AND(ISNUMBER(OFFSET('Water Data'!$D$7,0,10*ROW('Water Data'!D46))),'Data Summary'!BW52="Yes"),OFFSET('Water Data'!$D$7,0,10*ROW('Water Data'!D46)),NA())</f>
        <v>#N/A</v>
      </c>
      <c r="I52" s="57" t="e">
        <f ca="true">+IF(AND(ISNUMBER(OFFSET('Water Data'!$D$10,0,10*ROW('Water Data'!D46))),'Data Summary'!BX52="Yes"),OFFSET('Water Data'!$D$10,0,10*ROW('Water Data'!D46)),NA())</f>
        <v>#N/A</v>
      </c>
      <c r="J52" s="57" t="e">
        <f ca="true">+IF(AND(ISNUMBER(OFFSET('Water Data'!$E$5,0,10*ROW('Water Data'!E46))),'Data Summary'!BY52="Yes"),100-OFFSET('Water Data'!$E$5,0,10*ROW('Water Data'!E46)),NA())</f>
        <v>#N/A</v>
      </c>
      <c r="K52" s="57" t="e">
        <f ca="true">+IF(AND(ISNUMBER(OFFSET('Water Data'!$E$7,0,10*ROW('Water Data'!E46))),'Data Summary'!BZ52="Yes"),OFFSET('Water Data'!$E$7,0,10*ROW('Water Data'!E46)),NA())</f>
        <v>#N/A</v>
      </c>
      <c r="L52" s="57" t="e">
        <f ca="true">+IF(AND(ISNUMBER(OFFSET('Water Data'!$E$10,0,10*ROW('Water Data'!E46))),'Data Summary'!CA52="Yes"),OFFSET('Water Data'!$E$10,0,10*ROW('Water Data'!E46)),NA())</f>
        <v>#N/A</v>
      </c>
      <c r="M52" s="57" t="e">
        <f ca="true">+IF(AND(ISNUMBER(OFFSET('Water Data'!$F$5,0,10*ROW('Water Data'!F46))),'Data Summary'!CB52="Yes"),100-OFFSET('Water Data'!$F$5,0,10*ROW('Water Data'!F46)),NA())</f>
        <v>#N/A</v>
      </c>
      <c r="N52" s="57" t="e">
        <f ca="true">+IF(AND(ISNUMBER(OFFSET('Water Data'!$F$7,0,10*ROW('Water Data'!F46))),'Data Summary'!CC52="Yes"),OFFSET('Water Data'!$F$7,0,10*ROW('Water Data'!F46)),NA())</f>
        <v>#N/A</v>
      </c>
      <c r="O52" s="57" t="e">
        <f ca="true">+IF(AND(ISNUMBER(OFFSET('Water Data'!$F$10,0,10*ROW('Water Data'!F46))),'Data Summary'!CD52="Yes"),OFFSET('Water Data'!$F$10,0,10*ROW('Water Data'!F46)),NA())</f>
        <v>#N/A</v>
      </c>
      <c r="P52" s="57" t="e">
        <f ca="true">+IF(AND(ISNUMBER(OFFSET('Water Data'!$G$5,0,10*ROW('Water Data'!G46))),'Data Summary'!CE52="Yes"),100-OFFSET('Water Data'!$G$5,0,10*ROW('Water Data'!G46)),NA())</f>
        <v>#N/A</v>
      </c>
      <c r="Q52" s="57" t="e">
        <f ca="true">+IF(AND(ISNUMBER(OFFSET('Water Data'!$G$7,0,10*ROW('Water Data'!G46))),'Data Summary'!CF52="Yes"),OFFSET('Water Data'!$G$7,0,10*ROW('Water Data'!G46)),NA())</f>
        <v>#N/A</v>
      </c>
      <c r="R52" s="57" t="e">
        <f ca="true">+IF(AND(ISNUMBER(OFFSET('Water Data'!$G$10,0,10*ROW('Water Data'!G46))),'Data Summary'!CG52="Yes"),OFFSET('Water Data'!$G$10,0,10*ROW('Water Data'!G46)),NA())</f>
        <v>#N/A</v>
      </c>
      <c r="S52" s="57" t="e">
        <f ca="true">+IF(AND(ISNUMBER(OFFSET('Water Data'!$H$5,0,10*ROW('Water Data'!H46))),'Data Summary'!CH52="Yes"),100-OFFSET('Water Data'!$H$5,0,10*ROW('Water Data'!H46)),NA())</f>
        <v>#N/A</v>
      </c>
      <c r="T52" s="57" t="e">
        <f ca="true">+IF(AND(ISNUMBER(OFFSET('Water Data'!$H$7,0,10*ROW('Water Data'!H46))),'Data Summary'!CI52="Yes"),OFFSET('Water Data'!$H$7,0,10*ROW('Water Data'!H46)),NA())</f>
        <v>#N/A</v>
      </c>
      <c r="U52" s="57" t="e">
        <f ca="true">+IF(AND(ISNUMBER(OFFSET('Water Data'!$H$10,0,10*ROW('Water Data'!H46))),'Data Summary'!CJ52="Yes"),OFFSET('Water Data'!$H$10,0,10*ROW('Water Data'!H46)),NA())</f>
        <v>#N/A</v>
      </c>
      <c r="V52" s="103" t="e">
        <f ca="true">+IF(AND(ISNUMBER(OFFSET('Sanitation Data'!$C$5,0,10*ROW('Sanitation Data'!C46))),'Data Summary'!CK52="Yes"),100-OFFSET('Sanitation Data'!$C$5,0,10*ROW('Sanitation Data'!C46)),NA())</f>
        <v>#N/A</v>
      </c>
      <c r="W52" s="103" t="e">
        <f ca="true">+IF(AND(ISNUMBER(OFFSET('Sanitation Data'!$C$7,0,10*ROW('Sanitation Data'!C46))),'Data Summary'!CL52="Yes"),OFFSET('Sanitation Data'!$C$7,0,10*ROW('Sanitation Data'!C46)),NA())</f>
        <v>#N/A</v>
      </c>
      <c r="X52" s="103" t="e">
        <f ca="true">+IF(AND(ISNUMBER(OFFSET('Sanitation Data'!$C$11,0,10*ROW('Sanitation Data'!C46))),'Data Summary'!CM52="Yes"),OFFSET('Sanitation Data'!$C$11,0,10*ROW('Sanitation Data'!C46)),NA())</f>
        <v>#N/A</v>
      </c>
      <c r="Y52" s="103" t="e">
        <f ca="true">+IF(AND(ISNUMBER(OFFSET('Sanitation Data'!$C$12,0,10*ROW('Sanitation Data'!C46))),'Data Summary'!CN52="Yes"),OFFSET('Sanitation Data'!$C$12,0,10*ROW('Sanitation Data'!C46)),NA())</f>
        <v>#N/A</v>
      </c>
      <c r="Z52" s="103" t="e">
        <f ca="true">+IF(AND(ISNUMBER(OFFSET('Sanitation Data'!$C$13,0,10*ROW('Sanitation Data'!C46))),'Data Summary'!CO52="Yes"),OFFSET('Sanitation Data'!$C$13,0,10*ROW('Sanitation Data'!C46)),NA())</f>
        <v>#N/A</v>
      </c>
      <c r="AA52" s="103" t="e">
        <f ca="true">+IF(AND(ISNUMBER(OFFSET('Sanitation Data'!$D$5,0,10*ROW('Sanitation Data'!D46))),'Data Summary'!CP52="Yes"),100-OFFSET('Sanitation Data'!$D$5,0,10*ROW('Sanitation Data'!D46)),NA())</f>
        <v>#N/A</v>
      </c>
      <c r="AB52" s="103" t="e">
        <f ca="true">+IF(AND(ISNUMBER(OFFSET('Sanitation Data'!$D$7,0,10*ROW('Sanitation Data'!D46))),'Data Summary'!CQ52="Yes"),OFFSET('Sanitation Data'!$D$7,0,10*ROW('Sanitation Data'!D46)),NA())</f>
        <v>#N/A</v>
      </c>
      <c r="AC52" s="103" t="e">
        <f ca="true">+IF(AND(ISNUMBER(OFFSET('Sanitation Data'!$D$11,0,10*ROW('Sanitation Data'!D46))),'Data Summary'!CR52="Yes"),OFFSET('Sanitation Data'!$D$11,0,10*ROW('Sanitation Data'!D46)),NA())</f>
        <v>#N/A</v>
      </c>
      <c r="AD52" s="103" t="e">
        <f ca="true">+IF(AND(ISNUMBER(OFFSET('Sanitation Data'!$D$12,0,10*ROW('Sanitation Data'!D46))),'Data Summary'!CS52="Yes"),OFFSET('Sanitation Data'!$D$12,0,10*ROW('Sanitation Data'!D46)),NA())</f>
        <v>#N/A</v>
      </c>
      <c r="AE52" s="103" t="e">
        <f ca="true">+IF(AND(ISNUMBER(OFFSET('Sanitation Data'!$D$13,0,10*ROW('Sanitation Data'!D46))),'Data Summary'!CT52="Yes"),OFFSET('Sanitation Data'!$D$13,0,10*ROW('Sanitation Data'!D46)),NA())</f>
        <v>#N/A</v>
      </c>
      <c r="AF52" s="103" t="e">
        <f ca="true">+IF(AND(ISNUMBER(OFFSET('Sanitation Data'!$E$5,0,10*ROW('Sanitation Data'!E46))),'Data Summary'!CU52="Yes"),100-OFFSET('Sanitation Data'!$E$5,0,10*ROW('Sanitation Data'!E46)),NA())</f>
        <v>#N/A</v>
      </c>
      <c r="AG52" s="103" t="e">
        <f ca="true">+IF(AND(ISNUMBER(OFFSET('Sanitation Data'!$E$7,0,10*ROW('Sanitation Data'!E46))),'Data Summary'!CV52="Yes"),OFFSET('Sanitation Data'!$E$7,0,10*ROW('Sanitation Data'!E46)),NA())</f>
        <v>#N/A</v>
      </c>
      <c r="AH52" s="103" t="e">
        <f ca="true">+IF(AND(ISNUMBER(OFFSET('Sanitation Data'!$E$11,0,10*ROW('Sanitation Data'!E46))),'Data Summary'!CW52="Yes"),OFFSET('Sanitation Data'!$E$11,0,10*ROW('Sanitation Data'!E46)),NA())</f>
        <v>#N/A</v>
      </c>
      <c r="AI52" s="103" t="e">
        <f ca="true">+IF(AND(ISNUMBER(OFFSET('Sanitation Data'!$E$12,0,10*ROW('Sanitation Data'!E46))),'Data Summary'!CX52="Yes"),OFFSET('Sanitation Data'!$E$12,0,10*ROW('Sanitation Data'!E46)),NA())</f>
        <v>#N/A</v>
      </c>
      <c r="AJ52" s="103" t="e">
        <f ca="true">+IF(AND(ISNUMBER(OFFSET('Sanitation Data'!$E$13,0,10*ROW('Sanitation Data'!E46))),'Data Summary'!CY52="Yes"),OFFSET('Sanitation Data'!$E$13,0,10*ROW('Sanitation Data'!E46)),NA())</f>
        <v>#N/A</v>
      </c>
      <c r="AK52" s="103" t="e">
        <f ca="true">+IF(AND(ISNUMBER(OFFSET('Sanitation Data'!$F$5,0,10*ROW('Sanitation Data'!F46))),'Data Summary'!CZ52="Yes"),100-OFFSET('Sanitation Data'!$F$5,0,10*ROW('Sanitation Data'!F46)),NA())</f>
        <v>#N/A</v>
      </c>
      <c r="AL52" s="103" t="e">
        <f ca="true">+IF(AND(ISNUMBER(OFFSET('Sanitation Data'!$F$7,0,10*ROW('Sanitation Data'!F46))),'Data Summary'!DA52="Yes"),OFFSET('Sanitation Data'!$F$7,0,10*ROW('Sanitation Data'!F46)),NA())</f>
        <v>#N/A</v>
      </c>
      <c r="AM52" s="103" t="e">
        <f ca="true">+IF(AND(ISNUMBER(OFFSET('Sanitation Data'!$F$11,0,10*ROW('Sanitation Data'!F46))),'Data Summary'!DB52="Yes"),OFFSET('Sanitation Data'!$F$11,0,10*ROW('Sanitation Data'!F46)),NA())</f>
        <v>#N/A</v>
      </c>
      <c r="AN52" s="103" t="e">
        <f ca="true">+IF(AND(ISNUMBER(OFFSET('Sanitation Data'!$F$12,0,10*ROW('Sanitation Data'!F46))),'Data Summary'!DC52="Yes"),OFFSET('Sanitation Data'!$F$12,0,10*ROW('Sanitation Data'!F46)),NA())</f>
        <v>#N/A</v>
      </c>
      <c r="AO52" s="103" t="e">
        <f ca="true">+IF(AND(ISNUMBER(OFFSET('Sanitation Data'!$F$13,0,10*ROW('Sanitation Data'!F46))),'Data Summary'!DD52="Yes"),OFFSET('Sanitation Data'!$F$13,0,10*ROW('Sanitation Data'!F46)),NA())</f>
        <v>#N/A</v>
      </c>
      <c r="AP52" s="103" t="e">
        <f ca="true">+IF(AND(ISNUMBER(OFFSET('Sanitation Data'!$G$5,0,10*ROW('Sanitation Data'!G46))),'Data Summary'!DE52="Yes"),100-OFFSET('Sanitation Data'!$G$5,0,10*ROW('Sanitation Data'!G46)),NA())</f>
        <v>#N/A</v>
      </c>
      <c r="AQ52" s="103" t="e">
        <f ca="true">+IF(AND(ISNUMBER(OFFSET('Sanitation Data'!$G$7,0,10*ROW('Sanitation Data'!G46))),'Data Summary'!DF52="Yes"),OFFSET('Sanitation Data'!$G$7,0,10*ROW('Sanitation Data'!G46)),NA())</f>
        <v>#N/A</v>
      </c>
      <c r="AR52" s="103" t="e">
        <f ca="true">+IF(AND(ISNUMBER(OFFSET('Sanitation Data'!$G$11,0,10*ROW('Sanitation Data'!G46))),'Data Summary'!DG52="Yes"),OFFSET('Sanitation Data'!$G$11,0,10*ROW('Sanitation Data'!G46)),NA())</f>
        <v>#N/A</v>
      </c>
      <c r="AS52" s="103" t="e">
        <f ca="true">+IF(AND(ISNUMBER(OFFSET('Sanitation Data'!$G$12,0,10*ROW('Sanitation Data'!G46))),'Data Summary'!DH52="Yes"),OFFSET('Sanitation Data'!$G$12,0,10*ROW('Sanitation Data'!G46)),NA())</f>
        <v>#N/A</v>
      </c>
      <c r="AT52" s="103" t="e">
        <f ca="true">+IF(AND(ISNUMBER(OFFSET('Sanitation Data'!$G$13,0,10*ROW('Sanitation Data'!G46))),'Data Summary'!DI52="Yes"),OFFSET('Sanitation Data'!$G$13,0,10*ROW('Sanitation Data'!G46)),NA())</f>
        <v>#N/A</v>
      </c>
      <c r="AU52" s="103" t="e">
        <f ca="true">+IF(AND(ISNUMBER(OFFSET('Sanitation Data'!$H$5,0,10*ROW('Sanitation Data'!H46))),'Data Summary'!DJ52="Yes"),100-OFFSET('Sanitation Data'!$H$5,0,10*ROW('Sanitation Data'!H46)),NA())</f>
        <v>#N/A</v>
      </c>
      <c r="AV52" s="103" t="e">
        <f ca="true">+IF(AND(ISNUMBER(OFFSET('Sanitation Data'!$H$7,0,10*ROW('Sanitation Data'!H46))),'Data Summary'!DK52="Yes"),OFFSET('Sanitation Data'!$H$7,0,10*ROW('Sanitation Data'!H46)),NA())</f>
        <v>#N/A</v>
      </c>
      <c r="AW52" s="103" t="e">
        <f ca="true">+IF(AND(ISNUMBER(OFFSET('Sanitation Data'!$H$11,0,10*ROW('Sanitation Data'!H46))),'Data Summary'!DL52="Yes"),OFFSET('Sanitation Data'!$H$11,0,10*ROW('Sanitation Data'!H46)),NA())</f>
        <v>#N/A</v>
      </c>
      <c r="AX52" s="103" t="e">
        <f ca="true">+IF(AND(ISNUMBER(OFFSET('Sanitation Data'!$H$12,0,10*ROW('Sanitation Data'!H46))),'Data Summary'!DM52="Yes"),OFFSET('Sanitation Data'!$H$12,0,10*ROW('Sanitation Data'!H46)),NA())</f>
        <v>#N/A</v>
      </c>
      <c r="AY52" s="103" t="e">
        <f ca="true">+IF(AND(ISNUMBER(OFFSET('Sanitation Data'!$H$13,0,10*ROW('Sanitation Data'!H46))),'Data Summary'!DN52="Yes"),OFFSET('Sanitation Data'!$H$13,0,10*ROW('Sanitation Data'!H46)),NA())</f>
        <v>#N/A</v>
      </c>
      <c r="AZ52" s="108" t="e">
        <f ca="true">+IF(AND(ISNUMBER(OFFSET('Hygiene Data'!$C$6,0,10*ROW('Hygiene Data'!C46))),'Data Summary'!DO52="Yes"),OFFSET('Hygiene Data'!$C$6,0,10*ROW('Hygiene Data'!C46)),NA())</f>
        <v>#N/A</v>
      </c>
      <c r="BA52" s="108" t="e">
        <f ca="true">+IF(AND(ISNUMBER(OFFSET('Hygiene Data'!$C$8,0,10*ROW('Hygiene Data'!C46))),'Data Summary'!DP52="Yes"),OFFSET('Hygiene Data'!$C$8,0,10*ROW('Hygiene Data'!C46)),NA())</f>
        <v>#N/A</v>
      </c>
      <c r="BB52" s="108" t="e">
        <f ca="true">+IF(AND(ISNUMBER(OFFSET('Hygiene Data'!$C$10,0,10*ROW('Hygiene Data'!C46))),'Data Summary'!DQ52="Yes"),OFFSET('Hygiene Data'!$C$10,0,10*ROW('Hygiene Data'!C46)),NA())</f>
        <v>#N/A</v>
      </c>
      <c r="BC52" s="108" t="e">
        <f ca="true">+IF(AND(ISNUMBER(OFFSET('Hygiene Data'!$D$6,0,10*ROW('Hygiene Data'!D46))),'Data Summary'!DR52="Yes"),OFFSET('Hygiene Data'!$D$6,0,10*ROW('Hygiene Data'!D46)),NA())</f>
        <v>#N/A</v>
      </c>
      <c r="BD52" s="108" t="e">
        <f ca="true">+IF(AND(ISNUMBER(OFFSET('Hygiene Data'!$D$8,0,10*ROW('Hygiene Data'!D46))),'Data Summary'!DS52="Yes"),OFFSET('Hygiene Data'!$D$8,0,10*ROW('Hygiene Data'!D46)),NA())</f>
        <v>#N/A</v>
      </c>
      <c r="BE52" s="108" t="e">
        <f ca="true">+IF(AND(ISNUMBER(OFFSET('Hygiene Data'!$D$10,0,10*ROW('Hygiene Data'!D46))),'Data Summary'!DT52="Yes"),OFFSET('Hygiene Data'!$D$10,0,10*ROW('Hygiene Data'!D46)),NA())</f>
        <v>#N/A</v>
      </c>
      <c r="BF52" s="108" t="e">
        <f ca="true">+IF(AND(ISNUMBER(OFFSET('Hygiene Data'!$E$6,0,10*ROW('Hygiene Data'!E46))),'Data Summary'!DU52="Yes"),OFFSET('Hygiene Data'!$E$6,0,10*ROW('Hygiene Data'!E46)),NA())</f>
        <v>#N/A</v>
      </c>
      <c r="BG52" s="108" t="e">
        <f ca="true">+IF(AND(ISNUMBER(OFFSET('Hygiene Data'!$E$8,0,10*ROW('Hygiene Data'!E46))),'Data Summary'!DV52="Yes"),OFFSET('Hygiene Data'!$E$8,0,10*ROW('Hygiene Data'!E46)),NA())</f>
        <v>#N/A</v>
      </c>
      <c r="BH52" s="108" t="e">
        <f ca="true">+IF(AND(ISNUMBER(OFFSET('Hygiene Data'!$E$10,0,10*ROW('Hygiene Data'!E46))),'Data Summary'!DW52="Yes"),OFFSET('Hygiene Data'!$E$10,0,10*ROW('Hygiene Data'!E46)),NA())</f>
        <v>#N/A</v>
      </c>
      <c r="BI52" s="108" t="e">
        <f ca="true">+IF(AND(ISNUMBER(OFFSET('Hygiene Data'!$F$6,0,10*ROW('Hygiene Data'!F46))),'Data Summary'!DX52="Yes"),OFFSET('Hygiene Data'!$F$6,0,10*ROW('Hygiene Data'!F46)),NA())</f>
        <v>#N/A</v>
      </c>
      <c r="BJ52" s="108" t="e">
        <f ca="true">+IF(AND(ISNUMBER(OFFSET('Hygiene Data'!$F$8,0,10*ROW('Hygiene Data'!F46))),'Data Summary'!DY52="Yes"),OFFSET('Hygiene Data'!$F$8,0,10*ROW('Hygiene Data'!F46)),NA())</f>
        <v>#N/A</v>
      </c>
      <c r="BK52" s="108" t="e">
        <f ca="true">+IF(AND(ISNUMBER(OFFSET('Hygiene Data'!$F$10,0,10*ROW('Hygiene Data'!F46))),'Data Summary'!DZ52="Yes"),OFFSET('Hygiene Data'!$F$10,0,10*ROW('Hygiene Data'!F46)),NA())</f>
        <v>#N/A</v>
      </c>
      <c r="BL52" s="108" t="e">
        <f ca="true">+IF(AND(ISNUMBER(OFFSET('Hygiene Data'!$G$6,0,10*ROW('Hygiene Data'!G46))),'Data Summary'!EA52="Yes"),OFFSET('Hygiene Data'!$G$6,0,10*ROW('Hygiene Data'!G46)),NA())</f>
        <v>#N/A</v>
      </c>
      <c r="BM52" s="108" t="e">
        <f ca="true">+IF(AND(ISNUMBER(OFFSET('Hygiene Data'!$G$8,0,10*ROW('Hygiene Data'!G46))),'Data Summary'!EB52="Yes"),OFFSET('Hygiene Data'!$G$8,0,10*ROW('Hygiene Data'!G46)),NA())</f>
        <v>#N/A</v>
      </c>
      <c r="BN52" s="108" t="e">
        <f ca="true">+IF(AND(ISNUMBER(OFFSET('Hygiene Data'!$G$10,0,10*ROW('Hygiene Data'!G46))),'Data Summary'!EC52="Yes"),OFFSET('Hygiene Data'!$G$10,0,10*ROW('Hygiene Data'!G46)),NA())</f>
        <v>#N/A</v>
      </c>
      <c r="BO52" s="108" t="e">
        <f ca="true">+IF(AND(ISNUMBER(OFFSET('Hygiene Data'!$H$6,0,10*ROW('Hygiene Data'!H46))),'Data Summary'!ED52="Yes"),OFFSET('Hygiene Data'!$H$6,0,10*ROW('Hygiene Data'!H46)),NA())</f>
        <v>#N/A</v>
      </c>
      <c r="BP52" s="108" t="e">
        <f ca="true">+IF(AND(ISNUMBER(OFFSET('Hygiene Data'!$H$8,0,10*ROW('Hygiene Data'!H46))),'Data Summary'!EE52="Yes"),OFFSET('Hygiene Data'!$H$8,0,10*ROW('Hygiene Data'!H46)),NA())</f>
        <v>#N/A</v>
      </c>
      <c r="BQ52" s="108" t="e">
        <f ca="true">+IF(AND(ISNUMBER(OFFSET('Hygiene Data'!$H$10,0,10*ROW('Hygiene Data'!H46))),'Data Summary'!EF52="Yes"),OFFSET('Hygiene Data'!$H$10,0,10*ROW('Hygiene Data'!H46)),NA())</f>
        <v>#N/A</v>
      </c>
    </row>
    <row r="53" x14ac:dyDescent="0.2">
      <c r="A53" s="56" t="e">
        <f ca="true">+IF(OFFSET('Water Data'!$B$1,0,10*ROW('Water Data'!B47))="",NA(),OFFSET('Water Data'!$B$1,0,10*ROW('Water Data'!B47)))</f>
        <v>#N/A</v>
      </c>
      <c r="B53" s="56" t="e">
        <f ca="true">+IF(OFFSET('Water Data'!$A$3,0,10*ROW('Water Data'!A50))="",NA(),OFFSET('Water Data'!$A$3,0,10*ROW('Water Data'!A50)))</f>
        <v>#N/A</v>
      </c>
      <c r="C53" s="56" t="e">
        <f ca="true">+IF(OFFSET('Water Data'!$C$3,0,10*ROW('Water Data'!C50))="",NA(),OFFSET('Water Data'!$C$3,0,10*ROW('Water Data'!C50)))</f>
        <v>#N/A</v>
      </c>
      <c r="D53" s="57" t="e">
        <f ca="true">+IF(AND(ISNUMBER(OFFSET('Water Data'!$C$5,0,10*ROW('Water Data'!C47))),'Data Summary'!BS53="Yes"),100-OFFSET('Water Data'!$C$5,0,10*ROW('Water Data'!C47)),NA())</f>
        <v>#N/A</v>
      </c>
      <c r="E53" s="57" t="e">
        <f ca="true">+IF(AND(ISNUMBER(OFFSET('Water Data'!$C$7,0,10*ROW('Water Data'!C47))),'Data Summary'!BT53="Yes"),OFFSET('Water Data'!$C$7,0,10*ROW('Water Data'!C47)),NA())</f>
        <v>#N/A</v>
      </c>
      <c r="F53" s="57" t="e">
        <f ca="true">+IF(AND(ISNUMBER(OFFSET('Water Data'!$C$10,0,10*ROW('Water Data'!C47))),'Data Summary'!BU53="Yes"),OFFSET('Water Data'!$C$10,0,10*ROW('Water Data'!C47)),NA())</f>
        <v>#N/A</v>
      </c>
      <c r="G53" s="57" t="e">
        <f ca="true">+IF(AND(ISNUMBER(OFFSET('Water Data'!$D$5,0,10*ROW('Water Data'!D47))),'Data Summary'!BV53="Yes"),100-OFFSET('Water Data'!$D$5,0,10*ROW('Water Data'!D47)),NA())</f>
        <v>#N/A</v>
      </c>
      <c r="H53" s="57" t="e">
        <f ca="true">+IF(AND(ISNUMBER(OFFSET('Water Data'!$D$7,0,10*ROW('Water Data'!D47))),'Data Summary'!BW53="Yes"),OFFSET('Water Data'!$D$7,0,10*ROW('Water Data'!D47)),NA())</f>
        <v>#N/A</v>
      </c>
      <c r="I53" s="57" t="e">
        <f ca="true">+IF(AND(ISNUMBER(OFFSET('Water Data'!$D$10,0,10*ROW('Water Data'!D47))),'Data Summary'!BX53="Yes"),OFFSET('Water Data'!$D$10,0,10*ROW('Water Data'!D47)),NA())</f>
        <v>#N/A</v>
      </c>
      <c r="J53" s="57" t="e">
        <f ca="true">+IF(AND(ISNUMBER(OFFSET('Water Data'!$E$5,0,10*ROW('Water Data'!E47))),'Data Summary'!BY53="Yes"),100-OFFSET('Water Data'!$E$5,0,10*ROW('Water Data'!E47)),NA())</f>
        <v>#N/A</v>
      </c>
      <c r="K53" s="57" t="e">
        <f ca="true">+IF(AND(ISNUMBER(OFFSET('Water Data'!$E$7,0,10*ROW('Water Data'!E47))),'Data Summary'!BZ53="Yes"),OFFSET('Water Data'!$E$7,0,10*ROW('Water Data'!E47)),NA())</f>
        <v>#N/A</v>
      </c>
      <c r="L53" s="57" t="e">
        <f ca="true">+IF(AND(ISNUMBER(OFFSET('Water Data'!$E$10,0,10*ROW('Water Data'!E47))),'Data Summary'!CA53="Yes"),OFFSET('Water Data'!$E$10,0,10*ROW('Water Data'!E47)),NA())</f>
        <v>#N/A</v>
      </c>
      <c r="M53" s="57" t="e">
        <f ca="true">+IF(AND(ISNUMBER(OFFSET('Water Data'!$F$5,0,10*ROW('Water Data'!F47))),'Data Summary'!CB53="Yes"),100-OFFSET('Water Data'!$F$5,0,10*ROW('Water Data'!F47)),NA())</f>
        <v>#N/A</v>
      </c>
      <c r="N53" s="57" t="e">
        <f ca="true">+IF(AND(ISNUMBER(OFFSET('Water Data'!$F$7,0,10*ROW('Water Data'!F47))),'Data Summary'!CC53="Yes"),OFFSET('Water Data'!$F$7,0,10*ROW('Water Data'!F47)),NA())</f>
        <v>#N/A</v>
      </c>
      <c r="O53" s="57" t="e">
        <f ca="true">+IF(AND(ISNUMBER(OFFSET('Water Data'!$F$10,0,10*ROW('Water Data'!F47))),'Data Summary'!CD53="Yes"),OFFSET('Water Data'!$F$10,0,10*ROW('Water Data'!F47)),NA())</f>
        <v>#N/A</v>
      </c>
      <c r="P53" s="57" t="e">
        <f ca="true">+IF(AND(ISNUMBER(OFFSET('Water Data'!$G$5,0,10*ROW('Water Data'!G47))),'Data Summary'!CE53="Yes"),100-OFFSET('Water Data'!$G$5,0,10*ROW('Water Data'!G47)),NA())</f>
        <v>#N/A</v>
      </c>
      <c r="Q53" s="57" t="e">
        <f ca="true">+IF(AND(ISNUMBER(OFFSET('Water Data'!$G$7,0,10*ROW('Water Data'!G47))),'Data Summary'!CF53="Yes"),OFFSET('Water Data'!$G$7,0,10*ROW('Water Data'!G47)),NA())</f>
        <v>#N/A</v>
      </c>
      <c r="R53" s="57" t="e">
        <f ca="true">+IF(AND(ISNUMBER(OFFSET('Water Data'!$G$10,0,10*ROW('Water Data'!G47))),'Data Summary'!CG53="Yes"),OFFSET('Water Data'!$G$10,0,10*ROW('Water Data'!G47)),NA())</f>
        <v>#N/A</v>
      </c>
      <c r="S53" s="57" t="e">
        <f ca="true">+IF(AND(ISNUMBER(OFFSET('Water Data'!$H$5,0,10*ROW('Water Data'!H47))),'Data Summary'!CH53="Yes"),100-OFFSET('Water Data'!$H$5,0,10*ROW('Water Data'!H47)),NA())</f>
        <v>#N/A</v>
      </c>
      <c r="T53" s="57" t="e">
        <f ca="true">+IF(AND(ISNUMBER(OFFSET('Water Data'!$H$7,0,10*ROW('Water Data'!H47))),'Data Summary'!CI53="Yes"),OFFSET('Water Data'!$H$7,0,10*ROW('Water Data'!H47)),NA())</f>
        <v>#N/A</v>
      </c>
      <c r="U53" s="57" t="e">
        <f ca="true">+IF(AND(ISNUMBER(OFFSET('Water Data'!$H$10,0,10*ROW('Water Data'!H47))),'Data Summary'!CJ53="Yes"),OFFSET('Water Data'!$H$10,0,10*ROW('Water Data'!H47)),NA())</f>
        <v>#N/A</v>
      </c>
      <c r="V53" s="103" t="e">
        <f ca="true">+IF(AND(ISNUMBER(OFFSET('Sanitation Data'!$C$5,0,10*ROW('Sanitation Data'!C47))),'Data Summary'!CK53="Yes"),100-OFFSET('Sanitation Data'!$C$5,0,10*ROW('Sanitation Data'!C47)),NA())</f>
        <v>#N/A</v>
      </c>
      <c r="W53" s="103" t="e">
        <f ca="true">+IF(AND(ISNUMBER(OFFSET('Sanitation Data'!$C$7,0,10*ROW('Sanitation Data'!C47))),'Data Summary'!CL53="Yes"),OFFSET('Sanitation Data'!$C$7,0,10*ROW('Sanitation Data'!C47)),NA())</f>
        <v>#N/A</v>
      </c>
      <c r="X53" s="103" t="e">
        <f ca="true">+IF(AND(ISNUMBER(OFFSET('Sanitation Data'!$C$11,0,10*ROW('Sanitation Data'!C47))),'Data Summary'!CM53="Yes"),OFFSET('Sanitation Data'!$C$11,0,10*ROW('Sanitation Data'!C47)),NA())</f>
        <v>#N/A</v>
      </c>
      <c r="Y53" s="103" t="e">
        <f ca="true">+IF(AND(ISNUMBER(OFFSET('Sanitation Data'!$C$12,0,10*ROW('Sanitation Data'!C47))),'Data Summary'!CN53="Yes"),OFFSET('Sanitation Data'!$C$12,0,10*ROW('Sanitation Data'!C47)),NA())</f>
        <v>#N/A</v>
      </c>
      <c r="Z53" s="103" t="e">
        <f ca="true">+IF(AND(ISNUMBER(OFFSET('Sanitation Data'!$C$13,0,10*ROW('Sanitation Data'!C47))),'Data Summary'!CO53="Yes"),OFFSET('Sanitation Data'!$C$13,0,10*ROW('Sanitation Data'!C47)),NA())</f>
        <v>#N/A</v>
      </c>
      <c r="AA53" s="103" t="e">
        <f ca="true">+IF(AND(ISNUMBER(OFFSET('Sanitation Data'!$D$5,0,10*ROW('Sanitation Data'!D47))),'Data Summary'!CP53="Yes"),100-OFFSET('Sanitation Data'!$D$5,0,10*ROW('Sanitation Data'!D47)),NA())</f>
        <v>#N/A</v>
      </c>
      <c r="AB53" s="103" t="e">
        <f ca="true">+IF(AND(ISNUMBER(OFFSET('Sanitation Data'!$D$7,0,10*ROW('Sanitation Data'!D47))),'Data Summary'!CQ53="Yes"),OFFSET('Sanitation Data'!$D$7,0,10*ROW('Sanitation Data'!D47)),NA())</f>
        <v>#N/A</v>
      </c>
      <c r="AC53" s="103" t="e">
        <f ca="true">+IF(AND(ISNUMBER(OFFSET('Sanitation Data'!$D$11,0,10*ROW('Sanitation Data'!D47))),'Data Summary'!CR53="Yes"),OFFSET('Sanitation Data'!$D$11,0,10*ROW('Sanitation Data'!D47)),NA())</f>
        <v>#N/A</v>
      </c>
      <c r="AD53" s="103" t="e">
        <f ca="true">+IF(AND(ISNUMBER(OFFSET('Sanitation Data'!$D$12,0,10*ROW('Sanitation Data'!D47))),'Data Summary'!CS53="Yes"),OFFSET('Sanitation Data'!$D$12,0,10*ROW('Sanitation Data'!D47)),NA())</f>
        <v>#N/A</v>
      </c>
      <c r="AE53" s="103" t="e">
        <f ca="true">+IF(AND(ISNUMBER(OFFSET('Sanitation Data'!$D$13,0,10*ROW('Sanitation Data'!D47))),'Data Summary'!CT53="Yes"),OFFSET('Sanitation Data'!$D$13,0,10*ROW('Sanitation Data'!D47)),NA())</f>
        <v>#N/A</v>
      </c>
      <c r="AF53" s="103" t="e">
        <f ca="true">+IF(AND(ISNUMBER(OFFSET('Sanitation Data'!$E$5,0,10*ROW('Sanitation Data'!E47))),'Data Summary'!CU53="Yes"),100-OFFSET('Sanitation Data'!$E$5,0,10*ROW('Sanitation Data'!E47)),NA())</f>
        <v>#N/A</v>
      </c>
      <c r="AG53" s="103" t="e">
        <f ca="true">+IF(AND(ISNUMBER(OFFSET('Sanitation Data'!$E$7,0,10*ROW('Sanitation Data'!E47))),'Data Summary'!CV53="Yes"),OFFSET('Sanitation Data'!$E$7,0,10*ROW('Sanitation Data'!E47)),NA())</f>
        <v>#N/A</v>
      </c>
      <c r="AH53" s="103" t="e">
        <f ca="true">+IF(AND(ISNUMBER(OFFSET('Sanitation Data'!$E$11,0,10*ROW('Sanitation Data'!E47))),'Data Summary'!CW53="Yes"),OFFSET('Sanitation Data'!$E$11,0,10*ROW('Sanitation Data'!E47)),NA())</f>
        <v>#N/A</v>
      </c>
      <c r="AI53" s="103" t="e">
        <f ca="true">+IF(AND(ISNUMBER(OFFSET('Sanitation Data'!$E$12,0,10*ROW('Sanitation Data'!E47))),'Data Summary'!CX53="Yes"),OFFSET('Sanitation Data'!$E$12,0,10*ROW('Sanitation Data'!E47)),NA())</f>
        <v>#N/A</v>
      </c>
      <c r="AJ53" s="103" t="e">
        <f ca="true">+IF(AND(ISNUMBER(OFFSET('Sanitation Data'!$E$13,0,10*ROW('Sanitation Data'!E47))),'Data Summary'!CY53="Yes"),OFFSET('Sanitation Data'!$E$13,0,10*ROW('Sanitation Data'!E47)),NA())</f>
        <v>#N/A</v>
      </c>
      <c r="AK53" s="103" t="e">
        <f ca="true">+IF(AND(ISNUMBER(OFFSET('Sanitation Data'!$F$5,0,10*ROW('Sanitation Data'!F47))),'Data Summary'!CZ53="Yes"),100-OFFSET('Sanitation Data'!$F$5,0,10*ROW('Sanitation Data'!F47)),NA())</f>
        <v>#N/A</v>
      </c>
      <c r="AL53" s="103" t="e">
        <f ca="true">+IF(AND(ISNUMBER(OFFSET('Sanitation Data'!$F$7,0,10*ROW('Sanitation Data'!F47))),'Data Summary'!DA53="Yes"),OFFSET('Sanitation Data'!$F$7,0,10*ROW('Sanitation Data'!F47)),NA())</f>
        <v>#N/A</v>
      </c>
      <c r="AM53" s="103" t="e">
        <f ca="true">+IF(AND(ISNUMBER(OFFSET('Sanitation Data'!$F$11,0,10*ROW('Sanitation Data'!F47))),'Data Summary'!DB53="Yes"),OFFSET('Sanitation Data'!$F$11,0,10*ROW('Sanitation Data'!F47)),NA())</f>
        <v>#N/A</v>
      </c>
      <c r="AN53" s="103" t="e">
        <f ca="true">+IF(AND(ISNUMBER(OFFSET('Sanitation Data'!$F$12,0,10*ROW('Sanitation Data'!F47))),'Data Summary'!DC53="Yes"),OFFSET('Sanitation Data'!$F$12,0,10*ROW('Sanitation Data'!F47)),NA())</f>
        <v>#N/A</v>
      </c>
      <c r="AO53" s="103" t="e">
        <f ca="true">+IF(AND(ISNUMBER(OFFSET('Sanitation Data'!$F$13,0,10*ROW('Sanitation Data'!F47))),'Data Summary'!DD53="Yes"),OFFSET('Sanitation Data'!$F$13,0,10*ROW('Sanitation Data'!F47)),NA())</f>
        <v>#N/A</v>
      </c>
      <c r="AP53" s="103" t="e">
        <f ca="true">+IF(AND(ISNUMBER(OFFSET('Sanitation Data'!$G$5,0,10*ROW('Sanitation Data'!G47))),'Data Summary'!DE53="Yes"),100-OFFSET('Sanitation Data'!$G$5,0,10*ROW('Sanitation Data'!G47)),NA())</f>
        <v>#N/A</v>
      </c>
      <c r="AQ53" s="103" t="e">
        <f ca="true">+IF(AND(ISNUMBER(OFFSET('Sanitation Data'!$G$7,0,10*ROW('Sanitation Data'!G47))),'Data Summary'!DF53="Yes"),OFFSET('Sanitation Data'!$G$7,0,10*ROW('Sanitation Data'!G47)),NA())</f>
        <v>#N/A</v>
      </c>
      <c r="AR53" s="103" t="e">
        <f ca="true">+IF(AND(ISNUMBER(OFFSET('Sanitation Data'!$G$11,0,10*ROW('Sanitation Data'!G47))),'Data Summary'!DG53="Yes"),OFFSET('Sanitation Data'!$G$11,0,10*ROW('Sanitation Data'!G47)),NA())</f>
        <v>#N/A</v>
      </c>
      <c r="AS53" s="103" t="e">
        <f ca="true">+IF(AND(ISNUMBER(OFFSET('Sanitation Data'!$G$12,0,10*ROW('Sanitation Data'!G47))),'Data Summary'!DH53="Yes"),OFFSET('Sanitation Data'!$G$12,0,10*ROW('Sanitation Data'!G47)),NA())</f>
        <v>#N/A</v>
      </c>
      <c r="AT53" s="103" t="e">
        <f ca="true">+IF(AND(ISNUMBER(OFFSET('Sanitation Data'!$G$13,0,10*ROW('Sanitation Data'!G47))),'Data Summary'!DI53="Yes"),OFFSET('Sanitation Data'!$G$13,0,10*ROW('Sanitation Data'!G47)),NA())</f>
        <v>#N/A</v>
      </c>
      <c r="AU53" s="103" t="e">
        <f ca="true">+IF(AND(ISNUMBER(OFFSET('Sanitation Data'!$H$5,0,10*ROW('Sanitation Data'!H47))),'Data Summary'!DJ53="Yes"),100-OFFSET('Sanitation Data'!$H$5,0,10*ROW('Sanitation Data'!H47)),NA())</f>
        <v>#N/A</v>
      </c>
      <c r="AV53" s="103" t="e">
        <f ca="true">+IF(AND(ISNUMBER(OFFSET('Sanitation Data'!$H$7,0,10*ROW('Sanitation Data'!H47))),'Data Summary'!DK53="Yes"),OFFSET('Sanitation Data'!$H$7,0,10*ROW('Sanitation Data'!H47)),NA())</f>
        <v>#N/A</v>
      </c>
      <c r="AW53" s="103" t="e">
        <f ca="true">+IF(AND(ISNUMBER(OFFSET('Sanitation Data'!$H$11,0,10*ROW('Sanitation Data'!H47))),'Data Summary'!DL53="Yes"),OFFSET('Sanitation Data'!$H$11,0,10*ROW('Sanitation Data'!H47)),NA())</f>
        <v>#N/A</v>
      </c>
      <c r="AX53" s="103" t="e">
        <f ca="true">+IF(AND(ISNUMBER(OFFSET('Sanitation Data'!$H$12,0,10*ROW('Sanitation Data'!H47))),'Data Summary'!DM53="Yes"),OFFSET('Sanitation Data'!$H$12,0,10*ROW('Sanitation Data'!H47)),NA())</f>
        <v>#N/A</v>
      </c>
      <c r="AY53" s="103" t="e">
        <f ca="true">+IF(AND(ISNUMBER(OFFSET('Sanitation Data'!$H$13,0,10*ROW('Sanitation Data'!H47))),'Data Summary'!DN53="Yes"),OFFSET('Sanitation Data'!$H$13,0,10*ROW('Sanitation Data'!H47)),NA())</f>
        <v>#N/A</v>
      </c>
      <c r="AZ53" s="108" t="e">
        <f ca="true">+IF(AND(ISNUMBER(OFFSET('Hygiene Data'!$C$6,0,10*ROW('Hygiene Data'!C47))),'Data Summary'!DO53="Yes"),OFFSET('Hygiene Data'!$C$6,0,10*ROW('Hygiene Data'!C47)),NA())</f>
        <v>#N/A</v>
      </c>
      <c r="BA53" s="108" t="e">
        <f ca="true">+IF(AND(ISNUMBER(OFFSET('Hygiene Data'!$C$8,0,10*ROW('Hygiene Data'!C47))),'Data Summary'!DP53="Yes"),OFFSET('Hygiene Data'!$C$8,0,10*ROW('Hygiene Data'!C47)),NA())</f>
        <v>#N/A</v>
      </c>
      <c r="BB53" s="108" t="e">
        <f ca="true">+IF(AND(ISNUMBER(OFFSET('Hygiene Data'!$C$10,0,10*ROW('Hygiene Data'!C47))),'Data Summary'!DQ53="Yes"),OFFSET('Hygiene Data'!$C$10,0,10*ROW('Hygiene Data'!C47)),NA())</f>
        <v>#N/A</v>
      </c>
      <c r="BC53" s="108" t="e">
        <f ca="true">+IF(AND(ISNUMBER(OFFSET('Hygiene Data'!$D$6,0,10*ROW('Hygiene Data'!D47))),'Data Summary'!DR53="Yes"),OFFSET('Hygiene Data'!$D$6,0,10*ROW('Hygiene Data'!D47)),NA())</f>
        <v>#N/A</v>
      </c>
      <c r="BD53" s="108" t="e">
        <f ca="true">+IF(AND(ISNUMBER(OFFSET('Hygiene Data'!$D$8,0,10*ROW('Hygiene Data'!D47))),'Data Summary'!DS53="Yes"),OFFSET('Hygiene Data'!$D$8,0,10*ROW('Hygiene Data'!D47)),NA())</f>
        <v>#N/A</v>
      </c>
      <c r="BE53" s="108" t="e">
        <f ca="true">+IF(AND(ISNUMBER(OFFSET('Hygiene Data'!$D$10,0,10*ROW('Hygiene Data'!D47))),'Data Summary'!DT53="Yes"),OFFSET('Hygiene Data'!$D$10,0,10*ROW('Hygiene Data'!D47)),NA())</f>
        <v>#N/A</v>
      </c>
      <c r="BF53" s="108" t="e">
        <f ca="true">+IF(AND(ISNUMBER(OFFSET('Hygiene Data'!$E$6,0,10*ROW('Hygiene Data'!E47))),'Data Summary'!DU53="Yes"),OFFSET('Hygiene Data'!$E$6,0,10*ROW('Hygiene Data'!E47)),NA())</f>
        <v>#N/A</v>
      </c>
      <c r="BG53" s="108" t="e">
        <f ca="true">+IF(AND(ISNUMBER(OFFSET('Hygiene Data'!$E$8,0,10*ROW('Hygiene Data'!E47))),'Data Summary'!DV53="Yes"),OFFSET('Hygiene Data'!$E$8,0,10*ROW('Hygiene Data'!E47)),NA())</f>
        <v>#N/A</v>
      </c>
      <c r="BH53" s="108" t="e">
        <f ca="true">+IF(AND(ISNUMBER(OFFSET('Hygiene Data'!$E$10,0,10*ROW('Hygiene Data'!E47))),'Data Summary'!DW53="Yes"),OFFSET('Hygiene Data'!$E$10,0,10*ROW('Hygiene Data'!E47)),NA())</f>
        <v>#N/A</v>
      </c>
      <c r="BI53" s="108" t="e">
        <f ca="true">+IF(AND(ISNUMBER(OFFSET('Hygiene Data'!$F$6,0,10*ROW('Hygiene Data'!F47))),'Data Summary'!DX53="Yes"),OFFSET('Hygiene Data'!$F$6,0,10*ROW('Hygiene Data'!F47)),NA())</f>
        <v>#N/A</v>
      </c>
      <c r="BJ53" s="108" t="e">
        <f ca="true">+IF(AND(ISNUMBER(OFFSET('Hygiene Data'!$F$8,0,10*ROW('Hygiene Data'!F47))),'Data Summary'!DY53="Yes"),OFFSET('Hygiene Data'!$F$8,0,10*ROW('Hygiene Data'!F47)),NA())</f>
        <v>#N/A</v>
      </c>
      <c r="BK53" s="108" t="e">
        <f ca="true">+IF(AND(ISNUMBER(OFFSET('Hygiene Data'!$F$10,0,10*ROW('Hygiene Data'!F47))),'Data Summary'!DZ53="Yes"),OFFSET('Hygiene Data'!$F$10,0,10*ROW('Hygiene Data'!F47)),NA())</f>
        <v>#N/A</v>
      </c>
      <c r="BL53" s="108" t="e">
        <f ca="true">+IF(AND(ISNUMBER(OFFSET('Hygiene Data'!$G$6,0,10*ROW('Hygiene Data'!G47))),'Data Summary'!EA53="Yes"),OFFSET('Hygiene Data'!$G$6,0,10*ROW('Hygiene Data'!G47)),NA())</f>
        <v>#N/A</v>
      </c>
      <c r="BM53" s="108" t="e">
        <f ca="true">+IF(AND(ISNUMBER(OFFSET('Hygiene Data'!$G$8,0,10*ROW('Hygiene Data'!G47))),'Data Summary'!EB53="Yes"),OFFSET('Hygiene Data'!$G$8,0,10*ROW('Hygiene Data'!G47)),NA())</f>
        <v>#N/A</v>
      </c>
      <c r="BN53" s="108" t="e">
        <f ca="true">+IF(AND(ISNUMBER(OFFSET('Hygiene Data'!$G$10,0,10*ROW('Hygiene Data'!G47))),'Data Summary'!EC53="Yes"),OFFSET('Hygiene Data'!$G$10,0,10*ROW('Hygiene Data'!G47)),NA())</f>
        <v>#N/A</v>
      </c>
      <c r="BO53" s="108" t="e">
        <f ca="true">+IF(AND(ISNUMBER(OFFSET('Hygiene Data'!$H$6,0,10*ROW('Hygiene Data'!H47))),'Data Summary'!ED53="Yes"),OFFSET('Hygiene Data'!$H$6,0,10*ROW('Hygiene Data'!H47)),NA())</f>
        <v>#N/A</v>
      </c>
      <c r="BP53" s="108" t="e">
        <f ca="true">+IF(AND(ISNUMBER(OFFSET('Hygiene Data'!$H$8,0,10*ROW('Hygiene Data'!H47))),'Data Summary'!EE53="Yes"),OFFSET('Hygiene Data'!$H$8,0,10*ROW('Hygiene Data'!H47)),NA())</f>
        <v>#N/A</v>
      </c>
      <c r="BQ53" s="108" t="e">
        <f ca="true">+IF(AND(ISNUMBER(OFFSET('Hygiene Data'!$H$10,0,10*ROW('Hygiene Data'!H47))),'Data Summary'!EF53="Yes"),OFFSET('Hygiene Data'!$H$10,0,10*ROW('Hygiene Data'!H47)),NA())</f>
        <v>#N/A</v>
      </c>
    </row>
    <row r="54" x14ac:dyDescent="0.2">
      <c r="A54" s="56" t="e">
        <f ca="true">+IF(OFFSET('Water Data'!$B$1,0,10*ROW('Water Data'!B48))="",NA(),OFFSET('Water Data'!$B$1,0,10*ROW('Water Data'!B48)))</f>
        <v>#N/A</v>
      </c>
      <c r="B54" s="56" t="e">
        <f ca="true">+IF(OFFSET('Water Data'!$A$3,0,10*ROW('Water Data'!A51))="",NA(),OFFSET('Water Data'!$A$3,0,10*ROW('Water Data'!A51)))</f>
        <v>#N/A</v>
      </c>
      <c r="C54" s="56" t="e">
        <f ca="true">+IF(OFFSET('Water Data'!$C$3,0,10*ROW('Water Data'!C51))="",NA(),OFFSET('Water Data'!$C$3,0,10*ROW('Water Data'!C51)))</f>
        <v>#N/A</v>
      </c>
      <c r="D54" s="57" t="e">
        <f ca="true">+IF(AND(ISNUMBER(OFFSET('Water Data'!$C$5,0,10*ROW('Water Data'!C48))),'Data Summary'!BS54="Yes"),100-OFFSET('Water Data'!$C$5,0,10*ROW('Water Data'!C48)),NA())</f>
        <v>#N/A</v>
      </c>
      <c r="E54" s="57" t="e">
        <f ca="true">+IF(AND(ISNUMBER(OFFSET('Water Data'!$C$7,0,10*ROW('Water Data'!C48))),'Data Summary'!BT54="Yes"),OFFSET('Water Data'!$C$7,0,10*ROW('Water Data'!C48)),NA())</f>
        <v>#N/A</v>
      </c>
      <c r="F54" s="57" t="e">
        <f ca="true">+IF(AND(ISNUMBER(OFFSET('Water Data'!$C$10,0,10*ROW('Water Data'!C48))),'Data Summary'!BU54="Yes"),OFFSET('Water Data'!$C$10,0,10*ROW('Water Data'!C48)),NA())</f>
        <v>#N/A</v>
      </c>
      <c r="G54" s="57" t="e">
        <f ca="true">+IF(AND(ISNUMBER(OFFSET('Water Data'!$D$5,0,10*ROW('Water Data'!D48))),'Data Summary'!BV54="Yes"),100-OFFSET('Water Data'!$D$5,0,10*ROW('Water Data'!D48)),NA())</f>
        <v>#N/A</v>
      </c>
      <c r="H54" s="57" t="e">
        <f ca="true">+IF(AND(ISNUMBER(OFFSET('Water Data'!$D$7,0,10*ROW('Water Data'!D48))),'Data Summary'!BW54="Yes"),OFFSET('Water Data'!$D$7,0,10*ROW('Water Data'!D48)),NA())</f>
        <v>#N/A</v>
      </c>
      <c r="I54" s="57" t="e">
        <f ca="true">+IF(AND(ISNUMBER(OFFSET('Water Data'!$D$10,0,10*ROW('Water Data'!D48))),'Data Summary'!BX54="Yes"),OFFSET('Water Data'!$D$10,0,10*ROW('Water Data'!D48)),NA())</f>
        <v>#N/A</v>
      </c>
      <c r="J54" s="57" t="e">
        <f ca="true">+IF(AND(ISNUMBER(OFFSET('Water Data'!$E$5,0,10*ROW('Water Data'!E48))),'Data Summary'!BY54="Yes"),100-OFFSET('Water Data'!$E$5,0,10*ROW('Water Data'!E48)),NA())</f>
        <v>#N/A</v>
      </c>
      <c r="K54" s="57" t="e">
        <f ca="true">+IF(AND(ISNUMBER(OFFSET('Water Data'!$E$7,0,10*ROW('Water Data'!E48))),'Data Summary'!BZ54="Yes"),OFFSET('Water Data'!$E$7,0,10*ROW('Water Data'!E48)),NA())</f>
        <v>#N/A</v>
      </c>
      <c r="L54" s="57" t="e">
        <f ca="true">+IF(AND(ISNUMBER(OFFSET('Water Data'!$E$10,0,10*ROW('Water Data'!E48))),'Data Summary'!CA54="Yes"),OFFSET('Water Data'!$E$10,0,10*ROW('Water Data'!E48)),NA())</f>
        <v>#N/A</v>
      </c>
      <c r="M54" s="57" t="e">
        <f ca="true">+IF(AND(ISNUMBER(OFFSET('Water Data'!$F$5,0,10*ROW('Water Data'!F48))),'Data Summary'!CB54="Yes"),100-OFFSET('Water Data'!$F$5,0,10*ROW('Water Data'!F48)),NA())</f>
        <v>#N/A</v>
      </c>
      <c r="N54" s="57" t="e">
        <f ca="true">+IF(AND(ISNUMBER(OFFSET('Water Data'!$F$7,0,10*ROW('Water Data'!F48))),'Data Summary'!CC54="Yes"),OFFSET('Water Data'!$F$7,0,10*ROW('Water Data'!F48)),NA())</f>
        <v>#N/A</v>
      </c>
      <c r="O54" s="57" t="e">
        <f ca="true">+IF(AND(ISNUMBER(OFFSET('Water Data'!$F$10,0,10*ROW('Water Data'!F48))),'Data Summary'!CD54="Yes"),OFFSET('Water Data'!$F$10,0,10*ROW('Water Data'!F48)),NA())</f>
        <v>#N/A</v>
      </c>
      <c r="P54" s="57" t="e">
        <f ca="true">+IF(AND(ISNUMBER(OFFSET('Water Data'!$G$5,0,10*ROW('Water Data'!G48))),'Data Summary'!CE54="Yes"),100-OFFSET('Water Data'!$G$5,0,10*ROW('Water Data'!G48)),NA())</f>
        <v>#N/A</v>
      </c>
      <c r="Q54" s="57" t="e">
        <f ca="true">+IF(AND(ISNUMBER(OFFSET('Water Data'!$G$7,0,10*ROW('Water Data'!G48))),'Data Summary'!CF54="Yes"),OFFSET('Water Data'!$G$7,0,10*ROW('Water Data'!G48)),NA())</f>
        <v>#N/A</v>
      </c>
      <c r="R54" s="57" t="e">
        <f ca="true">+IF(AND(ISNUMBER(OFFSET('Water Data'!$G$10,0,10*ROW('Water Data'!G48))),'Data Summary'!CG54="Yes"),OFFSET('Water Data'!$G$10,0,10*ROW('Water Data'!G48)),NA())</f>
        <v>#N/A</v>
      </c>
      <c r="S54" s="57" t="e">
        <f ca="true">+IF(AND(ISNUMBER(OFFSET('Water Data'!$H$5,0,10*ROW('Water Data'!H48))),'Data Summary'!CH54="Yes"),100-OFFSET('Water Data'!$H$5,0,10*ROW('Water Data'!H48)),NA())</f>
        <v>#N/A</v>
      </c>
      <c r="T54" s="57" t="e">
        <f ca="true">+IF(AND(ISNUMBER(OFFSET('Water Data'!$H$7,0,10*ROW('Water Data'!H48))),'Data Summary'!CI54="Yes"),OFFSET('Water Data'!$H$7,0,10*ROW('Water Data'!H48)),NA())</f>
        <v>#N/A</v>
      </c>
      <c r="U54" s="57" t="e">
        <f ca="true">+IF(AND(ISNUMBER(OFFSET('Water Data'!$H$10,0,10*ROW('Water Data'!H48))),'Data Summary'!CJ54="Yes"),OFFSET('Water Data'!$H$10,0,10*ROW('Water Data'!H48)),NA())</f>
        <v>#N/A</v>
      </c>
      <c r="V54" s="103" t="e">
        <f ca="true">+IF(AND(ISNUMBER(OFFSET('Sanitation Data'!$C$5,0,10*ROW('Sanitation Data'!C48))),'Data Summary'!CK54="Yes"),100-OFFSET('Sanitation Data'!$C$5,0,10*ROW('Sanitation Data'!C48)),NA())</f>
        <v>#N/A</v>
      </c>
      <c r="W54" s="103" t="e">
        <f ca="true">+IF(AND(ISNUMBER(OFFSET('Sanitation Data'!$C$7,0,10*ROW('Sanitation Data'!C48))),'Data Summary'!CL54="Yes"),OFFSET('Sanitation Data'!$C$7,0,10*ROW('Sanitation Data'!C48)),NA())</f>
        <v>#N/A</v>
      </c>
      <c r="X54" s="103" t="e">
        <f ca="true">+IF(AND(ISNUMBER(OFFSET('Sanitation Data'!$C$11,0,10*ROW('Sanitation Data'!C48))),'Data Summary'!CM54="Yes"),OFFSET('Sanitation Data'!$C$11,0,10*ROW('Sanitation Data'!C48)),NA())</f>
        <v>#N/A</v>
      </c>
      <c r="Y54" s="103" t="e">
        <f ca="true">+IF(AND(ISNUMBER(OFFSET('Sanitation Data'!$C$12,0,10*ROW('Sanitation Data'!C48))),'Data Summary'!CN54="Yes"),OFFSET('Sanitation Data'!$C$12,0,10*ROW('Sanitation Data'!C48)),NA())</f>
        <v>#N/A</v>
      </c>
      <c r="Z54" s="103" t="e">
        <f ca="true">+IF(AND(ISNUMBER(OFFSET('Sanitation Data'!$C$13,0,10*ROW('Sanitation Data'!C48))),'Data Summary'!CO54="Yes"),OFFSET('Sanitation Data'!$C$13,0,10*ROW('Sanitation Data'!C48)),NA())</f>
        <v>#N/A</v>
      </c>
      <c r="AA54" s="103" t="e">
        <f ca="true">+IF(AND(ISNUMBER(OFFSET('Sanitation Data'!$D$5,0,10*ROW('Sanitation Data'!D48))),'Data Summary'!CP54="Yes"),100-OFFSET('Sanitation Data'!$D$5,0,10*ROW('Sanitation Data'!D48)),NA())</f>
        <v>#N/A</v>
      </c>
      <c r="AB54" s="103" t="e">
        <f ca="true">+IF(AND(ISNUMBER(OFFSET('Sanitation Data'!$D$7,0,10*ROW('Sanitation Data'!D48))),'Data Summary'!CQ54="Yes"),OFFSET('Sanitation Data'!$D$7,0,10*ROW('Sanitation Data'!D48)),NA())</f>
        <v>#N/A</v>
      </c>
      <c r="AC54" s="103" t="e">
        <f ca="true">+IF(AND(ISNUMBER(OFFSET('Sanitation Data'!$D$11,0,10*ROW('Sanitation Data'!D48))),'Data Summary'!CR54="Yes"),OFFSET('Sanitation Data'!$D$11,0,10*ROW('Sanitation Data'!D48)),NA())</f>
        <v>#N/A</v>
      </c>
      <c r="AD54" s="103" t="e">
        <f ca="true">+IF(AND(ISNUMBER(OFFSET('Sanitation Data'!$D$12,0,10*ROW('Sanitation Data'!D48))),'Data Summary'!CS54="Yes"),OFFSET('Sanitation Data'!$D$12,0,10*ROW('Sanitation Data'!D48)),NA())</f>
        <v>#N/A</v>
      </c>
      <c r="AE54" s="103" t="e">
        <f ca="true">+IF(AND(ISNUMBER(OFFSET('Sanitation Data'!$D$13,0,10*ROW('Sanitation Data'!D48))),'Data Summary'!CT54="Yes"),OFFSET('Sanitation Data'!$D$13,0,10*ROW('Sanitation Data'!D48)),NA())</f>
        <v>#N/A</v>
      </c>
      <c r="AF54" s="103" t="e">
        <f ca="true">+IF(AND(ISNUMBER(OFFSET('Sanitation Data'!$E$5,0,10*ROW('Sanitation Data'!E48))),'Data Summary'!CU54="Yes"),100-OFFSET('Sanitation Data'!$E$5,0,10*ROW('Sanitation Data'!E48)),NA())</f>
        <v>#N/A</v>
      </c>
      <c r="AG54" s="103" t="e">
        <f ca="true">+IF(AND(ISNUMBER(OFFSET('Sanitation Data'!$E$7,0,10*ROW('Sanitation Data'!E48))),'Data Summary'!CV54="Yes"),OFFSET('Sanitation Data'!$E$7,0,10*ROW('Sanitation Data'!E48)),NA())</f>
        <v>#N/A</v>
      </c>
      <c r="AH54" s="103" t="e">
        <f ca="true">+IF(AND(ISNUMBER(OFFSET('Sanitation Data'!$E$11,0,10*ROW('Sanitation Data'!E48))),'Data Summary'!CW54="Yes"),OFFSET('Sanitation Data'!$E$11,0,10*ROW('Sanitation Data'!E48)),NA())</f>
        <v>#N/A</v>
      </c>
      <c r="AI54" s="103" t="e">
        <f ca="true">+IF(AND(ISNUMBER(OFFSET('Sanitation Data'!$E$12,0,10*ROW('Sanitation Data'!E48))),'Data Summary'!CX54="Yes"),OFFSET('Sanitation Data'!$E$12,0,10*ROW('Sanitation Data'!E48)),NA())</f>
        <v>#N/A</v>
      </c>
      <c r="AJ54" s="103" t="e">
        <f ca="true">+IF(AND(ISNUMBER(OFFSET('Sanitation Data'!$E$13,0,10*ROW('Sanitation Data'!E48))),'Data Summary'!CY54="Yes"),OFFSET('Sanitation Data'!$E$13,0,10*ROW('Sanitation Data'!E48)),NA())</f>
        <v>#N/A</v>
      </c>
      <c r="AK54" s="103" t="e">
        <f ca="true">+IF(AND(ISNUMBER(OFFSET('Sanitation Data'!$F$5,0,10*ROW('Sanitation Data'!F48))),'Data Summary'!CZ54="Yes"),100-OFFSET('Sanitation Data'!$F$5,0,10*ROW('Sanitation Data'!F48)),NA())</f>
        <v>#N/A</v>
      </c>
      <c r="AL54" s="103" t="e">
        <f ca="true">+IF(AND(ISNUMBER(OFFSET('Sanitation Data'!$F$7,0,10*ROW('Sanitation Data'!F48))),'Data Summary'!DA54="Yes"),OFFSET('Sanitation Data'!$F$7,0,10*ROW('Sanitation Data'!F48)),NA())</f>
        <v>#N/A</v>
      </c>
      <c r="AM54" s="103" t="e">
        <f ca="true">+IF(AND(ISNUMBER(OFFSET('Sanitation Data'!$F$11,0,10*ROW('Sanitation Data'!F48))),'Data Summary'!DB54="Yes"),OFFSET('Sanitation Data'!$F$11,0,10*ROW('Sanitation Data'!F48)),NA())</f>
        <v>#N/A</v>
      </c>
      <c r="AN54" s="103" t="e">
        <f ca="true">+IF(AND(ISNUMBER(OFFSET('Sanitation Data'!$F$12,0,10*ROW('Sanitation Data'!F48))),'Data Summary'!DC54="Yes"),OFFSET('Sanitation Data'!$F$12,0,10*ROW('Sanitation Data'!F48)),NA())</f>
        <v>#N/A</v>
      </c>
      <c r="AO54" s="103" t="e">
        <f ca="true">+IF(AND(ISNUMBER(OFFSET('Sanitation Data'!$F$13,0,10*ROW('Sanitation Data'!F48))),'Data Summary'!DD54="Yes"),OFFSET('Sanitation Data'!$F$13,0,10*ROW('Sanitation Data'!F48)),NA())</f>
        <v>#N/A</v>
      </c>
      <c r="AP54" s="103" t="e">
        <f ca="true">+IF(AND(ISNUMBER(OFFSET('Sanitation Data'!$G$5,0,10*ROW('Sanitation Data'!G48))),'Data Summary'!DE54="Yes"),100-OFFSET('Sanitation Data'!$G$5,0,10*ROW('Sanitation Data'!G48)),NA())</f>
        <v>#N/A</v>
      </c>
      <c r="AQ54" s="103" t="e">
        <f ca="true">+IF(AND(ISNUMBER(OFFSET('Sanitation Data'!$G$7,0,10*ROW('Sanitation Data'!G48))),'Data Summary'!DF54="Yes"),OFFSET('Sanitation Data'!$G$7,0,10*ROW('Sanitation Data'!G48)),NA())</f>
        <v>#N/A</v>
      </c>
      <c r="AR54" s="103" t="e">
        <f ca="true">+IF(AND(ISNUMBER(OFFSET('Sanitation Data'!$G$11,0,10*ROW('Sanitation Data'!G48))),'Data Summary'!DG54="Yes"),OFFSET('Sanitation Data'!$G$11,0,10*ROW('Sanitation Data'!G48)),NA())</f>
        <v>#N/A</v>
      </c>
      <c r="AS54" s="103" t="e">
        <f ca="true">+IF(AND(ISNUMBER(OFFSET('Sanitation Data'!$G$12,0,10*ROW('Sanitation Data'!G48))),'Data Summary'!DH54="Yes"),OFFSET('Sanitation Data'!$G$12,0,10*ROW('Sanitation Data'!G48)),NA())</f>
        <v>#N/A</v>
      </c>
      <c r="AT54" s="103" t="e">
        <f ca="true">+IF(AND(ISNUMBER(OFFSET('Sanitation Data'!$G$13,0,10*ROW('Sanitation Data'!G48))),'Data Summary'!DI54="Yes"),OFFSET('Sanitation Data'!$G$13,0,10*ROW('Sanitation Data'!G48)),NA())</f>
        <v>#N/A</v>
      </c>
      <c r="AU54" s="103" t="e">
        <f ca="true">+IF(AND(ISNUMBER(OFFSET('Sanitation Data'!$H$5,0,10*ROW('Sanitation Data'!H48))),'Data Summary'!DJ54="Yes"),100-OFFSET('Sanitation Data'!$H$5,0,10*ROW('Sanitation Data'!H48)),NA())</f>
        <v>#N/A</v>
      </c>
      <c r="AV54" s="103" t="e">
        <f ca="true">+IF(AND(ISNUMBER(OFFSET('Sanitation Data'!$H$7,0,10*ROW('Sanitation Data'!H48))),'Data Summary'!DK54="Yes"),OFFSET('Sanitation Data'!$H$7,0,10*ROW('Sanitation Data'!H48)),NA())</f>
        <v>#N/A</v>
      </c>
      <c r="AW54" s="103" t="e">
        <f ca="true">+IF(AND(ISNUMBER(OFFSET('Sanitation Data'!$H$11,0,10*ROW('Sanitation Data'!H48))),'Data Summary'!DL54="Yes"),OFFSET('Sanitation Data'!$H$11,0,10*ROW('Sanitation Data'!H48)),NA())</f>
        <v>#N/A</v>
      </c>
      <c r="AX54" s="103" t="e">
        <f ca="true">+IF(AND(ISNUMBER(OFFSET('Sanitation Data'!$H$12,0,10*ROW('Sanitation Data'!H48))),'Data Summary'!DM54="Yes"),OFFSET('Sanitation Data'!$H$12,0,10*ROW('Sanitation Data'!H48)),NA())</f>
        <v>#N/A</v>
      </c>
      <c r="AY54" s="103" t="e">
        <f ca="true">+IF(AND(ISNUMBER(OFFSET('Sanitation Data'!$H$13,0,10*ROW('Sanitation Data'!H48))),'Data Summary'!DN54="Yes"),OFFSET('Sanitation Data'!$H$13,0,10*ROW('Sanitation Data'!H48)),NA())</f>
        <v>#N/A</v>
      </c>
      <c r="AZ54" s="108" t="e">
        <f ca="true">+IF(AND(ISNUMBER(OFFSET('Hygiene Data'!$C$6,0,10*ROW('Hygiene Data'!C48))),'Data Summary'!DO54="Yes"),OFFSET('Hygiene Data'!$C$6,0,10*ROW('Hygiene Data'!C48)),NA())</f>
        <v>#N/A</v>
      </c>
      <c r="BA54" s="108" t="e">
        <f ca="true">+IF(AND(ISNUMBER(OFFSET('Hygiene Data'!$C$8,0,10*ROW('Hygiene Data'!C48))),'Data Summary'!DP54="Yes"),OFFSET('Hygiene Data'!$C$8,0,10*ROW('Hygiene Data'!C48)),NA())</f>
        <v>#N/A</v>
      </c>
      <c r="BB54" s="108" t="e">
        <f ca="true">+IF(AND(ISNUMBER(OFFSET('Hygiene Data'!$C$10,0,10*ROW('Hygiene Data'!C48))),'Data Summary'!DQ54="Yes"),OFFSET('Hygiene Data'!$C$10,0,10*ROW('Hygiene Data'!C48)),NA())</f>
        <v>#N/A</v>
      </c>
      <c r="BC54" s="108" t="e">
        <f ca="true">+IF(AND(ISNUMBER(OFFSET('Hygiene Data'!$D$6,0,10*ROW('Hygiene Data'!D48))),'Data Summary'!DR54="Yes"),OFFSET('Hygiene Data'!$D$6,0,10*ROW('Hygiene Data'!D48)),NA())</f>
        <v>#N/A</v>
      </c>
      <c r="BD54" s="108" t="e">
        <f ca="true">+IF(AND(ISNUMBER(OFFSET('Hygiene Data'!$D$8,0,10*ROW('Hygiene Data'!D48))),'Data Summary'!DS54="Yes"),OFFSET('Hygiene Data'!$D$8,0,10*ROW('Hygiene Data'!D48)),NA())</f>
        <v>#N/A</v>
      </c>
      <c r="BE54" s="108" t="e">
        <f ca="true">+IF(AND(ISNUMBER(OFFSET('Hygiene Data'!$D$10,0,10*ROW('Hygiene Data'!D48))),'Data Summary'!DT54="Yes"),OFFSET('Hygiene Data'!$D$10,0,10*ROW('Hygiene Data'!D48)),NA())</f>
        <v>#N/A</v>
      </c>
      <c r="BF54" s="108" t="e">
        <f ca="true">+IF(AND(ISNUMBER(OFFSET('Hygiene Data'!$E$6,0,10*ROW('Hygiene Data'!E48))),'Data Summary'!DU54="Yes"),OFFSET('Hygiene Data'!$E$6,0,10*ROW('Hygiene Data'!E48)),NA())</f>
        <v>#N/A</v>
      </c>
      <c r="BG54" s="108" t="e">
        <f ca="true">+IF(AND(ISNUMBER(OFFSET('Hygiene Data'!$E$8,0,10*ROW('Hygiene Data'!E48))),'Data Summary'!DV54="Yes"),OFFSET('Hygiene Data'!$E$8,0,10*ROW('Hygiene Data'!E48)),NA())</f>
        <v>#N/A</v>
      </c>
      <c r="BH54" s="108" t="e">
        <f ca="true">+IF(AND(ISNUMBER(OFFSET('Hygiene Data'!$E$10,0,10*ROW('Hygiene Data'!E48))),'Data Summary'!DW54="Yes"),OFFSET('Hygiene Data'!$E$10,0,10*ROW('Hygiene Data'!E48)),NA())</f>
        <v>#N/A</v>
      </c>
      <c r="BI54" s="108" t="e">
        <f ca="true">+IF(AND(ISNUMBER(OFFSET('Hygiene Data'!$F$6,0,10*ROW('Hygiene Data'!F48))),'Data Summary'!DX54="Yes"),OFFSET('Hygiene Data'!$F$6,0,10*ROW('Hygiene Data'!F48)),NA())</f>
        <v>#N/A</v>
      </c>
      <c r="BJ54" s="108" t="e">
        <f ca="true">+IF(AND(ISNUMBER(OFFSET('Hygiene Data'!$F$8,0,10*ROW('Hygiene Data'!F48))),'Data Summary'!DY54="Yes"),OFFSET('Hygiene Data'!$F$8,0,10*ROW('Hygiene Data'!F48)),NA())</f>
        <v>#N/A</v>
      </c>
      <c r="BK54" s="108" t="e">
        <f ca="true">+IF(AND(ISNUMBER(OFFSET('Hygiene Data'!$F$10,0,10*ROW('Hygiene Data'!F48))),'Data Summary'!DZ54="Yes"),OFFSET('Hygiene Data'!$F$10,0,10*ROW('Hygiene Data'!F48)),NA())</f>
        <v>#N/A</v>
      </c>
      <c r="BL54" s="108" t="e">
        <f ca="true">+IF(AND(ISNUMBER(OFFSET('Hygiene Data'!$G$6,0,10*ROW('Hygiene Data'!G48))),'Data Summary'!EA54="Yes"),OFFSET('Hygiene Data'!$G$6,0,10*ROW('Hygiene Data'!G48)),NA())</f>
        <v>#N/A</v>
      </c>
      <c r="BM54" s="108" t="e">
        <f ca="true">+IF(AND(ISNUMBER(OFFSET('Hygiene Data'!$G$8,0,10*ROW('Hygiene Data'!G48))),'Data Summary'!EB54="Yes"),OFFSET('Hygiene Data'!$G$8,0,10*ROW('Hygiene Data'!G48)),NA())</f>
        <v>#N/A</v>
      </c>
      <c r="BN54" s="108" t="e">
        <f ca="true">+IF(AND(ISNUMBER(OFFSET('Hygiene Data'!$G$10,0,10*ROW('Hygiene Data'!G48))),'Data Summary'!EC54="Yes"),OFFSET('Hygiene Data'!$G$10,0,10*ROW('Hygiene Data'!G48)),NA())</f>
        <v>#N/A</v>
      </c>
      <c r="BO54" s="108" t="e">
        <f ca="true">+IF(AND(ISNUMBER(OFFSET('Hygiene Data'!$H$6,0,10*ROW('Hygiene Data'!H48))),'Data Summary'!ED54="Yes"),OFFSET('Hygiene Data'!$H$6,0,10*ROW('Hygiene Data'!H48)),NA())</f>
        <v>#N/A</v>
      </c>
      <c r="BP54" s="108" t="e">
        <f ca="true">+IF(AND(ISNUMBER(OFFSET('Hygiene Data'!$H$8,0,10*ROW('Hygiene Data'!H48))),'Data Summary'!EE54="Yes"),OFFSET('Hygiene Data'!$H$8,0,10*ROW('Hygiene Data'!H48)),NA())</f>
        <v>#N/A</v>
      </c>
      <c r="BQ54" s="108" t="e">
        <f ca="true">+IF(AND(ISNUMBER(OFFSET('Hygiene Data'!$H$10,0,10*ROW('Hygiene Data'!H48))),'Data Summary'!EF54="Yes"),OFFSET('Hygiene Data'!$H$10,0,10*ROW('Hygiene Data'!H48)),NA())</f>
        <v>#N/A</v>
      </c>
    </row>
    <row r="55" x14ac:dyDescent="0.2">
      <c r="A55" s="56" t="e">
        <f ca="true">+IF(OFFSET('Water Data'!$B$1,0,10*ROW('Water Data'!B49))="",NA(),OFFSET('Water Data'!$B$1,0,10*ROW('Water Data'!B49)))</f>
        <v>#N/A</v>
      </c>
      <c r="B55" s="56" t="e">
        <f ca="true">+IF(OFFSET('Water Data'!$A$3,0,10*ROW('Water Data'!A52))="",NA(),OFFSET('Water Data'!$A$3,0,10*ROW('Water Data'!A52)))</f>
        <v>#N/A</v>
      </c>
      <c r="C55" s="56" t="e">
        <f ca="true">+IF(OFFSET('Water Data'!$C$3,0,10*ROW('Water Data'!C52))="",NA(),OFFSET('Water Data'!$C$3,0,10*ROW('Water Data'!C52)))</f>
        <v>#N/A</v>
      </c>
      <c r="D55" s="57" t="e">
        <f ca="true">+IF(AND(ISNUMBER(OFFSET('Water Data'!$C$5,0,10*ROW('Water Data'!C49))),'Data Summary'!BS55="Yes"),100-OFFSET('Water Data'!$C$5,0,10*ROW('Water Data'!C49)),NA())</f>
        <v>#N/A</v>
      </c>
      <c r="E55" s="57" t="e">
        <f ca="true">+IF(AND(ISNUMBER(OFFSET('Water Data'!$C$7,0,10*ROW('Water Data'!C49))),'Data Summary'!BT55="Yes"),OFFSET('Water Data'!$C$7,0,10*ROW('Water Data'!C49)),NA())</f>
        <v>#N/A</v>
      </c>
      <c r="F55" s="57" t="e">
        <f ca="true">+IF(AND(ISNUMBER(OFFSET('Water Data'!$C$10,0,10*ROW('Water Data'!C49))),'Data Summary'!BU55="Yes"),OFFSET('Water Data'!$C$10,0,10*ROW('Water Data'!C49)),NA())</f>
        <v>#N/A</v>
      </c>
      <c r="G55" s="57" t="e">
        <f ca="true">+IF(AND(ISNUMBER(OFFSET('Water Data'!$D$5,0,10*ROW('Water Data'!D49))),'Data Summary'!BV55="Yes"),100-OFFSET('Water Data'!$D$5,0,10*ROW('Water Data'!D49)),NA())</f>
        <v>#N/A</v>
      </c>
      <c r="H55" s="57" t="e">
        <f ca="true">+IF(AND(ISNUMBER(OFFSET('Water Data'!$D$7,0,10*ROW('Water Data'!D49))),'Data Summary'!BW55="Yes"),OFFSET('Water Data'!$D$7,0,10*ROW('Water Data'!D49)),NA())</f>
        <v>#N/A</v>
      </c>
      <c r="I55" s="57" t="e">
        <f ca="true">+IF(AND(ISNUMBER(OFFSET('Water Data'!$D$10,0,10*ROW('Water Data'!D49))),'Data Summary'!BX55="Yes"),OFFSET('Water Data'!$D$10,0,10*ROW('Water Data'!D49)),NA())</f>
        <v>#N/A</v>
      </c>
      <c r="J55" s="57" t="e">
        <f ca="true">+IF(AND(ISNUMBER(OFFSET('Water Data'!$E$5,0,10*ROW('Water Data'!E49))),'Data Summary'!BY55="Yes"),100-OFFSET('Water Data'!$E$5,0,10*ROW('Water Data'!E49)),NA())</f>
        <v>#N/A</v>
      </c>
      <c r="K55" s="57" t="e">
        <f ca="true">+IF(AND(ISNUMBER(OFFSET('Water Data'!$E$7,0,10*ROW('Water Data'!E49))),'Data Summary'!BZ55="Yes"),OFFSET('Water Data'!$E$7,0,10*ROW('Water Data'!E49)),NA())</f>
        <v>#N/A</v>
      </c>
      <c r="L55" s="57" t="e">
        <f ca="true">+IF(AND(ISNUMBER(OFFSET('Water Data'!$E$10,0,10*ROW('Water Data'!E49))),'Data Summary'!CA55="Yes"),OFFSET('Water Data'!$E$10,0,10*ROW('Water Data'!E49)),NA())</f>
        <v>#N/A</v>
      </c>
      <c r="M55" s="57" t="e">
        <f ca="true">+IF(AND(ISNUMBER(OFFSET('Water Data'!$F$5,0,10*ROW('Water Data'!F49))),'Data Summary'!CB55="Yes"),100-OFFSET('Water Data'!$F$5,0,10*ROW('Water Data'!F49)),NA())</f>
        <v>#N/A</v>
      </c>
      <c r="N55" s="57" t="e">
        <f ca="true">+IF(AND(ISNUMBER(OFFSET('Water Data'!$F$7,0,10*ROW('Water Data'!F49))),'Data Summary'!CC55="Yes"),OFFSET('Water Data'!$F$7,0,10*ROW('Water Data'!F49)),NA())</f>
        <v>#N/A</v>
      </c>
      <c r="O55" s="57" t="e">
        <f ca="true">+IF(AND(ISNUMBER(OFFSET('Water Data'!$F$10,0,10*ROW('Water Data'!F49))),'Data Summary'!CD55="Yes"),OFFSET('Water Data'!$F$10,0,10*ROW('Water Data'!F49)),NA())</f>
        <v>#N/A</v>
      </c>
      <c r="P55" s="57" t="e">
        <f ca="true">+IF(AND(ISNUMBER(OFFSET('Water Data'!$G$5,0,10*ROW('Water Data'!G49))),'Data Summary'!CE55="Yes"),100-OFFSET('Water Data'!$G$5,0,10*ROW('Water Data'!G49)),NA())</f>
        <v>#N/A</v>
      </c>
      <c r="Q55" s="57" t="e">
        <f ca="true">+IF(AND(ISNUMBER(OFFSET('Water Data'!$G$7,0,10*ROW('Water Data'!G49))),'Data Summary'!CF55="Yes"),OFFSET('Water Data'!$G$7,0,10*ROW('Water Data'!G49)),NA())</f>
        <v>#N/A</v>
      </c>
      <c r="R55" s="57" t="e">
        <f ca="true">+IF(AND(ISNUMBER(OFFSET('Water Data'!$G$10,0,10*ROW('Water Data'!G49))),'Data Summary'!CG55="Yes"),OFFSET('Water Data'!$G$10,0,10*ROW('Water Data'!G49)),NA())</f>
        <v>#N/A</v>
      </c>
      <c r="S55" s="57" t="e">
        <f ca="true">+IF(AND(ISNUMBER(OFFSET('Water Data'!$H$5,0,10*ROW('Water Data'!H49))),'Data Summary'!CH55="Yes"),100-OFFSET('Water Data'!$H$5,0,10*ROW('Water Data'!H49)),NA())</f>
        <v>#N/A</v>
      </c>
      <c r="T55" s="57" t="e">
        <f ca="true">+IF(AND(ISNUMBER(OFFSET('Water Data'!$H$7,0,10*ROW('Water Data'!H49))),'Data Summary'!CI55="Yes"),OFFSET('Water Data'!$H$7,0,10*ROW('Water Data'!H49)),NA())</f>
        <v>#N/A</v>
      </c>
      <c r="U55" s="57" t="e">
        <f ca="true">+IF(AND(ISNUMBER(OFFSET('Water Data'!$H$10,0,10*ROW('Water Data'!H49))),'Data Summary'!CJ55="Yes"),OFFSET('Water Data'!$H$10,0,10*ROW('Water Data'!H49)),NA())</f>
        <v>#N/A</v>
      </c>
      <c r="V55" s="103" t="e">
        <f ca="true">+IF(AND(ISNUMBER(OFFSET('Sanitation Data'!$C$5,0,10*ROW('Sanitation Data'!C49))),'Data Summary'!CK55="Yes"),100-OFFSET('Sanitation Data'!$C$5,0,10*ROW('Sanitation Data'!C49)),NA())</f>
        <v>#N/A</v>
      </c>
      <c r="W55" s="103" t="e">
        <f ca="true">+IF(AND(ISNUMBER(OFFSET('Sanitation Data'!$C$7,0,10*ROW('Sanitation Data'!C49))),'Data Summary'!CL55="Yes"),OFFSET('Sanitation Data'!$C$7,0,10*ROW('Sanitation Data'!C49)),NA())</f>
        <v>#N/A</v>
      </c>
      <c r="X55" s="103" t="e">
        <f ca="true">+IF(AND(ISNUMBER(OFFSET('Sanitation Data'!$C$11,0,10*ROW('Sanitation Data'!C49))),'Data Summary'!CM55="Yes"),OFFSET('Sanitation Data'!$C$11,0,10*ROW('Sanitation Data'!C49)),NA())</f>
        <v>#N/A</v>
      </c>
      <c r="Y55" s="103" t="e">
        <f ca="true">+IF(AND(ISNUMBER(OFFSET('Sanitation Data'!$C$12,0,10*ROW('Sanitation Data'!C49))),'Data Summary'!CN55="Yes"),OFFSET('Sanitation Data'!$C$12,0,10*ROW('Sanitation Data'!C49)),NA())</f>
        <v>#N/A</v>
      </c>
      <c r="Z55" s="103" t="e">
        <f ca="true">+IF(AND(ISNUMBER(OFFSET('Sanitation Data'!$C$13,0,10*ROW('Sanitation Data'!C49))),'Data Summary'!CO55="Yes"),OFFSET('Sanitation Data'!$C$13,0,10*ROW('Sanitation Data'!C49)),NA())</f>
        <v>#N/A</v>
      </c>
      <c r="AA55" s="103" t="e">
        <f ca="true">+IF(AND(ISNUMBER(OFFSET('Sanitation Data'!$D$5,0,10*ROW('Sanitation Data'!D49))),'Data Summary'!CP55="Yes"),100-OFFSET('Sanitation Data'!$D$5,0,10*ROW('Sanitation Data'!D49)),NA())</f>
        <v>#N/A</v>
      </c>
      <c r="AB55" s="103" t="e">
        <f ca="true">+IF(AND(ISNUMBER(OFFSET('Sanitation Data'!$D$7,0,10*ROW('Sanitation Data'!D49))),'Data Summary'!CQ55="Yes"),OFFSET('Sanitation Data'!$D$7,0,10*ROW('Sanitation Data'!D49)),NA())</f>
        <v>#N/A</v>
      </c>
      <c r="AC55" s="103" t="e">
        <f ca="true">+IF(AND(ISNUMBER(OFFSET('Sanitation Data'!$D$11,0,10*ROW('Sanitation Data'!D49))),'Data Summary'!CR55="Yes"),OFFSET('Sanitation Data'!$D$11,0,10*ROW('Sanitation Data'!D49)),NA())</f>
        <v>#N/A</v>
      </c>
      <c r="AD55" s="103" t="e">
        <f ca="true">+IF(AND(ISNUMBER(OFFSET('Sanitation Data'!$D$12,0,10*ROW('Sanitation Data'!D49))),'Data Summary'!CS55="Yes"),OFFSET('Sanitation Data'!$D$12,0,10*ROW('Sanitation Data'!D49)),NA())</f>
        <v>#N/A</v>
      </c>
      <c r="AE55" s="103" t="e">
        <f ca="true">+IF(AND(ISNUMBER(OFFSET('Sanitation Data'!$D$13,0,10*ROW('Sanitation Data'!D49))),'Data Summary'!CT55="Yes"),OFFSET('Sanitation Data'!$D$13,0,10*ROW('Sanitation Data'!D49)),NA())</f>
        <v>#N/A</v>
      </c>
      <c r="AF55" s="103" t="e">
        <f ca="true">+IF(AND(ISNUMBER(OFFSET('Sanitation Data'!$E$5,0,10*ROW('Sanitation Data'!E49))),'Data Summary'!CU55="Yes"),100-OFFSET('Sanitation Data'!$E$5,0,10*ROW('Sanitation Data'!E49)),NA())</f>
        <v>#N/A</v>
      </c>
      <c r="AG55" s="103" t="e">
        <f ca="true">+IF(AND(ISNUMBER(OFFSET('Sanitation Data'!$E$7,0,10*ROW('Sanitation Data'!E49))),'Data Summary'!CV55="Yes"),OFFSET('Sanitation Data'!$E$7,0,10*ROW('Sanitation Data'!E49)),NA())</f>
        <v>#N/A</v>
      </c>
      <c r="AH55" s="103" t="e">
        <f ca="true">+IF(AND(ISNUMBER(OFFSET('Sanitation Data'!$E$11,0,10*ROW('Sanitation Data'!E49))),'Data Summary'!CW55="Yes"),OFFSET('Sanitation Data'!$E$11,0,10*ROW('Sanitation Data'!E49)),NA())</f>
        <v>#N/A</v>
      </c>
      <c r="AI55" s="103" t="e">
        <f ca="true">+IF(AND(ISNUMBER(OFFSET('Sanitation Data'!$E$12,0,10*ROW('Sanitation Data'!E49))),'Data Summary'!CX55="Yes"),OFFSET('Sanitation Data'!$E$12,0,10*ROW('Sanitation Data'!E49)),NA())</f>
        <v>#N/A</v>
      </c>
      <c r="AJ55" s="103" t="e">
        <f ca="true">+IF(AND(ISNUMBER(OFFSET('Sanitation Data'!$E$13,0,10*ROW('Sanitation Data'!E49))),'Data Summary'!CY55="Yes"),OFFSET('Sanitation Data'!$E$13,0,10*ROW('Sanitation Data'!E49)),NA())</f>
        <v>#N/A</v>
      </c>
      <c r="AK55" s="103" t="e">
        <f ca="true">+IF(AND(ISNUMBER(OFFSET('Sanitation Data'!$F$5,0,10*ROW('Sanitation Data'!F49))),'Data Summary'!CZ55="Yes"),100-OFFSET('Sanitation Data'!$F$5,0,10*ROW('Sanitation Data'!F49)),NA())</f>
        <v>#N/A</v>
      </c>
      <c r="AL55" s="103" t="e">
        <f ca="true">+IF(AND(ISNUMBER(OFFSET('Sanitation Data'!$F$7,0,10*ROW('Sanitation Data'!F49))),'Data Summary'!DA55="Yes"),OFFSET('Sanitation Data'!$F$7,0,10*ROW('Sanitation Data'!F49)),NA())</f>
        <v>#N/A</v>
      </c>
      <c r="AM55" s="103" t="e">
        <f ca="true">+IF(AND(ISNUMBER(OFFSET('Sanitation Data'!$F$11,0,10*ROW('Sanitation Data'!F49))),'Data Summary'!DB55="Yes"),OFFSET('Sanitation Data'!$F$11,0,10*ROW('Sanitation Data'!F49)),NA())</f>
        <v>#N/A</v>
      </c>
      <c r="AN55" s="103" t="e">
        <f ca="true">+IF(AND(ISNUMBER(OFFSET('Sanitation Data'!$F$12,0,10*ROW('Sanitation Data'!F49))),'Data Summary'!DC55="Yes"),OFFSET('Sanitation Data'!$F$12,0,10*ROW('Sanitation Data'!F49)),NA())</f>
        <v>#N/A</v>
      </c>
      <c r="AO55" s="103" t="e">
        <f ca="true">+IF(AND(ISNUMBER(OFFSET('Sanitation Data'!$F$13,0,10*ROW('Sanitation Data'!F49))),'Data Summary'!DD55="Yes"),OFFSET('Sanitation Data'!$F$13,0,10*ROW('Sanitation Data'!F49)),NA())</f>
        <v>#N/A</v>
      </c>
      <c r="AP55" s="103" t="e">
        <f ca="true">+IF(AND(ISNUMBER(OFFSET('Sanitation Data'!$G$5,0,10*ROW('Sanitation Data'!G49))),'Data Summary'!DE55="Yes"),100-OFFSET('Sanitation Data'!$G$5,0,10*ROW('Sanitation Data'!G49)),NA())</f>
        <v>#N/A</v>
      </c>
      <c r="AQ55" s="103" t="e">
        <f ca="true">+IF(AND(ISNUMBER(OFFSET('Sanitation Data'!$G$7,0,10*ROW('Sanitation Data'!G49))),'Data Summary'!DF55="Yes"),OFFSET('Sanitation Data'!$G$7,0,10*ROW('Sanitation Data'!G49)),NA())</f>
        <v>#N/A</v>
      </c>
      <c r="AR55" s="103" t="e">
        <f ca="true">+IF(AND(ISNUMBER(OFFSET('Sanitation Data'!$G$11,0,10*ROW('Sanitation Data'!G49))),'Data Summary'!DG55="Yes"),OFFSET('Sanitation Data'!$G$11,0,10*ROW('Sanitation Data'!G49)),NA())</f>
        <v>#N/A</v>
      </c>
      <c r="AS55" s="103" t="e">
        <f ca="true">+IF(AND(ISNUMBER(OFFSET('Sanitation Data'!$G$12,0,10*ROW('Sanitation Data'!G49))),'Data Summary'!DH55="Yes"),OFFSET('Sanitation Data'!$G$12,0,10*ROW('Sanitation Data'!G49)),NA())</f>
        <v>#N/A</v>
      </c>
      <c r="AT55" s="103" t="e">
        <f ca="true">+IF(AND(ISNUMBER(OFFSET('Sanitation Data'!$G$13,0,10*ROW('Sanitation Data'!G49))),'Data Summary'!DI55="Yes"),OFFSET('Sanitation Data'!$G$13,0,10*ROW('Sanitation Data'!G49)),NA())</f>
        <v>#N/A</v>
      </c>
      <c r="AU55" s="103" t="e">
        <f ca="true">+IF(AND(ISNUMBER(OFFSET('Sanitation Data'!$H$5,0,10*ROW('Sanitation Data'!H49))),'Data Summary'!DJ55="Yes"),100-OFFSET('Sanitation Data'!$H$5,0,10*ROW('Sanitation Data'!H49)),NA())</f>
        <v>#N/A</v>
      </c>
      <c r="AV55" s="103" t="e">
        <f ca="true">+IF(AND(ISNUMBER(OFFSET('Sanitation Data'!$H$7,0,10*ROW('Sanitation Data'!H49))),'Data Summary'!DK55="Yes"),OFFSET('Sanitation Data'!$H$7,0,10*ROW('Sanitation Data'!H49)),NA())</f>
        <v>#N/A</v>
      </c>
      <c r="AW55" s="103" t="e">
        <f ca="true">+IF(AND(ISNUMBER(OFFSET('Sanitation Data'!$H$11,0,10*ROW('Sanitation Data'!H49))),'Data Summary'!DL55="Yes"),OFFSET('Sanitation Data'!$H$11,0,10*ROW('Sanitation Data'!H49)),NA())</f>
        <v>#N/A</v>
      </c>
      <c r="AX55" s="103" t="e">
        <f ca="true">+IF(AND(ISNUMBER(OFFSET('Sanitation Data'!$H$12,0,10*ROW('Sanitation Data'!H49))),'Data Summary'!DM55="Yes"),OFFSET('Sanitation Data'!$H$12,0,10*ROW('Sanitation Data'!H49)),NA())</f>
        <v>#N/A</v>
      </c>
      <c r="AY55" s="103" t="e">
        <f ca="true">+IF(AND(ISNUMBER(OFFSET('Sanitation Data'!$H$13,0,10*ROW('Sanitation Data'!H49))),'Data Summary'!DN55="Yes"),OFFSET('Sanitation Data'!$H$13,0,10*ROW('Sanitation Data'!H49)),NA())</f>
        <v>#N/A</v>
      </c>
      <c r="AZ55" s="108" t="e">
        <f ca="true">+IF(AND(ISNUMBER(OFFSET('Hygiene Data'!$C$6,0,10*ROW('Hygiene Data'!C49))),'Data Summary'!DO55="Yes"),OFFSET('Hygiene Data'!$C$6,0,10*ROW('Hygiene Data'!C49)),NA())</f>
        <v>#N/A</v>
      </c>
      <c r="BA55" s="108" t="e">
        <f ca="true">+IF(AND(ISNUMBER(OFFSET('Hygiene Data'!$C$8,0,10*ROW('Hygiene Data'!C49))),'Data Summary'!DP55="Yes"),OFFSET('Hygiene Data'!$C$8,0,10*ROW('Hygiene Data'!C49)),NA())</f>
        <v>#N/A</v>
      </c>
      <c r="BB55" s="108" t="e">
        <f ca="true">+IF(AND(ISNUMBER(OFFSET('Hygiene Data'!$C$10,0,10*ROW('Hygiene Data'!C49))),'Data Summary'!DQ55="Yes"),OFFSET('Hygiene Data'!$C$10,0,10*ROW('Hygiene Data'!C49)),NA())</f>
        <v>#N/A</v>
      </c>
      <c r="BC55" s="108" t="e">
        <f ca="true">+IF(AND(ISNUMBER(OFFSET('Hygiene Data'!$D$6,0,10*ROW('Hygiene Data'!D49))),'Data Summary'!DR55="Yes"),OFFSET('Hygiene Data'!$D$6,0,10*ROW('Hygiene Data'!D49)),NA())</f>
        <v>#N/A</v>
      </c>
      <c r="BD55" s="108" t="e">
        <f ca="true">+IF(AND(ISNUMBER(OFFSET('Hygiene Data'!$D$8,0,10*ROW('Hygiene Data'!D49))),'Data Summary'!DS55="Yes"),OFFSET('Hygiene Data'!$D$8,0,10*ROW('Hygiene Data'!D49)),NA())</f>
        <v>#N/A</v>
      </c>
      <c r="BE55" s="108" t="e">
        <f ca="true">+IF(AND(ISNUMBER(OFFSET('Hygiene Data'!$D$10,0,10*ROW('Hygiene Data'!D49))),'Data Summary'!DT55="Yes"),OFFSET('Hygiene Data'!$D$10,0,10*ROW('Hygiene Data'!D49)),NA())</f>
        <v>#N/A</v>
      </c>
      <c r="BF55" s="108" t="e">
        <f ca="true">+IF(AND(ISNUMBER(OFFSET('Hygiene Data'!$E$6,0,10*ROW('Hygiene Data'!E49))),'Data Summary'!DU55="Yes"),OFFSET('Hygiene Data'!$E$6,0,10*ROW('Hygiene Data'!E49)),NA())</f>
        <v>#N/A</v>
      </c>
      <c r="BG55" s="108" t="e">
        <f ca="true">+IF(AND(ISNUMBER(OFFSET('Hygiene Data'!$E$8,0,10*ROW('Hygiene Data'!E49))),'Data Summary'!DV55="Yes"),OFFSET('Hygiene Data'!$E$8,0,10*ROW('Hygiene Data'!E49)),NA())</f>
        <v>#N/A</v>
      </c>
      <c r="BH55" s="108" t="e">
        <f ca="true">+IF(AND(ISNUMBER(OFFSET('Hygiene Data'!$E$10,0,10*ROW('Hygiene Data'!E49))),'Data Summary'!DW55="Yes"),OFFSET('Hygiene Data'!$E$10,0,10*ROW('Hygiene Data'!E49)),NA())</f>
        <v>#N/A</v>
      </c>
      <c r="BI55" s="108" t="e">
        <f ca="true">+IF(AND(ISNUMBER(OFFSET('Hygiene Data'!$F$6,0,10*ROW('Hygiene Data'!F49))),'Data Summary'!DX55="Yes"),OFFSET('Hygiene Data'!$F$6,0,10*ROW('Hygiene Data'!F49)),NA())</f>
        <v>#N/A</v>
      </c>
      <c r="BJ55" s="108" t="e">
        <f ca="true">+IF(AND(ISNUMBER(OFFSET('Hygiene Data'!$F$8,0,10*ROW('Hygiene Data'!F49))),'Data Summary'!DY55="Yes"),OFFSET('Hygiene Data'!$F$8,0,10*ROW('Hygiene Data'!F49)),NA())</f>
        <v>#N/A</v>
      </c>
      <c r="BK55" s="108" t="e">
        <f ca="true">+IF(AND(ISNUMBER(OFFSET('Hygiene Data'!$F$10,0,10*ROW('Hygiene Data'!F49))),'Data Summary'!DZ55="Yes"),OFFSET('Hygiene Data'!$F$10,0,10*ROW('Hygiene Data'!F49)),NA())</f>
        <v>#N/A</v>
      </c>
      <c r="BL55" s="108" t="e">
        <f ca="true">+IF(AND(ISNUMBER(OFFSET('Hygiene Data'!$G$6,0,10*ROW('Hygiene Data'!G49))),'Data Summary'!EA55="Yes"),OFFSET('Hygiene Data'!$G$6,0,10*ROW('Hygiene Data'!G49)),NA())</f>
        <v>#N/A</v>
      </c>
      <c r="BM55" s="108" t="e">
        <f ca="true">+IF(AND(ISNUMBER(OFFSET('Hygiene Data'!$G$8,0,10*ROW('Hygiene Data'!G49))),'Data Summary'!EB55="Yes"),OFFSET('Hygiene Data'!$G$8,0,10*ROW('Hygiene Data'!G49)),NA())</f>
        <v>#N/A</v>
      </c>
      <c r="BN55" s="108" t="e">
        <f ca="true">+IF(AND(ISNUMBER(OFFSET('Hygiene Data'!$G$10,0,10*ROW('Hygiene Data'!G49))),'Data Summary'!EC55="Yes"),OFFSET('Hygiene Data'!$G$10,0,10*ROW('Hygiene Data'!G49)),NA())</f>
        <v>#N/A</v>
      </c>
      <c r="BO55" s="108" t="e">
        <f ca="true">+IF(AND(ISNUMBER(OFFSET('Hygiene Data'!$H$6,0,10*ROW('Hygiene Data'!H49))),'Data Summary'!ED55="Yes"),OFFSET('Hygiene Data'!$H$6,0,10*ROW('Hygiene Data'!H49)),NA())</f>
        <v>#N/A</v>
      </c>
      <c r="BP55" s="108" t="e">
        <f ca="true">+IF(AND(ISNUMBER(OFFSET('Hygiene Data'!$H$8,0,10*ROW('Hygiene Data'!H49))),'Data Summary'!EE55="Yes"),OFFSET('Hygiene Data'!$H$8,0,10*ROW('Hygiene Data'!H49)),NA())</f>
        <v>#N/A</v>
      </c>
      <c r="BQ55" s="108" t="e">
        <f ca="true">+IF(AND(ISNUMBER(OFFSET('Hygiene Data'!$H$10,0,10*ROW('Hygiene Data'!H49))),'Data Summary'!EF55="Yes"),OFFSET('Hygiene Data'!$H$10,0,10*ROW('Hygiene Data'!H49)),NA())</f>
        <v>#N/A</v>
      </c>
    </row>
    <row r="56" x14ac:dyDescent="0.2">
      <c r="A56" s="56" t="e">
        <f ca="true">+IF(OFFSET('Water Data'!$B$1,0,10*ROW('Water Data'!B50))="",NA(),OFFSET('Water Data'!$B$1,0,10*ROW('Water Data'!B50)))</f>
        <v>#N/A</v>
      </c>
      <c r="B56" s="56" t="e">
        <f ca="true">+IF(OFFSET('Water Data'!$A$3,0,10*ROW('Water Data'!A53))="",NA(),OFFSET('Water Data'!$A$3,0,10*ROW('Water Data'!A53)))</f>
        <v>#N/A</v>
      </c>
      <c r="C56" s="56" t="e">
        <f ca="true">+IF(OFFSET('Water Data'!$C$3,0,10*ROW('Water Data'!C53))="",NA(),OFFSET('Water Data'!$C$3,0,10*ROW('Water Data'!C53)))</f>
        <v>#N/A</v>
      </c>
      <c r="D56" s="57" t="e">
        <f ca="true">+IF(AND(ISNUMBER(OFFSET('Water Data'!$C$5,0,10*ROW('Water Data'!C50))),'Data Summary'!BS56="Yes"),100-OFFSET('Water Data'!$C$5,0,10*ROW('Water Data'!C50)),NA())</f>
        <v>#N/A</v>
      </c>
      <c r="E56" s="57" t="e">
        <f ca="true">+IF(AND(ISNUMBER(OFFSET('Water Data'!$C$7,0,10*ROW('Water Data'!C50))),'Data Summary'!BT56="Yes"),OFFSET('Water Data'!$C$7,0,10*ROW('Water Data'!C50)),NA())</f>
        <v>#N/A</v>
      </c>
      <c r="F56" s="57" t="e">
        <f ca="true">+IF(AND(ISNUMBER(OFFSET('Water Data'!$C$10,0,10*ROW('Water Data'!C50))),'Data Summary'!BU56="Yes"),OFFSET('Water Data'!$C$10,0,10*ROW('Water Data'!C50)),NA())</f>
        <v>#N/A</v>
      </c>
      <c r="G56" s="57" t="e">
        <f ca="true">+IF(AND(ISNUMBER(OFFSET('Water Data'!$D$5,0,10*ROW('Water Data'!D50))),'Data Summary'!BV56="Yes"),100-OFFSET('Water Data'!$D$5,0,10*ROW('Water Data'!D50)),NA())</f>
        <v>#N/A</v>
      </c>
      <c r="H56" s="57" t="e">
        <f ca="true">+IF(AND(ISNUMBER(OFFSET('Water Data'!$D$7,0,10*ROW('Water Data'!D50))),'Data Summary'!BW56="Yes"),OFFSET('Water Data'!$D$7,0,10*ROW('Water Data'!D50)),NA())</f>
        <v>#N/A</v>
      </c>
      <c r="I56" s="57" t="e">
        <f ca="true">+IF(AND(ISNUMBER(OFFSET('Water Data'!$D$10,0,10*ROW('Water Data'!D50))),'Data Summary'!BX56="Yes"),OFFSET('Water Data'!$D$10,0,10*ROW('Water Data'!D50)),NA())</f>
        <v>#N/A</v>
      </c>
      <c r="J56" s="57" t="e">
        <f ca="true">+IF(AND(ISNUMBER(OFFSET('Water Data'!$E$5,0,10*ROW('Water Data'!E50))),'Data Summary'!BY56="Yes"),100-OFFSET('Water Data'!$E$5,0,10*ROW('Water Data'!E50)),NA())</f>
        <v>#N/A</v>
      </c>
      <c r="K56" s="57" t="e">
        <f ca="true">+IF(AND(ISNUMBER(OFFSET('Water Data'!$E$7,0,10*ROW('Water Data'!E50))),'Data Summary'!BZ56="Yes"),OFFSET('Water Data'!$E$7,0,10*ROW('Water Data'!E50)),NA())</f>
        <v>#N/A</v>
      </c>
      <c r="L56" s="57" t="e">
        <f ca="true">+IF(AND(ISNUMBER(OFFSET('Water Data'!$E$10,0,10*ROW('Water Data'!E50))),'Data Summary'!CA56="Yes"),OFFSET('Water Data'!$E$10,0,10*ROW('Water Data'!E50)),NA())</f>
        <v>#N/A</v>
      </c>
      <c r="M56" s="57" t="e">
        <f ca="true">+IF(AND(ISNUMBER(OFFSET('Water Data'!$F$5,0,10*ROW('Water Data'!F50))),'Data Summary'!CB56="Yes"),100-OFFSET('Water Data'!$F$5,0,10*ROW('Water Data'!F50)),NA())</f>
        <v>#N/A</v>
      </c>
      <c r="N56" s="57" t="e">
        <f ca="true">+IF(AND(ISNUMBER(OFFSET('Water Data'!$F$7,0,10*ROW('Water Data'!F50))),'Data Summary'!CC56="Yes"),OFFSET('Water Data'!$F$7,0,10*ROW('Water Data'!F50)),NA())</f>
        <v>#N/A</v>
      </c>
      <c r="O56" s="57" t="e">
        <f ca="true">+IF(AND(ISNUMBER(OFFSET('Water Data'!$F$10,0,10*ROW('Water Data'!F50))),'Data Summary'!CD56="Yes"),OFFSET('Water Data'!$F$10,0,10*ROW('Water Data'!F50)),NA())</f>
        <v>#N/A</v>
      </c>
      <c r="P56" s="57" t="e">
        <f ca="true">+IF(AND(ISNUMBER(OFFSET('Water Data'!$G$5,0,10*ROW('Water Data'!G50))),'Data Summary'!CE56="Yes"),100-OFFSET('Water Data'!$G$5,0,10*ROW('Water Data'!G50)),NA())</f>
        <v>#N/A</v>
      </c>
      <c r="Q56" s="57" t="e">
        <f ca="true">+IF(AND(ISNUMBER(OFFSET('Water Data'!$G$7,0,10*ROW('Water Data'!G50))),'Data Summary'!CF56="Yes"),OFFSET('Water Data'!$G$7,0,10*ROW('Water Data'!G50)),NA())</f>
        <v>#N/A</v>
      </c>
      <c r="R56" s="57" t="e">
        <f ca="true">+IF(AND(ISNUMBER(OFFSET('Water Data'!$G$10,0,10*ROW('Water Data'!G50))),'Data Summary'!CG56="Yes"),OFFSET('Water Data'!$G$10,0,10*ROW('Water Data'!G50)),NA())</f>
        <v>#N/A</v>
      </c>
      <c r="S56" s="57" t="e">
        <f ca="true">+IF(AND(ISNUMBER(OFFSET('Water Data'!$H$5,0,10*ROW('Water Data'!H50))),'Data Summary'!CH56="Yes"),100-OFFSET('Water Data'!$H$5,0,10*ROW('Water Data'!H50)),NA())</f>
        <v>#N/A</v>
      </c>
      <c r="T56" s="57" t="e">
        <f ca="true">+IF(AND(ISNUMBER(OFFSET('Water Data'!$H$7,0,10*ROW('Water Data'!H50))),'Data Summary'!CI56="Yes"),OFFSET('Water Data'!$H$7,0,10*ROW('Water Data'!H50)),NA())</f>
        <v>#N/A</v>
      </c>
      <c r="U56" s="57" t="e">
        <f ca="true">+IF(AND(ISNUMBER(OFFSET('Water Data'!$H$10,0,10*ROW('Water Data'!H50))),'Data Summary'!CJ56="Yes"),OFFSET('Water Data'!$H$10,0,10*ROW('Water Data'!H50)),NA())</f>
        <v>#N/A</v>
      </c>
      <c r="V56" s="103" t="e">
        <f ca="true">+IF(AND(ISNUMBER(OFFSET('Sanitation Data'!$C$5,0,10*ROW('Sanitation Data'!C50))),'Data Summary'!CK56="Yes"),100-OFFSET('Sanitation Data'!$C$5,0,10*ROW('Sanitation Data'!C50)),NA())</f>
        <v>#N/A</v>
      </c>
      <c r="W56" s="103" t="e">
        <f ca="true">+IF(AND(ISNUMBER(OFFSET('Sanitation Data'!$C$7,0,10*ROW('Sanitation Data'!C50))),'Data Summary'!CL56="Yes"),OFFSET('Sanitation Data'!$C$7,0,10*ROW('Sanitation Data'!C50)),NA())</f>
        <v>#N/A</v>
      </c>
      <c r="X56" s="103" t="e">
        <f ca="true">+IF(AND(ISNUMBER(OFFSET('Sanitation Data'!$C$11,0,10*ROW('Sanitation Data'!C50))),'Data Summary'!CM56="Yes"),OFFSET('Sanitation Data'!$C$11,0,10*ROW('Sanitation Data'!C50)),NA())</f>
        <v>#N/A</v>
      </c>
      <c r="Y56" s="103" t="e">
        <f ca="true">+IF(AND(ISNUMBER(OFFSET('Sanitation Data'!$C$12,0,10*ROW('Sanitation Data'!C50))),'Data Summary'!CN56="Yes"),OFFSET('Sanitation Data'!$C$12,0,10*ROW('Sanitation Data'!C50)),NA())</f>
        <v>#N/A</v>
      </c>
      <c r="Z56" s="103" t="e">
        <f ca="true">+IF(AND(ISNUMBER(OFFSET('Sanitation Data'!$C$13,0,10*ROW('Sanitation Data'!C50))),'Data Summary'!CO56="Yes"),OFFSET('Sanitation Data'!$C$13,0,10*ROW('Sanitation Data'!C50)),NA())</f>
        <v>#N/A</v>
      </c>
      <c r="AA56" s="103" t="e">
        <f ca="true">+IF(AND(ISNUMBER(OFFSET('Sanitation Data'!$D$5,0,10*ROW('Sanitation Data'!D50))),'Data Summary'!CP56="Yes"),100-OFFSET('Sanitation Data'!$D$5,0,10*ROW('Sanitation Data'!D50)),NA())</f>
        <v>#N/A</v>
      </c>
      <c r="AB56" s="103" t="e">
        <f ca="true">+IF(AND(ISNUMBER(OFFSET('Sanitation Data'!$D$7,0,10*ROW('Sanitation Data'!D50))),'Data Summary'!CQ56="Yes"),OFFSET('Sanitation Data'!$D$7,0,10*ROW('Sanitation Data'!D50)),NA())</f>
        <v>#N/A</v>
      </c>
      <c r="AC56" s="103" t="e">
        <f ca="true">+IF(AND(ISNUMBER(OFFSET('Sanitation Data'!$D$11,0,10*ROW('Sanitation Data'!D50))),'Data Summary'!CR56="Yes"),OFFSET('Sanitation Data'!$D$11,0,10*ROW('Sanitation Data'!D50)),NA())</f>
        <v>#N/A</v>
      </c>
      <c r="AD56" s="103" t="e">
        <f ca="true">+IF(AND(ISNUMBER(OFFSET('Sanitation Data'!$D$12,0,10*ROW('Sanitation Data'!D50))),'Data Summary'!CS56="Yes"),OFFSET('Sanitation Data'!$D$12,0,10*ROW('Sanitation Data'!D50)),NA())</f>
        <v>#N/A</v>
      </c>
      <c r="AE56" s="103" t="e">
        <f ca="true">+IF(AND(ISNUMBER(OFFSET('Sanitation Data'!$D$13,0,10*ROW('Sanitation Data'!D50))),'Data Summary'!CT56="Yes"),OFFSET('Sanitation Data'!$D$13,0,10*ROW('Sanitation Data'!D50)),NA())</f>
        <v>#N/A</v>
      </c>
      <c r="AF56" s="103" t="e">
        <f ca="true">+IF(AND(ISNUMBER(OFFSET('Sanitation Data'!$E$5,0,10*ROW('Sanitation Data'!E50))),'Data Summary'!CU56="Yes"),100-OFFSET('Sanitation Data'!$E$5,0,10*ROW('Sanitation Data'!E50)),NA())</f>
        <v>#N/A</v>
      </c>
      <c r="AG56" s="103" t="e">
        <f ca="true">+IF(AND(ISNUMBER(OFFSET('Sanitation Data'!$E$7,0,10*ROW('Sanitation Data'!E50))),'Data Summary'!CV56="Yes"),OFFSET('Sanitation Data'!$E$7,0,10*ROW('Sanitation Data'!E50)),NA())</f>
        <v>#N/A</v>
      </c>
      <c r="AH56" s="103" t="e">
        <f ca="true">+IF(AND(ISNUMBER(OFFSET('Sanitation Data'!$E$11,0,10*ROW('Sanitation Data'!E50))),'Data Summary'!CW56="Yes"),OFFSET('Sanitation Data'!$E$11,0,10*ROW('Sanitation Data'!E50)),NA())</f>
        <v>#N/A</v>
      </c>
      <c r="AI56" s="103" t="e">
        <f ca="true">+IF(AND(ISNUMBER(OFFSET('Sanitation Data'!$E$12,0,10*ROW('Sanitation Data'!E50))),'Data Summary'!CX56="Yes"),OFFSET('Sanitation Data'!$E$12,0,10*ROW('Sanitation Data'!E50)),NA())</f>
        <v>#N/A</v>
      </c>
      <c r="AJ56" s="103" t="e">
        <f ca="true">+IF(AND(ISNUMBER(OFFSET('Sanitation Data'!$E$13,0,10*ROW('Sanitation Data'!E50))),'Data Summary'!CY56="Yes"),OFFSET('Sanitation Data'!$E$13,0,10*ROW('Sanitation Data'!E50)),NA())</f>
        <v>#N/A</v>
      </c>
      <c r="AK56" s="103" t="e">
        <f ca="true">+IF(AND(ISNUMBER(OFFSET('Sanitation Data'!$F$5,0,10*ROW('Sanitation Data'!F50))),'Data Summary'!CZ56="Yes"),100-OFFSET('Sanitation Data'!$F$5,0,10*ROW('Sanitation Data'!F50)),NA())</f>
        <v>#N/A</v>
      </c>
      <c r="AL56" s="103" t="e">
        <f ca="true">+IF(AND(ISNUMBER(OFFSET('Sanitation Data'!$F$7,0,10*ROW('Sanitation Data'!F50))),'Data Summary'!DA56="Yes"),OFFSET('Sanitation Data'!$F$7,0,10*ROW('Sanitation Data'!F50)),NA())</f>
        <v>#N/A</v>
      </c>
      <c r="AM56" s="103" t="e">
        <f ca="true">+IF(AND(ISNUMBER(OFFSET('Sanitation Data'!$F$11,0,10*ROW('Sanitation Data'!F50))),'Data Summary'!DB56="Yes"),OFFSET('Sanitation Data'!$F$11,0,10*ROW('Sanitation Data'!F50)),NA())</f>
        <v>#N/A</v>
      </c>
      <c r="AN56" s="103" t="e">
        <f ca="true">+IF(AND(ISNUMBER(OFFSET('Sanitation Data'!$F$12,0,10*ROW('Sanitation Data'!F50))),'Data Summary'!DC56="Yes"),OFFSET('Sanitation Data'!$F$12,0,10*ROW('Sanitation Data'!F50)),NA())</f>
        <v>#N/A</v>
      </c>
      <c r="AO56" s="103" t="e">
        <f ca="true">+IF(AND(ISNUMBER(OFFSET('Sanitation Data'!$F$13,0,10*ROW('Sanitation Data'!F50))),'Data Summary'!DD56="Yes"),OFFSET('Sanitation Data'!$F$13,0,10*ROW('Sanitation Data'!F50)),NA())</f>
        <v>#N/A</v>
      </c>
      <c r="AP56" s="103" t="e">
        <f ca="true">+IF(AND(ISNUMBER(OFFSET('Sanitation Data'!$G$5,0,10*ROW('Sanitation Data'!G50))),'Data Summary'!DE56="Yes"),100-OFFSET('Sanitation Data'!$G$5,0,10*ROW('Sanitation Data'!G50)),NA())</f>
        <v>#N/A</v>
      </c>
      <c r="AQ56" s="103" t="e">
        <f ca="true">+IF(AND(ISNUMBER(OFFSET('Sanitation Data'!$G$7,0,10*ROW('Sanitation Data'!G50))),'Data Summary'!DF56="Yes"),OFFSET('Sanitation Data'!$G$7,0,10*ROW('Sanitation Data'!G50)),NA())</f>
        <v>#N/A</v>
      </c>
      <c r="AR56" s="103" t="e">
        <f ca="true">+IF(AND(ISNUMBER(OFFSET('Sanitation Data'!$G$11,0,10*ROW('Sanitation Data'!G50))),'Data Summary'!DG56="Yes"),OFFSET('Sanitation Data'!$G$11,0,10*ROW('Sanitation Data'!G50)),NA())</f>
        <v>#N/A</v>
      </c>
      <c r="AS56" s="103" t="e">
        <f ca="true">+IF(AND(ISNUMBER(OFFSET('Sanitation Data'!$G$12,0,10*ROW('Sanitation Data'!G50))),'Data Summary'!DH56="Yes"),OFFSET('Sanitation Data'!$G$12,0,10*ROW('Sanitation Data'!G50)),NA())</f>
        <v>#N/A</v>
      </c>
      <c r="AT56" s="103" t="e">
        <f ca="true">+IF(AND(ISNUMBER(OFFSET('Sanitation Data'!$G$13,0,10*ROW('Sanitation Data'!G50))),'Data Summary'!DI56="Yes"),OFFSET('Sanitation Data'!$G$13,0,10*ROW('Sanitation Data'!G50)),NA())</f>
        <v>#N/A</v>
      </c>
      <c r="AU56" s="103" t="e">
        <f ca="true">+IF(AND(ISNUMBER(OFFSET('Sanitation Data'!$H$5,0,10*ROW('Sanitation Data'!H50))),'Data Summary'!DJ56="Yes"),100-OFFSET('Sanitation Data'!$H$5,0,10*ROW('Sanitation Data'!H50)),NA())</f>
        <v>#N/A</v>
      </c>
      <c r="AV56" s="103" t="e">
        <f ca="true">+IF(AND(ISNUMBER(OFFSET('Sanitation Data'!$H$7,0,10*ROW('Sanitation Data'!H50))),'Data Summary'!DK56="Yes"),OFFSET('Sanitation Data'!$H$7,0,10*ROW('Sanitation Data'!H50)),NA())</f>
        <v>#N/A</v>
      </c>
      <c r="AW56" s="103" t="e">
        <f ca="true">+IF(AND(ISNUMBER(OFFSET('Sanitation Data'!$H$11,0,10*ROW('Sanitation Data'!H50))),'Data Summary'!DL56="Yes"),OFFSET('Sanitation Data'!$H$11,0,10*ROW('Sanitation Data'!H50)),NA())</f>
        <v>#N/A</v>
      </c>
      <c r="AX56" s="103" t="e">
        <f ca="true">+IF(AND(ISNUMBER(OFFSET('Sanitation Data'!$H$12,0,10*ROW('Sanitation Data'!H50))),'Data Summary'!DM56="Yes"),OFFSET('Sanitation Data'!$H$12,0,10*ROW('Sanitation Data'!H50)),NA())</f>
        <v>#N/A</v>
      </c>
      <c r="AY56" s="103" t="e">
        <f ca="true">+IF(AND(ISNUMBER(OFFSET('Sanitation Data'!$H$13,0,10*ROW('Sanitation Data'!H50))),'Data Summary'!DN56="Yes"),OFFSET('Sanitation Data'!$H$13,0,10*ROW('Sanitation Data'!H50)),NA())</f>
        <v>#N/A</v>
      </c>
      <c r="AZ56" s="108" t="e">
        <f ca="true">+IF(AND(ISNUMBER(OFFSET('Hygiene Data'!$C$6,0,10*ROW('Hygiene Data'!C50))),'Data Summary'!DO56="Yes"),OFFSET('Hygiene Data'!$C$6,0,10*ROW('Hygiene Data'!C50)),NA())</f>
        <v>#N/A</v>
      </c>
      <c r="BA56" s="108" t="e">
        <f ca="true">+IF(AND(ISNUMBER(OFFSET('Hygiene Data'!$C$8,0,10*ROW('Hygiene Data'!C50))),'Data Summary'!DP56="Yes"),OFFSET('Hygiene Data'!$C$8,0,10*ROW('Hygiene Data'!C50)),NA())</f>
        <v>#N/A</v>
      </c>
      <c r="BB56" s="108" t="e">
        <f ca="true">+IF(AND(ISNUMBER(OFFSET('Hygiene Data'!$C$10,0,10*ROW('Hygiene Data'!C50))),'Data Summary'!DQ56="Yes"),OFFSET('Hygiene Data'!$C$10,0,10*ROW('Hygiene Data'!C50)),NA())</f>
        <v>#N/A</v>
      </c>
      <c r="BC56" s="108" t="e">
        <f ca="true">+IF(AND(ISNUMBER(OFFSET('Hygiene Data'!$D$6,0,10*ROW('Hygiene Data'!D50))),'Data Summary'!DR56="Yes"),OFFSET('Hygiene Data'!$D$6,0,10*ROW('Hygiene Data'!D50)),NA())</f>
        <v>#N/A</v>
      </c>
      <c r="BD56" s="108" t="e">
        <f ca="true">+IF(AND(ISNUMBER(OFFSET('Hygiene Data'!$D$8,0,10*ROW('Hygiene Data'!D50))),'Data Summary'!DS56="Yes"),OFFSET('Hygiene Data'!$D$8,0,10*ROW('Hygiene Data'!D50)),NA())</f>
        <v>#N/A</v>
      </c>
      <c r="BE56" s="108" t="e">
        <f ca="true">+IF(AND(ISNUMBER(OFFSET('Hygiene Data'!$D$10,0,10*ROW('Hygiene Data'!D50))),'Data Summary'!DT56="Yes"),OFFSET('Hygiene Data'!$D$10,0,10*ROW('Hygiene Data'!D50)),NA())</f>
        <v>#N/A</v>
      </c>
      <c r="BF56" s="108" t="e">
        <f ca="true">+IF(AND(ISNUMBER(OFFSET('Hygiene Data'!$E$6,0,10*ROW('Hygiene Data'!E50))),'Data Summary'!DU56="Yes"),OFFSET('Hygiene Data'!$E$6,0,10*ROW('Hygiene Data'!E50)),NA())</f>
        <v>#N/A</v>
      </c>
      <c r="BG56" s="108" t="e">
        <f ca="true">+IF(AND(ISNUMBER(OFFSET('Hygiene Data'!$E$8,0,10*ROW('Hygiene Data'!E50))),'Data Summary'!DV56="Yes"),OFFSET('Hygiene Data'!$E$8,0,10*ROW('Hygiene Data'!E50)),NA())</f>
        <v>#N/A</v>
      </c>
      <c r="BH56" s="108" t="e">
        <f ca="true">+IF(AND(ISNUMBER(OFFSET('Hygiene Data'!$E$10,0,10*ROW('Hygiene Data'!E50))),'Data Summary'!DW56="Yes"),OFFSET('Hygiene Data'!$E$10,0,10*ROW('Hygiene Data'!E50)),NA())</f>
        <v>#N/A</v>
      </c>
      <c r="BI56" s="108" t="e">
        <f ca="true">+IF(AND(ISNUMBER(OFFSET('Hygiene Data'!$F$6,0,10*ROW('Hygiene Data'!F50))),'Data Summary'!DX56="Yes"),OFFSET('Hygiene Data'!$F$6,0,10*ROW('Hygiene Data'!F50)),NA())</f>
        <v>#N/A</v>
      </c>
      <c r="BJ56" s="108" t="e">
        <f ca="true">+IF(AND(ISNUMBER(OFFSET('Hygiene Data'!$F$8,0,10*ROW('Hygiene Data'!F50))),'Data Summary'!DY56="Yes"),OFFSET('Hygiene Data'!$F$8,0,10*ROW('Hygiene Data'!F50)),NA())</f>
        <v>#N/A</v>
      </c>
      <c r="BK56" s="108" t="e">
        <f ca="true">+IF(AND(ISNUMBER(OFFSET('Hygiene Data'!$F$10,0,10*ROW('Hygiene Data'!F50))),'Data Summary'!DZ56="Yes"),OFFSET('Hygiene Data'!$F$10,0,10*ROW('Hygiene Data'!F50)),NA())</f>
        <v>#N/A</v>
      </c>
      <c r="BL56" s="108" t="e">
        <f ca="true">+IF(AND(ISNUMBER(OFFSET('Hygiene Data'!$G$6,0,10*ROW('Hygiene Data'!G50))),'Data Summary'!EA56="Yes"),OFFSET('Hygiene Data'!$G$6,0,10*ROW('Hygiene Data'!G50)),NA())</f>
        <v>#N/A</v>
      </c>
      <c r="BM56" s="108" t="e">
        <f ca="true">+IF(AND(ISNUMBER(OFFSET('Hygiene Data'!$G$8,0,10*ROW('Hygiene Data'!G50))),'Data Summary'!EB56="Yes"),OFFSET('Hygiene Data'!$G$8,0,10*ROW('Hygiene Data'!G50)),NA())</f>
        <v>#N/A</v>
      </c>
      <c r="BN56" s="108" t="e">
        <f ca="true">+IF(AND(ISNUMBER(OFFSET('Hygiene Data'!$G$10,0,10*ROW('Hygiene Data'!G50))),'Data Summary'!EC56="Yes"),OFFSET('Hygiene Data'!$G$10,0,10*ROW('Hygiene Data'!G50)),NA())</f>
        <v>#N/A</v>
      </c>
      <c r="BO56" s="108" t="e">
        <f ca="true">+IF(AND(ISNUMBER(OFFSET('Hygiene Data'!$H$6,0,10*ROW('Hygiene Data'!H50))),'Data Summary'!ED56="Yes"),OFFSET('Hygiene Data'!$H$6,0,10*ROW('Hygiene Data'!H50)),NA())</f>
        <v>#N/A</v>
      </c>
      <c r="BP56" s="108" t="e">
        <f ca="true">+IF(AND(ISNUMBER(OFFSET('Hygiene Data'!$H$8,0,10*ROW('Hygiene Data'!H50))),'Data Summary'!EE56="Yes"),OFFSET('Hygiene Data'!$H$8,0,10*ROW('Hygiene Data'!H50)),NA())</f>
        <v>#N/A</v>
      </c>
      <c r="BQ56" s="108" t="e">
        <f ca="true">+IF(AND(ISNUMBER(OFFSET('Hygiene Data'!$H$10,0,10*ROW('Hygiene Data'!H50))),'Data Summary'!EF56="Yes"),OFFSET('Hygiene Data'!$H$10,0,10*ROW('Hygiene Data'!H50)),NA())</f>
        <v>#N/A</v>
      </c>
    </row>
    <row r="57" x14ac:dyDescent="0.2">
      <c r="A57" s="56" t="e">
        <f ca="true">+IF(OFFSET('Water Data'!$B$1,0,10*ROW('Water Data'!B51))="",NA(),OFFSET('Water Data'!$B$1,0,10*ROW('Water Data'!B51)))</f>
        <v>#N/A</v>
      </c>
      <c r="B57" s="56" t="e">
        <f ca="true">+IF(OFFSET('Water Data'!$A$3,0,10*ROW('Water Data'!A54))="",NA(),OFFSET('Water Data'!$A$3,0,10*ROW('Water Data'!A54)))</f>
        <v>#N/A</v>
      </c>
      <c r="C57" s="56" t="e">
        <f ca="true">+IF(OFFSET('Water Data'!$C$3,0,10*ROW('Water Data'!C54))="",NA(),OFFSET('Water Data'!$C$3,0,10*ROW('Water Data'!C54)))</f>
        <v>#N/A</v>
      </c>
      <c r="D57" s="57" t="e">
        <f ca="true">+IF(AND(ISNUMBER(OFFSET('Water Data'!$C$5,0,10*ROW('Water Data'!C51))),'Data Summary'!BS57="Yes"),100-OFFSET('Water Data'!$C$5,0,10*ROW('Water Data'!C51)),NA())</f>
        <v>#N/A</v>
      </c>
      <c r="E57" s="57" t="e">
        <f ca="true">+IF(AND(ISNUMBER(OFFSET('Water Data'!$C$7,0,10*ROW('Water Data'!C51))),'Data Summary'!BT57="Yes"),OFFSET('Water Data'!$C$7,0,10*ROW('Water Data'!C51)),NA())</f>
        <v>#N/A</v>
      </c>
      <c r="F57" s="57" t="e">
        <f ca="true">+IF(AND(ISNUMBER(OFFSET('Water Data'!$C$10,0,10*ROW('Water Data'!C51))),'Data Summary'!BU57="Yes"),OFFSET('Water Data'!$C$10,0,10*ROW('Water Data'!C51)),NA())</f>
        <v>#N/A</v>
      </c>
      <c r="G57" s="57" t="e">
        <f ca="true">+IF(AND(ISNUMBER(OFFSET('Water Data'!$D$5,0,10*ROW('Water Data'!D51))),'Data Summary'!BV57="Yes"),100-OFFSET('Water Data'!$D$5,0,10*ROW('Water Data'!D51)),NA())</f>
        <v>#N/A</v>
      </c>
      <c r="H57" s="57" t="e">
        <f ca="true">+IF(AND(ISNUMBER(OFFSET('Water Data'!$D$7,0,10*ROW('Water Data'!D51))),'Data Summary'!BW57="Yes"),OFFSET('Water Data'!$D$7,0,10*ROW('Water Data'!D51)),NA())</f>
        <v>#N/A</v>
      </c>
      <c r="I57" s="57" t="e">
        <f ca="true">+IF(AND(ISNUMBER(OFFSET('Water Data'!$D$10,0,10*ROW('Water Data'!D51))),'Data Summary'!BX57="Yes"),OFFSET('Water Data'!$D$10,0,10*ROW('Water Data'!D51)),NA())</f>
        <v>#N/A</v>
      </c>
      <c r="J57" s="57" t="e">
        <f ca="true">+IF(AND(ISNUMBER(OFFSET('Water Data'!$E$5,0,10*ROW('Water Data'!E51))),'Data Summary'!BY57="Yes"),100-OFFSET('Water Data'!$E$5,0,10*ROW('Water Data'!E51)),NA())</f>
        <v>#N/A</v>
      </c>
      <c r="K57" s="57" t="e">
        <f ca="true">+IF(AND(ISNUMBER(OFFSET('Water Data'!$E$7,0,10*ROW('Water Data'!E51))),'Data Summary'!BZ57="Yes"),OFFSET('Water Data'!$E$7,0,10*ROW('Water Data'!E51)),NA())</f>
        <v>#N/A</v>
      </c>
      <c r="L57" s="57" t="e">
        <f ca="true">+IF(AND(ISNUMBER(OFFSET('Water Data'!$E$10,0,10*ROW('Water Data'!E51))),'Data Summary'!CA57="Yes"),OFFSET('Water Data'!$E$10,0,10*ROW('Water Data'!E51)),NA())</f>
        <v>#N/A</v>
      </c>
      <c r="M57" s="57" t="e">
        <f ca="true">+IF(AND(ISNUMBER(OFFSET('Water Data'!$F$5,0,10*ROW('Water Data'!F51))),'Data Summary'!CB57="Yes"),100-OFFSET('Water Data'!$F$5,0,10*ROW('Water Data'!F51)),NA())</f>
        <v>#N/A</v>
      </c>
      <c r="N57" s="57" t="e">
        <f ca="true">+IF(AND(ISNUMBER(OFFSET('Water Data'!$F$7,0,10*ROW('Water Data'!F51))),'Data Summary'!CC57="Yes"),OFFSET('Water Data'!$F$7,0,10*ROW('Water Data'!F51)),NA())</f>
        <v>#N/A</v>
      </c>
      <c r="O57" s="57" t="e">
        <f ca="true">+IF(AND(ISNUMBER(OFFSET('Water Data'!$F$10,0,10*ROW('Water Data'!F51))),'Data Summary'!CD57="Yes"),OFFSET('Water Data'!$F$10,0,10*ROW('Water Data'!F51)),NA())</f>
        <v>#N/A</v>
      </c>
      <c r="P57" s="57" t="e">
        <f ca="true">+IF(AND(ISNUMBER(OFFSET('Water Data'!$G$5,0,10*ROW('Water Data'!G51))),'Data Summary'!CE57="Yes"),100-OFFSET('Water Data'!$G$5,0,10*ROW('Water Data'!G51)),NA())</f>
        <v>#N/A</v>
      </c>
      <c r="Q57" s="57" t="e">
        <f ca="true">+IF(AND(ISNUMBER(OFFSET('Water Data'!$G$7,0,10*ROW('Water Data'!G51))),'Data Summary'!CF57="Yes"),OFFSET('Water Data'!$G$7,0,10*ROW('Water Data'!G51)),NA())</f>
        <v>#N/A</v>
      </c>
      <c r="R57" s="57" t="e">
        <f ca="true">+IF(AND(ISNUMBER(OFFSET('Water Data'!$G$10,0,10*ROW('Water Data'!G51))),'Data Summary'!CG57="Yes"),OFFSET('Water Data'!$G$10,0,10*ROW('Water Data'!G51)),NA())</f>
        <v>#N/A</v>
      </c>
      <c r="S57" s="57" t="e">
        <f ca="true">+IF(AND(ISNUMBER(OFFSET('Water Data'!$H$5,0,10*ROW('Water Data'!H51))),'Data Summary'!CH57="Yes"),100-OFFSET('Water Data'!$H$5,0,10*ROW('Water Data'!H51)),NA())</f>
        <v>#N/A</v>
      </c>
      <c r="T57" s="57" t="e">
        <f ca="true">+IF(AND(ISNUMBER(OFFSET('Water Data'!$H$7,0,10*ROW('Water Data'!H51))),'Data Summary'!CI57="Yes"),OFFSET('Water Data'!$H$7,0,10*ROW('Water Data'!H51)),NA())</f>
        <v>#N/A</v>
      </c>
      <c r="U57" s="57" t="e">
        <f ca="true">+IF(AND(ISNUMBER(OFFSET('Water Data'!$H$10,0,10*ROW('Water Data'!H51))),'Data Summary'!CJ57="Yes"),OFFSET('Water Data'!$H$10,0,10*ROW('Water Data'!H51)),NA())</f>
        <v>#N/A</v>
      </c>
      <c r="V57" s="103" t="e">
        <f ca="true">+IF(AND(ISNUMBER(OFFSET('Sanitation Data'!$C$5,0,10*ROW('Sanitation Data'!C51))),'Data Summary'!CK57="Yes"),100-OFFSET('Sanitation Data'!$C$5,0,10*ROW('Sanitation Data'!C51)),NA())</f>
        <v>#N/A</v>
      </c>
      <c r="W57" s="103" t="e">
        <f ca="true">+IF(AND(ISNUMBER(OFFSET('Sanitation Data'!$C$7,0,10*ROW('Sanitation Data'!C51))),'Data Summary'!CL57="Yes"),OFFSET('Sanitation Data'!$C$7,0,10*ROW('Sanitation Data'!C51)),NA())</f>
        <v>#N/A</v>
      </c>
      <c r="X57" s="103" t="e">
        <f ca="true">+IF(AND(ISNUMBER(OFFSET('Sanitation Data'!$C$11,0,10*ROW('Sanitation Data'!C51))),'Data Summary'!CM57="Yes"),OFFSET('Sanitation Data'!$C$11,0,10*ROW('Sanitation Data'!C51)),NA())</f>
        <v>#N/A</v>
      </c>
      <c r="Y57" s="103" t="e">
        <f ca="true">+IF(AND(ISNUMBER(OFFSET('Sanitation Data'!$C$12,0,10*ROW('Sanitation Data'!C51))),'Data Summary'!CN57="Yes"),OFFSET('Sanitation Data'!$C$12,0,10*ROW('Sanitation Data'!C51)),NA())</f>
        <v>#N/A</v>
      </c>
      <c r="Z57" s="103" t="e">
        <f ca="true">+IF(AND(ISNUMBER(OFFSET('Sanitation Data'!$C$13,0,10*ROW('Sanitation Data'!C51))),'Data Summary'!CO57="Yes"),OFFSET('Sanitation Data'!$C$13,0,10*ROW('Sanitation Data'!C51)),NA())</f>
        <v>#N/A</v>
      </c>
      <c r="AA57" s="103" t="e">
        <f ca="true">+IF(AND(ISNUMBER(OFFSET('Sanitation Data'!$D$5,0,10*ROW('Sanitation Data'!D51))),'Data Summary'!CP57="Yes"),100-OFFSET('Sanitation Data'!$D$5,0,10*ROW('Sanitation Data'!D51)),NA())</f>
        <v>#N/A</v>
      </c>
      <c r="AB57" s="103" t="e">
        <f ca="true">+IF(AND(ISNUMBER(OFFSET('Sanitation Data'!$D$7,0,10*ROW('Sanitation Data'!D51))),'Data Summary'!CQ57="Yes"),OFFSET('Sanitation Data'!$D$7,0,10*ROW('Sanitation Data'!D51)),NA())</f>
        <v>#N/A</v>
      </c>
      <c r="AC57" s="103" t="e">
        <f ca="true">+IF(AND(ISNUMBER(OFFSET('Sanitation Data'!$D$11,0,10*ROW('Sanitation Data'!D51))),'Data Summary'!CR57="Yes"),OFFSET('Sanitation Data'!$D$11,0,10*ROW('Sanitation Data'!D51)),NA())</f>
        <v>#N/A</v>
      </c>
      <c r="AD57" s="103" t="e">
        <f ca="true">+IF(AND(ISNUMBER(OFFSET('Sanitation Data'!$D$12,0,10*ROW('Sanitation Data'!D51))),'Data Summary'!CS57="Yes"),OFFSET('Sanitation Data'!$D$12,0,10*ROW('Sanitation Data'!D51)),NA())</f>
        <v>#N/A</v>
      </c>
      <c r="AE57" s="103" t="e">
        <f ca="true">+IF(AND(ISNUMBER(OFFSET('Sanitation Data'!$D$13,0,10*ROW('Sanitation Data'!D51))),'Data Summary'!CT57="Yes"),OFFSET('Sanitation Data'!$D$13,0,10*ROW('Sanitation Data'!D51)),NA())</f>
        <v>#N/A</v>
      </c>
      <c r="AF57" s="103" t="e">
        <f ca="true">+IF(AND(ISNUMBER(OFFSET('Sanitation Data'!$E$5,0,10*ROW('Sanitation Data'!E51))),'Data Summary'!CU57="Yes"),100-OFFSET('Sanitation Data'!$E$5,0,10*ROW('Sanitation Data'!E51)),NA())</f>
        <v>#N/A</v>
      </c>
      <c r="AG57" s="103" t="e">
        <f ca="true">+IF(AND(ISNUMBER(OFFSET('Sanitation Data'!$E$7,0,10*ROW('Sanitation Data'!E51))),'Data Summary'!CV57="Yes"),OFFSET('Sanitation Data'!$E$7,0,10*ROW('Sanitation Data'!E51)),NA())</f>
        <v>#N/A</v>
      </c>
      <c r="AH57" s="103" t="e">
        <f ca="true">+IF(AND(ISNUMBER(OFFSET('Sanitation Data'!$E$11,0,10*ROW('Sanitation Data'!E51))),'Data Summary'!CW57="Yes"),OFFSET('Sanitation Data'!$E$11,0,10*ROW('Sanitation Data'!E51)),NA())</f>
        <v>#N/A</v>
      </c>
      <c r="AI57" s="103" t="e">
        <f ca="true">+IF(AND(ISNUMBER(OFFSET('Sanitation Data'!$E$12,0,10*ROW('Sanitation Data'!E51))),'Data Summary'!CX57="Yes"),OFFSET('Sanitation Data'!$E$12,0,10*ROW('Sanitation Data'!E51)),NA())</f>
        <v>#N/A</v>
      </c>
      <c r="AJ57" s="103" t="e">
        <f ca="true">+IF(AND(ISNUMBER(OFFSET('Sanitation Data'!$E$13,0,10*ROW('Sanitation Data'!E51))),'Data Summary'!CY57="Yes"),OFFSET('Sanitation Data'!$E$13,0,10*ROW('Sanitation Data'!E51)),NA())</f>
        <v>#N/A</v>
      </c>
      <c r="AK57" s="103" t="e">
        <f ca="true">+IF(AND(ISNUMBER(OFFSET('Sanitation Data'!$F$5,0,10*ROW('Sanitation Data'!F51))),'Data Summary'!CZ57="Yes"),100-OFFSET('Sanitation Data'!$F$5,0,10*ROW('Sanitation Data'!F51)),NA())</f>
        <v>#N/A</v>
      </c>
      <c r="AL57" s="103" t="e">
        <f ca="true">+IF(AND(ISNUMBER(OFFSET('Sanitation Data'!$F$7,0,10*ROW('Sanitation Data'!F51))),'Data Summary'!DA57="Yes"),OFFSET('Sanitation Data'!$F$7,0,10*ROW('Sanitation Data'!F51)),NA())</f>
        <v>#N/A</v>
      </c>
      <c r="AM57" s="103" t="e">
        <f ca="true">+IF(AND(ISNUMBER(OFFSET('Sanitation Data'!$F$11,0,10*ROW('Sanitation Data'!F51))),'Data Summary'!DB57="Yes"),OFFSET('Sanitation Data'!$F$11,0,10*ROW('Sanitation Data'!F51)),NA())</f>
        <v>#N/A</v>
      </c>
      <c r="AN57" s="103" t="e">
        <f ca="true">+IF(AND(ISNUMBER(OFFSET('Sanitation Data'!$F$12,0,10*ROW('Sanitation Data'!F51))),'Data Summary'!DC57="Yes"),OFFSET('Sanitation Data'!$F$12,0,10*ROW('Sanitation Data'!F51)),NA())</f>
        <v>#N/A</v>
      </c>
      <c r="AO57" s="103" t="e">
        <f ca="true">+IF(AND(ISNUMBER(OFFSET('Sanitation Data'!$F$13,0,10*ROW('Sanitation Data'!F51))),'Data Summary'!DD57="Yes"),OFFSET('Sanitation Data'!$F$13,0,10*ROW('Sanitation Data'!F51)),NA())</f>
        <v>#N/A</v>
      </c>
      <c r="AP57" s="103" t="e">
        <f ca="true">+IF(AND(ISNUMBER(OFFSET('Sanitation Data'!$G$5,0,10*ROW('Sanitation Data'!G51))),'Data Summary'!DE57="Yes"),100-OFFSET('Sanitation Data'!$G$5,0,10*ROW('Sanitation Data'!G51)),NA())</f>
        <v>#N/A</v>
      </c>
      <c r="AQ57" s="103" t="e">
        <f ca="true">+IF(AND(ISNUMBER(OFFSET('Sanitation Data'!$G$7,0,10*ROW('Sanitation Data'!G51))),'Data Summary'!DF57="Yes"),OFFSET('Sanitation Data'!$G$7,0,10*ROW('Sanitation Data'!G51)),NA())</f>
        <v>#N/A</v>
      </c>
      <c r="AR57" s="103" t="e">
        <f ca="true">+IF(AND(ISNUMBER(OFFSET('Sanitation Data'!$G$11,0,10*ROW('Sanitation Data'!G51))),'Data Summary'!DG57="Yes"),OFFSET('Sanitation Data'!$G$11,0,10*ROW('Sanitation Data'!G51)),NA())</f>
        <v>#N/A</v>
      </c>
      <c r="AS57" s="103" t="e">
        <f ca="true">+IF(AND(ISNUMBER(OFFSET('Sanitation Data'!$G$12,0,10*ROW('Sanitation Data'!G51))),'Data Summary'!DH57="Yes"),OFFSET('Sanitation Data'!$G$12,0,10*ROW('Sanitation Data'!G51)),NA())</f>
        <v>#N/A</v>
      </c>
      <c r="AT57" s="103" t="e">
        <f ca="true">+IF(AND(ISNUMBER(OFFSET('Sanitation Data'!$G$13,0,10*ROW('Sanitation Data'!G51))),'Data Summary'!DI57="Yes"),OFFSET('Sanitation Data'!$G$13,0,10*ROW('Sanitation Data'!G51)),NA())</f>
        <v>#N/A</v>
      </c>
      <c r="AU57" s="103" t="e">
        <f ca="true">+IF(AND(ISNUMBER(OFFSET('Sanitation Data'!$H$5,0,10*ROW('Sanitation Data'!H51))),'Data Summary'!DJ57="Yes"),100-OFFSET('Sanitation Data'!$H$5,0,10*ROW('Sanitation Data'!H51)),NA())</f>
        <v>#N/A</v>
      </c>
      <c r="AV57" s="103" t="e">
        <f ca="true">+IF(AND(ISNUMBER(OFFSET('Sanitation Data'!$H$7,0,10*ROW('Sanitation Data'!H51))),'Data Summary'!DK57="Yes"),OFFSET('Sanitation Data'!$H$7,0,10*ROW('Sanitation Data'!H51)),NA())</f>
        <v>#N/A</v>
      </c>
      <c r="AW57" s="103" t="e">
        <f ca="true">+IF(AND(ISNUMBER(OFFSET('Sanitation Data'!$H$11,0,10*ROW('Sanitation Data'!H51))),'Data Summary'!DL57="Yes"),OFFSET('Sanitation Data'!$H$11,0,10*ROW('Sanitation Data'!H51)),NA())</f>
        <v>#N/A</v>
      </c>
      <c r="AX57" s="103" t="e">
        <f ca="true">+IF(AND(ISNUMBER(OFFSET('Sanitation Data'!$H$12,0,10*ROW('Sanitation Data'!H51))),'Data Summary'!DM57="Yes"),OFFSET('Sanitation Data'!$H$12,0,10*ROW('Sanitation Data'!H51)),NA())</f>
        <v>#N/A</v>
      </c>
      <c r="AY57" s="103" t="e">
        <f ca="true">+IF(AND(ISNUMBER(OFFSET('Sanitation Data'!$H$13,0,10*ROW('Sanitation Data'!H51))),'Data Summary'!DN57="Yes"),OFFSET('Sanitation Data'!$H$13,0,10*ROW('Sanitation Data'!H51)),NA())</f>
        <v>#N/A</v>
      </c>
      <c r="AZ57" s="108" t="e">
        <f ca="true">+IF(AND(ISNUMBER(OFFSET('Hygiene Data'!$C$6,0,10*ROW('Hygiene Data'!C51))),'Data Summary'!DO57="Yes"),OFFSET('Hygiene Data'!$C$6,0,10*ROW('Hygiene Data'!C51)),NA())</f>
        <v>#N/A</v>
      </c>
      <c r="BA57" s="108" t="e">
        <f ca="true">+IF(AND(ISNUMBER(OFFSET('Hygiene Data'!$C$8,0,10*ROW('Hygiene Data'!C51))),'Data Summary'!DP57="Yes"),OFFSET('Hygiene Data'!$C$8,0,10*ROW('Hygiene Data'!C51)),NA())</f>
        <v>#N/A</v>
      </c>
      <c r="BB57" s="108" t="e">
        <f ca="true">+IF(AND(ISNUMBER(OFFSET('Hygiene Data'!$C$10,0,10*ROW('Hygiene Data'!C51))),'Data Summary'!DQ57="Yes"),OFFSET('Hygiene Data'!$C$10,0,10*ROW('Hygiene Data'!C51)),NA())</f>
        <v>#N/A</v>
      </c>
      <c r="BC57" s="108" t="e">
        <f ca="true">+IF(AND(ISNUMBER(OFFSET('Hygiene Data'!$D$6,0,10*ROW('Hygiene Data'!D51))),'Data Summary'!DR57="Yes"),OFFSET('Hygiene Data'!$D$6,0,10*ROW('Hygiene Data'!D51)),NA())</f>
        <v>#N/A</v>
      </c>
      <c r="BD57" s="108" t="e">
        <f ca="true">+IF(AND(ISNUMBER(OFFSET('Hygiene Data'!$D$8,0,10*ROW('Hygiene Data'!D51))),'Data Summary'!DS57="Yes"),OFFSET('Hygiene Data'!$D$8,0,10*ROW('Hygiene Data'!D51)),NA())</f>
        <v>#N/A</v>
      </c>
      <c r="BE57" s="108" t="e">
        <f ca="true">+IF(AND(ISNUMBER(OFFSET('Hygiene Data'!$D$10,0,10*ROW('Hygiene Data'!D51))),'Data Summary'!DT57="Yes"),OFFSET('Hygiene Data'!$D$10,0,10*ROW('Hygiene Data'!D51)),NA())</f>
        <v>#N/A</v>
      </c>
      <c r="BF57" s="108" t="e">
        <f ca="true">+IF(AND(ISNUMBER(OFFSET('Hygiene Data'!$E$6,0,10*ROW('Hygiene Data'!E51))),'Data Summary'!DU57="Yes"),OFFSET('Hygiene Data'!$E$6,0,10*ROW('Hygiene Data'!E51)),NA())</f>
        <v>#N/A</v>
      </c>
      <c r="BG57" s="108" t="e">
        <f ca="true">+IF(AND(ISNUMBER(OFFSET('Hygiene Data'!$E$8,0,10*ROW('Hygiene Data'!E51))),'Data Summary'!DV57="Yes"),OFFSET('Hygiene Data'!$E$8,0,10*ROW('Hygiene Data'!E51)),NA())</f>
        <v>#N/A</v>
      </c>
      <c r="BH57" s="108" t="e">
        <f ca="true">+IF(AND(ISNUMBER(OFFSET('Hygiene Data'!$E$10,0,10*ROW('Hygiene Data'!E51))),'Data Summary'!DW57="Yes"),OFFSET('Hygiene Data'!$E$10,0,10*ROW('Hygiene Data'!E51)),NA())</f>
        <v>#N/A</v>
      </c>
      <c r="BI57" s="108" t="e">
        <f ca="true">+IF(AND(ISNUMBER(OFFSET('Hygiene Data'!$F$6,0,10*ROW('Hygiene Data'!F51))),'Data Summary'!DX57="Yes"),OFFSET('Hygiene Data'!$F$6,0,10*ROW('Hygiene Data'!F51)),NA())</f>
        <v>#N/A</v>
      </c>
      <c r="BJ57" s="108" t="e">
        <f ca="true">+IF(AND(ISNUMBER(OFFSET('Hygiene Data'!$F$8,0,10*ROW('Hygiene Data'!F51))),'Data Summary'!DY57="Yes"),OFFSET('Hygiene Data'!$F$8,0,10*ROW('Hygiene Data'!F51)),NA())</f>
        <v>#N/A</v>
      </c>
      <c r="BK57" s="108" t="e">
        <f ca="true">+IF(AND(ISNUMBER(OFFSET('Hygiene Data'!$F$10,0,10*ROW('Hygiene Data'!F51))),'Data Summary'!DZ57="Yes"),OFFSET('Hygiene Data'!$F$10,0,10*ROW('Hygiene Data'!F51)),NA())</f>
        <v>#N/A</v>
      </c>
      <c r="BL57" s="108" t="e">
        <f ca="true">+IF(AND(ISNUMBER(OFFSET('Hygiene Data'!$G$6,0,10*ROW('Hygiene Data'!G51))),'Data Summary'!EA57="Yes"),OFFSET('Hygiene Data'!$G$6,0,10*ROW('Hygiene Data'!G51)),NA())</f>
        <v>#N/A</v>
      </c>
      <c r="BM57" s="108" t="e">
        <f ca="true">+IF(AND(ISNUMBER(OFFSET('Hygiene Data'!$G$8,0,10*ROW('Hygiene Data'!G51))),'Data Summary'!EB57="Yes"),OFFSET('Hygiene Data'!$G$8,0,10*ROW('Hygiene Data'!G51)),NA())</f>
        <v>#N/A</v>
      </c>
      <c r="BN57" s="108" t="e">
        <f ca="true">+IF(AND(ISNUMBER(OFFSET('Hygiene Data'!$G$10,0,10*ROW('Hygiene Data'!G51))),'Data Summary'!EC57="Yes"),OFFSET('Hygiene Data'!$G$10,0,10*ROW('Hygiene Data'!G51)),NA())</f>
        <v>#N/A</v>
      </c>
      <c r="BO57" s="108" t="e">
        <f ca="true">+IF(AND(ISNUMBER(OFFSET('Hygiene Data'!$H$6,0,10*ROW('Hygiene Data'!H51))),'Data Summary'!ED57="Yes"),OFFSET('Hygiene Data'!$H$6,0,10*ROW('Hygiene Data'!H51)),NA())</f>
        <v>#N/A</v>
      </c>
      <c r="BP57" s="108" t="e">
        <f ca="true">+IF(AND(ISNUMBER(OFFSET('Hygiene Data'!$H$8,0,10*ROW('Hygiene Data'!H51))),'Data Summary'!EE57="Yes"),OFFSET('Hygiene Data'!$H$8,0,10*ROW('Hygiene Data'!H51)),NA())</f>
        <v>#N/A</v>
      </c>
      <c r="BQ57" s="108" t="e">
        <f ca="true">+IF(AND(ISNUMBER(OFFSET('Hygiene Data'!$H$10,0,10*ROW('Hygiene Data'!H51))),'Data Summary'!EF57="Yes"),OFFSET('Hygiene Data'!$H$10,0,10*ROW('Hygiene Data'!H51)),NA())</f>
        <v>#N/A</v>
      </c>
    </row>
    <row r="58" x14ac:dyDescent="0.2">
      <c r="A58" s="56" t="e">
        <f ca="true">+IF(OFFSET('Water Data'!$B$1,0,10*ROW('Water Data'!B52))="",NA(),OFFSET('Water Data'!$B$1,0,10*ROW('Water Data'!B52)))</f>
        <v>#N/A</v>
      </c>
      <c r="B58" s="56" t="e">
        <f ca="true">+IF(OFFSET('Water Data'!$A$3,0,10*ROW('Water Data'!A55))="",NA(),OFFSET('Water Data'!$A$3,0,10*ROW('Water Data'!A55)))</f>
        <v>#N/A</v>
      </c>
      <c r="C58" s="56" t="e">
        <f ca="true">+IF(OFFSET('Water Data'!$C$3,0,10*ROW('Water Data'!C55))="",NA(),OFFSET('Water Data'!$C$3,0,10*ROW('Water Data'!C55)))</f>
        <v>#N/A</v>
      </c>
      <c r="D58" s="57" t="e">
        <f ca="true">+IF(AND(ISNUMBER(OFFSET('Water Data'!$C$5,0,10*ROW('Water Data'!C52))),'Data Summary'!BS58="Yes"),100-OFFSET('Water Data'!$C$5,0,10*ROW('Water Data'!C52)),NA())</f>
        <v>#N/A</v>
      </c>
      <c r="E58" s="57" t="e">
        <f ca="true">+IF(AND(ISNUMBER(OFFSET('Water Data'!$C$7,0,10*ROW('Water Data'!C52))),'Data Summary'!BT58="Yes"),OFFSET('Water Data'!$C$7,0,10*ROW('Water Data'!C52)),NA())</f>
        <v>#N/A</v>
      </c>
      <c r="F58" s="57" t="e">
        <f ca="true">+IF(AND(ISNUMBER(OFFSET('Water Data'!$C$10,0,10*ROW('Water Data'!C52))),'Data Summary'!BU58="Yes"),OFFSET('Water Data'!$C$10,0,10*ROW('Water Data'!C52)),NA())</f>
        <v>#N/A</v>
      </c>
      <c r="G58" s="57" t="e">
        <f ca="true">+IF(AND(ISNUMBER(OFFSET('Water Data'!$D$5,0,10*ROW('Water Data'!D52))),'Data Summary'!BV58="Yes"),100-OFFSET('Water Data'!$D$5,0,10*ROW('Water Data'!D52)),NA())</f>
        <v>#N/A</v>
      </c>
      <c r="H58" s="57" t="e">
        <f ca="true">+IF(AND(ISNUMBER(OFFSET('Water Data'!$D$7,0,10*ROW('Water Data'!D52))),'Data Summary'!BW58="Yes"),OFFSET('Water Data'!$D$7,0,10*ROW('Water Data'!D52)),NA())</f>
        <v>#N/A</v>
      </c>
      <c r="I58" s="57" t="e">
        <f ca="true">+IF(AND(ISNUMBER(OFFSET('Water Data'!$D$10,0,10*ROW('Water Data'!D52))),'Data Summary'!BX58="Yes"),OFFSET('Water Data'!$D$10,0,10*ROW('Water Data'!D52)),NA())</f>
        <v>#N/A</v>
      </c>
      <c r="J58" s="57" t="e">
        <f ca="true">+IF(AND(ISNUMBER(OFFSET('Water Data'!$E$5,0,10*ROW('Water Data'!E52))),'Data Summary'!BY58="Yes"),100-OFFSET('Water Data'!$E$5,0,10*ROW('Water Data'!E52)),NA())</f>
        <v>#N/A</v>
      </c>
      <c r="K58" s="57" t="e">
        <f ca="true">+IF(AND(ISNUMBER(OFFSET('Water Data'!$E$7,0,10*ROW('Water Data'!E52))),'Data Summary'!BZ58="Yes"),OFFSET('Water Data'!$E$7,0,10*ROW('Water Data'!E52)),NA())</f>
        <v>#N/A</v>
      </c>
      <c r="L58" s="57" t="e">
        <f ca="true">+IF(AND(ISNUMBER(OFFSET('Water Data'!$E$10,0,10*ROW('Water Data'!E52))),'Data Summary'!CA58="Yes"),OFFSET('Water Data'!$E$10,0,10*ROW('Water Data'!E52)),NA())</f>
        <v>#N/A</v>
      </c>
      <c r="M58" s="57" t="e">
        <f ca="true">+IF(AND(ISNUMBER(OFFSET('Water Data'!$F$5,0,10*ROW('Water Data'!F52))),'Data Summary'!CB58="Yes"),100-OFFSET('Water Data'!$F$5,0,10*ROW('Water Data'!F52)),NA())</f>
        <v>#N/A</v>
      </c>
      <c r="N58" s="57" t="e">
        <f ca="true">+IF(AND(ISNUMBER(OFFSET('Water Data'!$F$7,0,10*ROW('Water Data'!F52))),'Data Summary'!CC58="Yes"),OFFSET('Water Data'!$F$7,0,10*ROW('Water Data'!F52)),NA())</f>
        <v>#N/A</v>
      </c>
      <c r="O58" s="57" t="e">
        <f ca="true">+IF(AND(ISNUMBER(OFFSET('Water Data'!$F$10,0,10*ROW('Water Data'!F52))),'Data Summary'!CD58="Yes"),OFFSET('Water Data'!$F$10,0,10*ROW('Water Data'!F52)),NA())</f>
        <v>#N/A</v>
      </c>
      <c r="P58" s="57" t="e">
        <f ca="true">+IF(AND(ISNUMBER(OFFSET('Water Data'!$G$5,0,10*ROW('Water Data'!G52))),'Data Summary'!CE58="Yes"),100-OFFSET('Water Data'!$G$5,0,10*ROW('Water Data'!G52)),NA())</f>
        <v>#N/A</v>
      </c>
      <c r="Q58" s="57" t="e">
        <f ca="true">+IF(AND(ISNUMBER(OFFSET('Water Data'!$G$7,0,10*ROW('Water Data'!G52))),'Data Summary'!CF58="Yes"),OFFSET('Water Data'!$G$7,0,10*ROW('Water Data'!G52)),NA())</f>
        <v>#N/A</v>
      </c>
      <c r="R58" s="57" t="e">
        <f ca="true">+IF(AND(ISNUMBER(OFFSET('Water Data'!$G$10,0,10*ROW('Water Data'!G52))),'Data Summary'!CG58="Yes"),OFFSET('Water Data'!$G$10,0,10*ROW('Water Data'!G52)),NA())</f>
        <v>#N/A</v>
      </c>
      <c r="S58" s="57" t="e">
        <f ca="true">+IF(AND(ISNUMBER(OFFSET('Water Data'!$H$5,0,10*ROW('Water Data'!H52))),'Data Summary'!CH58="Yes"),100-OFFSET('Water Data'!$H$5,0,10*ROW('Water Data'!H52)),NA())</f>
        <v>#N/A</v>
      </c>
      <c r="T58" s="57" t="e">
        <f ca="true">+IF(AND(ISNUMBER(OFFSET('Water Data'!$H$7,0,10*ROW('Water Data'!H52))),'Data Summary'!CI58="Yes"),OFFSET('Water Data'!$H$7,0,10*ROW('Water Data'!H52)),NA())</f>
        <v>#N/A</v>
      </c>
      <c r="U58" s="57" t="e">
        <f ca="true">+IF(AND(ISNUMBER(OFFSET('Water Data'!$H$10,0,10*ROW('Water Data'!H52))),'Data Summary'!CJ58="Yes"),OFFSET('Water Data'!$H$10,0,10*ROW('Water Data'!H52)),NA())</f>
        <v>#N/A</v>
      </c>
      <c r="V58" s="103" t="e">
        <f ca="true">+IF(AND(ISNUMBER(OFFSET('Sanitation Data'!$C$5,0,10*ROW('Sanitation Data'!C52))),'Data Summary'!CK58="Yes"),100-OFFSET('Sanitation Data'!$C$5,0,10*ROW('Sanitation Data'!C52)),NA())</f>
        <v>#N/A</v>
      </c>
      <c r="W58" s="103" t="e">
        <f ca="true">+IF(AND(ISNUMBER(OFFSET('Sanitation Data'!$C$7,0,10*ROW('Sanitation Data'!C52))),'Data Summary'!CL58="Yes"),OFFSET('Sanitation Data'!$C$7,0,10*ROW('Sanitation Data'!C52)),NA())</f>
        <v>#N/A</v>
      </c>
      <c r="X58" s="103" t="e">
        <f ca="true">+IF(AND(ISNUMBER(OFFSET('Sanitation Data'!$C$11,0,10*ROW('Sanitation Data'!C52))),'Data Summary'!CM58="Yes"),OFFSET('Sanitation Data'!$C$11,0,10*ROW('Sanitation Data'!C52)),NA())</f>
        <v>#N/A</v>
      </c>
      <c r="Y58" s="103" t="e">
        <f ca="true">+IF(AND(ISNUMBER(OFFSET('Sanitation Data'!$C$12,0,10*ROW('Sanitation Data'!C52))),'Data Summary'!CN58="Yes"),OFFSET('Sanitation Data'!$C$12,0,10*ROW('Sanitation Data'!C52)),NA())</f>
        <v>#N/A</v>
      </c>
      <c r="Z58" s="103" t="e">
        <f ca="true">+IF(AND(ISNUMBER(OFFSET('Sanitation Data'!$C$13,0,10*ROW('Sanitation Data'!C52))),'Data Summary'!CO58="Yes"),OFFSET('Sanitation Data'!$C$13,0,10*ROW('Sanitation Data'!C52)),NA())</f>
        <v>#N/A</v>
      </c>
      <c r="AA58" s="103" t="e">
        <f ca="true">+IF(AND(ISNUMBER(OFFSET('Sanitation Data'!$D$5,0,10*ROW('Sanitation Data'!D52))),'Data Summary'!CP58="Yes"),100-OFFSET('Sanitation Data'!$D$5,0,10*ROW('Sanitation Data'!D52)),NA())</f>
        <v>#N/A</v>
      </c>
      <c r="AB58" s="103" t="e">
        <f ca="true">+IF(AND(ISNUMBER(OFFSET('Sanitation Data'!$D$7,0,10*ROW('Sanitation Data'!D52))),'Data Summary'!CQ58="Yes"),OFFSET('Sanitation Data'!$D$7,0,10*ROW('Sanitation Data'!D52)),NA())</f>
        <v>#N/A</v>
      </c>
      <c r="AC58" s="103" t="e">
        <f ca="true">+IF(AND(ISNUMBER(OFFSET('Sanitation Data'!$D$11,0,10*ROW('Sanitation Data'!D52))),'Data Summary'!CR58="Yes"),OFFSET('Sanitation Data'!$D$11,0,10*ROW('Sanitation Data'!D52)),NA())</f>
        <v>#N/A</v>
      </c>
      <c r="AD58" s="103" t="e">
        <f ca="true">+IF(AND(ISNUMBER(OFFSET('Sanitation Data'!$D$12,0,10*ROW('Sanitation Data'!D52))),'Data Summary'!CS58="Yes"),OFFSET('Sanitation Data'!$D$12,0,10*ROW('Sanitation Data'!D52)),NA())</f>
        <v>#N/A</v>
      </c>
      <c r="AE58" s="103" t="e">
        <f ca="true">+IF(AND(ISNUMBER(OFFSET('Sanitation Data'!$D$13,0,10*ROW('Sanitation Data'!D52))),'Data Summary'!CT58="Yes"),OFFSET('Sanitation Data'!$D$13,0,10*ROW('Sanitation Data'!D52)),NA())</f>
        <v>#N/A</v>
      </c>
      <c r="AF58" s="103" t="e">
        <f ca="true">+IF(AND(ISNUMBER(OFFSET('Sanitation Data'!$E$5,0,10*ROW('Sanitation Data'!E52))),'Data Summary'!CU58="Yes"),100-OFFSET('Sanitation Data'!$E$5,0,10*ROW('Sanitation Data'!E52)),NA())</f>
        <v>#N/A</v>
      </c>
      <c r="AG58" s="103" t="e">
        <f ca="true">+IF(AND(ISNUMBER(OFFSET('Sanitation Data'!$E$7,0,10*ROW('Sanitation Data'!E52))),'Data Summary'!CV58="Yes"),OFFSET('Sanitation Data'!$E$7,0,10*ROW('Sanitation Data'!E52)),NA())</f>
        <v>#N/A</v>
      </c>
      <c r="AH58" s="103" t="e">
        <f ca="true">+IF(AND(ISNUMBER(OFFSET('Sanitation Data'!$E$11,0,10*ROW('Sanitation Data'!E52))),'Data Summary'!CW58="Yes"),OFFSET('Sanitation Data'!$E$11,0,10*ROW('Sanitation Data'!E52)),NA())</f>
        <v>#N/A</v>
      </c>
      <c r="AI58" s="103" t="e">
        <f ca="true">+IF(AND(ISNUMBER(OFFSET('Sanitation Data'!$E$12,0,10*ROW('Sanitation Data'!E52))),'Data Summary'!CX58="Yes"),OFFSET('Sanitation Data'!$E$12,0,10*ROW('Sanitation Data'!E52)),NA())</f>
        <v>#N/A</v>
      </c>
      <c r="AJ58" s="103" t="e">
        <f ca="true">+IF(AND(ISNUMBER(OFFSET('Sanitation Data'!$E$13,0,10*ROW('Sanitation Data'!E52))),'Data Summary'!CY58="Yes"),OFFSET('Sanitation Data'!$E$13,0,10*ROW('Sanitation Data'!E52)),NA())</f>
        <v>#N/A</v>
      </c>
      <c r="AK58" s="103" t="e">
        <f ca="true">+IF(AND(ISNUMBER(OFFSET('Sanitation Data'!$F$5,0,10*ROW('Sanitation Data'!F52))),'Data Summary'!CZ58="Yes"),100-OFFSET('Sanitation Data'!$F$5,0,10*ROW('Sanitation Data'!F52)),NA())</f>
        <v>#N/A</v>
      </c>
      <c r="AL58" s="103" t="e">
        <f ca="true">+IF(AND(ISNUMBER(OFFSET('Sanitation Data'!$F$7,0,10*ROW('Sanitation Data'!F52))),'Data Summary'!DA58="Yes"),OFFSET('Sanitation Data'!$F$7,0,10*ROW('Sanitation Data'!F52)),NA())</f>
        <v>#N/A</v>
      </c>
      <c r="AM58" s="103" t="e">
        <f ca="true">+IF(AND(ISNUMBER(OFFSET('Sanitation Data'!$F$11,0,10*ROW('Sanitation Data'!F52))),'Data Summary'!DB58="Yes"),OFFSET('Sanitation Data'!$F$11,0,10*ROW('Sanitation Data'!F52)),NA())</f>
        <v>#N/A</v>
      </c>
      <c r="AN58" s="103" t="e">
        <f ca="true">+IF(AND(ISNUMBER(OFFSET('Sanitation Data'!$F$12,0,10*ROW('Sanitation Data'!F52))),'Data Summary'!DC58="Yes"),OFFSET('Sanitation Data'!$F$12,0,10*ROW('Sanitation Data'!F52)),NA())</f>
        <v>#N/A</v>
      </c>
      <c r="AO58" s="103" t="e">
        <f ca="true">+IF(AND(ISNUMBER(OFFSET('Sanitation Data'!$F$13,0,10*ROW('Sanitation Data'!F52))),'Data Summary'!DD58="Yes"),OFFSET('Sanitation Data'!$F$13,0,10*ROW('Sanitation Data'!F52)),NA())</f>
        <v>#N/A</v>
      </c>
      <c r="AP58" s="103" t="e">
        <f ca="true">+IF(AND(ISNUMBER(OFFSET('Sanitation Data'!$G$5,0,10*ROW('Sanitation Data'!G52))),'Data Summary'!DE58="Yes"),100-OFFSET('Sanitation Data'!$G$5,0,10*ROW('Sanitation Data'!G52)),NA())</f>
        <v>#N/A</v>
      </c>
      <c r="AQ58" s="103" t="e">
        <f ca="true">+IF(AND(ISNUMBER(OFFSET('Sanitation Data'!$G$7,0,10*ROW('Sanitation Data'!G52))),'Data Summary'!DF58="Yes"),OFFSET('Sanitation Data'!$G$7,0,10*ROW('Sanitation Data'!G52)),NA())</f>
        <v>#N/A</v>
      </c>
      <c r="AR58" s="103" t="e">
        <f ca="true">+IF(AND(ISNUMBER(OFFSET('Sanitation Data'!$G$11,0,10*ROW('Sanitation Data'!G52))),'Data Summary'!DG58="Yes"),OFFSET('Sanitation Data'!$G$11,0,10*ROW('Sanitation Data'!G52)),NA())</f>
        <v>#N/A</v>
      </c>
      <c r="AS58" s="103" t="e">
        <f ca="true">+IF(AND(ISNUMBER(OFFSET('Sanitation Data'!$G$12,0,10*ROW('Sanitation Data'!G52))),'Data Summary'!DH58="Yes"),OFFSET('Sanitation Data'!$G$12,0,10*ROW('Sanitation Data'!G52)),NA())</f>
        <v>#N/A</v>
      </c>
      <c r="AT58" s="103" t="e">
        <f ca="true">+IF(AND(ISNUMBER(OFFSET('Sanitation Data'!$G$13,0,10*ROW('Sanitation Data'!G52))),'Data Summary'!DI58="Yes"),OFFSET('Sanitation Data'!$G$13,0,10*ROW('Sanitation Data'!G52)),NA())</f>
        <v>#N/A</v>
      </c>
      <c r="AU58" s="103" t="e">
        <f ca="true">+IF(AND(ISNUMBER(OFFSET('Sanitation Data'!$H$5,0,10*ROW('Sanitation Data'!H52))),'Data Summary'!DJ58="Yes"),100-OFFSET('Sanitation Data'!$H$5,0,10*ROW('Sanitation Data'!H52)),NA())</f>
        <v>#N/A</v>
      </c>
      <c r="AV58" s="103" t="e">
        <f ca="true">+IF(AND(ISNUMBER(OFFSET('Sanitation Data'!$H$7,0,10*ROW('Sanitation Data'!H52))),'Data Summary'!DK58="Yes"),OFFSET('Sanitation Data'!$H$7,0,10*ROW('Sanitation Data'!H52)),NA())</f>
        <v>#N/A</v>
      </c>
      <c r="AW58" s="103" t="e">
        <f ca="true">+IF(AND(ISNUMBER(OFFSET('Sanitation Data'!$H$11,0,10*ROW('Sanitation Data'!H52))),'Data Summary'!DL58="Yes"),OFFSET('Sanitation Data'!$H$11,0,10*ROW('Sanitation Data'!H52)),NA())</f>
        <v>#N/A</v>
      </c>
      <c r="AX58" s="103" t="e">
        <f ca="true">+IF(AND(ISNUMBER(OFFSET('Sanitation Data'!$H$12,0,10*ROW('Sanitation Data'!H52))),'Data Summary'!DM58="Yes"),OFFSET('Sanitation Data'!$H$12,0,10*ROW('Sanitation Data'!H52)),NA())</f>
        <v>#N/A</v>
      </c>
      <c r="AY58" s="103" t="e">
        <f ca="true">+IF(AND(ISNUMBER(OFFSET('Sanitation Data'!$H$13,0,10*ROW('Sanitation Data'!H52))),'Data Summary'!DN58="Yes"),OFFSET('Sanitation Data'!$H$13,0,10*ROW('Sanitation Data'!H52)),NA())</f>
        <v>#N/A</v>
      </c>
      <c r="AZ58" s="108" t="e">
        <f ca="true">+IF(AND(ISNUMBER(OFFSET('Hygiene Data'!$C$6,0,10*ROW('Hygiene Data'!C52))),'Data Summary'!DO58="Yes"),OFFSET('Hygiene Data'!$C$6,0,10*ROW('Hygiene Data'!C52)),NA())</f>
        <v>#N/A</v>
      </c>
      <c r="BA58" s="108" t="e">
        <f ca="true">+IF(AND(ISNUMBER(OFFSET('Hygiene Data'!$C$8,0,10*ROW('Hygiene Data'!C52))),'Data Summary'!DP58="Yes"),OFFSET('Hygiene Data'!$C$8,0,10*ROW('Hygiene Data'!C52)),NA())</f>
        <v>#N/A</v>
      </c>
      <c r="BB58" s="108" t="e">
        <f ca="true">+IF(AND(ISNUMBER(OFFSET('Hygiene Data'!$C$10,0,10*ROW('Hygiene Data'!C52))),'Data Summary'!DQ58="Yes"),OFFSET('Hygiene Data'!$C$10,0,10*ROW('Hygiene Data'!C52)),NA())</f>
        <v>#N/A</v>
      </c>
      <c r="BC58" s="108" t="e">
        <f ca="true">+IF(AND(ISNUMBER(OFFSET('Hygiene Data'!$D$6,0,10*ROW('Hygiene Data'!D52))),'Data Summary'!DR58="Yes"),OFFSET('Hygiene Data'!$D$6,0,10*ROW('Hygiene Data'!D52)),NA())</f>
        <v>#N/A</v>
      </c>
      <c r="BD58" s="108" t="e">
        <f ca="true">+IF(AND(ISNUMBER(OFFSET('Hygiene Data'!$D$8,0,10*ROW('Hygiene Data'!D52))),'Data Summary'!DS58="Yes"),OFFSET('Hygiene Data'!$D$8,0,10*ROW('Hygiene Data'!D52)),NA())</f>
        <v>#N/A</v>
      </c>
      <c r="BE58" s="108" t="e">
        <f ca="true">+IF(AND(ISNUMBER(OFFSET('Hygiene Data'!$D$10,0,10*ROW('Hygiene Data'!D52))),'Data Summary'!DT58="Yes"),OFFSET('Hygiene Data'!$D$10,0,10*ROW('Hygiene Data'!D52)),NA())</f>
        <v>#N/A</v>
      </c>
      <c r="BF58" s="108" t="e">
        <f ca="true">+IF(AND(ISNUMBER(OFFSET('Hygiene Data'!$E$6,0,10*ROW('Hygiene Data'!E52))),'Data Summary'!DU58="Yes"),OFFSET('Hygiene Data'!$E$6,0,10*ROW('Hygiene Data'!E52)),NA())</f>
        <v>#N/A</v>
      </c>
      <c r="BG58" s="108" t="e">
        <f ca="true">+IF(AND(ISNUMBER(OFFSET('Hygiene Data'!$E$8,0,10*ROW('Hygiene Data'!E52))),'Data Summary'!DV58="Yes"),OFFSET('Hygiene Data'!$E$8,0,10*ROW('Hygiene Data'!E52)),NA())</f>
        <v>#N/A</v>
      </c>
      <c r="BH58" s="108" t="e">
        <f ca="true">+IF(AND(ISNUMBER(OFFSET('Hygiene Data'!$E$10,0,10*ROW('Hygiene Data'!E52))),'Data Summary'!DW58="Yes"),OFFSET('Hygiene Data'!$E$10,0,10*ROW('Hygiene Data'!E52)),NA())</f>
        <v>#N/A</v>
      </c>
      <c r="BI58" s="108" t="e">
        <f ca="true">+IF(AND(ISNUMBER(OFFSET('Hygiene Data'!$F$6,0,10*ROW('Hygiene Data'!F52))),'Data Summary'!DX58="Yes"),OFFSET('Hygiene Data'!$F$6,0,10*ROW('Hygiene Data'!F52)),NA())</f>
        <v>#N/A</v>
      </c>
      <c r="BJ58" s="108" t="e">
        <f ca="true">+IF(AND(ISNUMBER(OFFSET('Hygiene Data'!$F$8,0,10*ROW('Hygiene Data'!F52))),'Data Summary'!DY58="Yes"),OFFSET('Hygiene Data'!$F$8,0,10*ROW('Hygiene Data'!F52)),NA())</f>
        <v>#N/A</v>
      </c>
      <c r="BK58" s="108" t="e">
        <f ca="true">+IF(AND(ISNUMBER(OFFSET('Hygiene Data'!$F$10,0,10*ROW('Hygiene Data'!F52))),'Data Summary'!DZ58="Yes"),OFFSET('Hygiene Data'!$F$10,0,10*ROW('Hygiene Data'!F52)),NA())</f>
        <v>#N/A</v>
      </c>
      <c r="BL58" s="108" t="e">
        <f ca="true">+IF(AND(ISNUMBER(OFFSET('Hygiene Data'!$G$6,0,10*ROW('Hygiene Data'!G52))),'Data Summary'!EA58="Yes"),OFFSET('Hygiene Data'!$G$6,0,10*ROW('Hygiene Data'!G52)),NA())</f>
        <v>#N/A</v>
      </c>
      <c r="BM58" s="108" t="e">
        <f ca="true">+IF(AND(ISNUMBER(OFFSET('Hygiene Data'!$G$8,0,10*ROW('Hygiene Data'!G52))),'Data Summary'!EB58="Yes"),OFFSET('Hygiene Data'!$G$8,0,10*ROW('Hygiene Data'!G52)),NA())</f>
        <v>#N/A</v>
      </c>
      <c r="BN58" s="108" t="e">
        <f ca="true">+IF(AND(ISNUMBER(OFFSET('Hygiene Data'!$G$10,0,10*ROW('Hygiene Data'!G52))),'Data Summary'!EC58="Yes"),OFFSET('Hygiene Data'!$G$10,0,10*ROW('Hygiene Data'!G52)),NA())</f>
        <v>#N/A</v>
      </c>
      <c r="BO58" s="108" t="e">
        <f ca="true">+IF(AND(ISNUMBER(OFFSET('Hygiene Data'!$H$6,0,10*ROW('Hygiene Data'!H52))),'Data Summary'!ED58="Yes"),OFFSET('Hygiene Data'!$H$6,0,10*ROW('Hygiene Data'!H52)),NA())</f>
        <v>#N/A</v>
      </c>
      <c r="BP58" s="108" t="e">
        <f ca="true">+IF(AND(ISNUMBER(OFFSET('Hygiene Data'!$H$8,0,10*ROW('Hygiene Data'!H52))),'Data Summary'!EE58="Yes"),OFFSET('Hygiene Data'!$H$8,0,10*ROW('Hygiene Data'!H52)),NA())</f>
        <v>#N/A</v>
      </c>
      <c r="BQ58" s="108" t="e">
        <f ca="true">+IF(AND(ISNUMBER(OFFSET('Hygiene Data'!$H$10,0,10*ROW('Hygiene Data'!H52))),'Data Summary'!EF58="Yes"),OFFSET('Hygiene Data'!$H$10,0,10*ROW('Hygiene Data'!H52)),NA())</f>
        <v>#N/A</v>
      </c>
    </row>
    <row r="59" x14ac:dyDescent="0.2">
      <c r="A59" s="56" t="e">
        <f ca="true">+IF(OFFSET('Water Data'!$B$1,0,10*ROW('Water Data'!B53))="",NA(),OFFSET('Water Data'!$B$1,0,10*ROW('Water Data'!B53)))</f>
        <v>#N/A</v>
      </c>
      <c r="B59" s="56" t="e">
        <f ca="true">+IF(OFFSET('Water Data'!$A$3,0,10*ROW('Water Data'!A56))="",NA(),OFFSET('Water Data'!$A$3,0,10*ROW('Water Data'!A56)))</f>
        <v>#N/A</v>
      </c>
      <c r="C59" s="56" t="e">
        <f ca="true">+IF(OFFSET('Water Data'!$C$3,0,10*ROW('Water Data'!C56))="",NA(),OFFSET('Water Data'!$C$3,0,10*ROW('Water Data'!C56)))</f>
        <v>#N/A</v>
      </c>
      <c r="D59" s="57" t="e">
        <f ca="true">+IF(AND(ISNUMBER(OFFSET('Water Data'!$C$5,0,10*ROW('Water Data'!C53))),'Data Summary'!BS59="Yes"),100-OFFSET('Water Data'!$C$5,0,10*ROW('Water Data'!C53)),NA())</f>
        <v>#N/A</v>
      </c>
      <c r="E59" s="57" t="e">
        <f ca="true">+IF(AND(ISNUMBER(OFFSET('Water Data'!$C$7,0,10*ROW('Water Data'!C53))),'Data Summary'!BT59="Yes"),OFFSET('Water Data'!$C$7,0,10*ROW('Water Data'!C53)),NA())</f>
        <v>#N/A</v>
      </c>
      <c r="F59" s="57" t="e">
        <f ca="true">+IF(AND(ISNUMBER(OFFSET('Water Data'!$C$10,0,10*ROW('Water Data'!C53))),'Data Summary'!BU59="Yes"),OFFSET('Water Data'!$C$10,0,10*ROW('Water Data'!C53)),NA())</f>
        <v>#N/A</v>
      </c>
      <c r="G59" s="57" t="e">
        <f ca="true">+IF(AND(ISNUMBER(OFFSET('Water Data'!$D$5,0,10*ROW('Water Data'!D53))),'Data Summary'!BV59="Yes"),100-OFFSET('Water Data'!$D$5,0,10*ROW('Water Data'!D53)),NA())</f>
        <v>#N/A</v>
      </c>
      <c r="H59" s="57" t="e">
        <f ca="true">+IF(AND(ISNUMBER(OFFSET('Water Data'!$D$7,0,10*ROW('Water Data'!D53))),'Data Summary'!BW59="Yes"),OFFSET('Water Data'!$D$7,0,10*ROW('Water Data'!D53)),NA())</f>
        <v>#N/A</v>
      </c>
      <c r="I59" s="57" t="e">
        <f ca="true">+IF(AND(ISNUMBER(OFFSET('Water Data'!$D$10,0,10*ROW('Water Data'!D53))),'Data Summary'!BX59="Yes"),OFFSET('Water Data'!$D$10,0,10*ROW('Water Data'!D53)),NA())</f>
        <v>#N/A</v>
      </c>
      <c r="J59" s="57" t="e">
        <f ca="true">+IF(AND(ISNUMBER(OFFSET('Water Data'!$E$5,0,10*ROW('Water Data'!E53))),'Data Summary'!BY59="Yes"),100-OFFSET('Water Data'!$E$5,0,10*ROW('Water Data'!E53)),NA())</f>
        <v>#N/A</v>
      </c>
      <c r="K59" s="57" t="e">
        <f ca="true">+IF(AND(ISNUMBER(OFFSET('Water Data'!$E$7,0,10*ROW('Water Data'!E53))),'Data Summary'!BZ59="Yes"),OFFSET('Water Data'!$E$7,0,10*ROW('Water Data'!E53)),NA())</f>
        <v>#N/A</v>
      </c>
      <c r="L59" s="57" t="e">
        <f ca="true">+IF(AND(ISNUMBER(OFFSET('Water Data'!$E$10,0,10*ROW('Water Data'!E53))),'Data Summary'!CA59="Yes"),OFFSET('Water Data'!$E$10,0,10*ROW('Water Data'!E53)),NA())</f>
        <v>#N/A</v>
      </c>
      <c r="M59" s="57" t="e">
        <f ca="true">+IF(AND(ISNUMBER(OFFSET('Water Data'!$F$5,0,10*ROW('Water Data'!F53))),'Data Summary'!CB59="Yes"),100-OFFSET('Water Data'!$F$5,0,10*ROW('Water Data'!F53)),NA())</f>
        <v>#N/A</v>
      </c>
      <c r="N59" s="57" t="e">
        <f ca="true">+IF(AND(ISNUMBER(OFFSET('Water Data'!$F$7,0,10*ROW('Water Data'!F53))),'Data Summary'!CC59="Yes"),OFFSET('Water Data'!$F$7,0,10*ROW('Water Data'!F53)),NA())</f>
        <v>#N/A</v>
      </c>
      <c r="O59" s="57" t="e">
        <f ca="true">+IF(AND(ISNUMBER(OFFSET('Water Data'!$F$10,0,10*ROW('Water Data'!F53))),'Data Summary'!CD59="Yes"),OFFSET('Water Data'!$F$10,0,10*ROW('Water Data'!F53)),NA())</f>
        <v>#N/A</v>
      </c>
      <c r="P59" s="57" t="e">
        <f ca="true">+IF(AND(ISNUMBER(OFFSET('Water Data'!$G$5,0,10*ROW('Water Data'!G53))),'Data Summary'!CE59="Yes"),100-OFFSET('Water Data'!$G$5,0,10*ROW('Water Data'!G53)),NA())</f>
        <v>#N/A</v>
      </c>
      <c r="Q59" s="57" t="e">
        <f ca="true">+IF(AND(ISNUMBER(OFFSET('Water Data'!$G$7,0,10*ROW('Water Data'!G53))),'Data Summary'!CF59="Yes"),OFFSET('Water Data'!$G$7,0,10*ROW('Water Data'!G53)),NA())</f>
        <v>#N/A</v>
      </c>
      <c r="R59" s="57" t="e">
        <f ca="true">+IF(AND(ISNUMBER(OFFSET('Water Data'!$G$10,0,10*ROW('Water Data'!G53))),'Data Summary'!CG59="Yes"),OFFSET('Water Data'!$G$10,0,10*ROW('Water Data'!G53)),NA())</f>
        <v>#N/A</v>
      </c>
      <c r="S59" s="57" t="e">
        <f ca="true">+IF(AND(ISNUMBER(OFFSET('Water Data'!$H$5,0,10*ROW('Water Data'!H53))),'Data Summary'!CH59="Yes"),100-OFFSET('Water Data'!$H$5,0,10*ROW('Water Data'!H53)),NA())</f>
        <v>#N/A</v>
      </c>
      <c r="T59" s="57" t="e">
        <f ca="true">+IF(AND(ISNUMBER(OFFSET('Water Data'!$H$7,0,10*ROW('Water Data'!H53))),'Data Summary'!CI59="Yes"),OFFSET('Water Data'!$H$7,0,10*ROW('Water Data'!H53)),NA())</f>
        <v>#N/A</v>
      </c>
      <c r="U59" s="57" t="e">
        <f ca="true">+IF(AND(ISNUMBER(OFFSET('Water Data'!$H$10,0,10*ROW('Water Data'!H53))),'Data Summary'!CJ59="Yes"),OFFSET('Water Data'!$H$10,0,10*ROW('Water Data'!H53)),NA())</f>
        <v>#N/A</v>
      </c>
      <c r="V59" s="103" t="e">
        <f ca="true">+IF(AND(ISNUMBER(OFFSET('Sanitation Data'!$C$5,0,10*ROW('Sanitation Data'!C53))),'Data Summary'!CK59="Yes"),100-OFFSET('Sanitation Data'!$C$5,0,10*ROW('Sanitation Data'!C53)),NA())</f>
        <v>#N/A</v>
      </c>
      <c r="W59" s="103" t="e">
        <f ca="true">+IF(AND(ISNUMBER(OFFSET('Sanitation Data'!$C$7,0,10*ROW('Sanitation Data'!C53))),'Data Summary'!CL59="Yes"),OFFSET('Sanitation Data'!$C$7,0,10*ROW('Sanitation Data'!C53)),NA())</f>
        <v>#N/A</v>
      </c>
      <c r="X59" s="103" t="e">
        <f ca="true">+IF(AND(ISNUMBER(OFFSET('Sanitation Data'!$C$11,0,10*ROW('Sanitation Data'!C53))),'Data Summary'!CM59="Yes"),OFFSET('Sanitation Data'!$C$11,0,10*ROW('Sanitation Data'!C53)),NA())</f>
        <v>#N/A</v>
      </c>
      <c r="Y59" s="103" t="e">
        <f ca="true">+IF(AND(ISNUMBER(OFFSET('Sanitation Data'!$C$12,0,10*ROW('Sanitation Data'!C53))),'Data Summary'!CN59="Yes"),OFFSET('Sanitation Data'!$C$12,0,10*ROW('Sanitation Data'!C53)),NA())</f>
        <v>#N/A</v>
      </c>
      <c r="Z59" s="103" t="e">
        <f ca="true">+IF(AND(ISNUMBER(OFFSET('Sanitation Data'!$C$13,0,10*ROW('Sanitation Data'!C53))),'Data Summary'!CO59="Yes"),OFFSET('Sanitation Data'!$C$13,0,10*ROW('Sanitation Data'!C53)),NA())</f>
        <v>#N/A</v>
      </c>
      <c r="AA59" s="103" t="e">
        <f ca="true">+IF(AND(ISNUMBER(OFFSET('Sanitation Data'!$D$5,0,10*ROW('Sanitation Data'!D53))),'Data Summary'!CP59="Yes"),100-OFFSET('Sanitation Data'!$D$5,0,10*ROW('Sanitation Data'!D53)),NA())</f>
        <v>#N/A</v>
      </c>
      <c r="AB59" s="103" t="e">
        <f ca="true">+IF(AND(ISNUMBER(OFFSET('Sanitation Data'!$D$7,0,10*ROW('Sanitation Data'!D53))),'Data Summary'!CQ59="Yes"),OFFSET('Sanitation Data'!$D$7,0,10*ROW('Sanitation Data'!D53)),NA())</f>
        <v>#N/A</v>
      </c>
      <c r="AC59" s="103" t="e">
        <f ca="true">+IF(AND(ISNUMBER(OFFSET('Sanitation Data'!$D$11,0,10*ROW('Sanitation Data'!D53))),'Data Summary'!CR59="Yes"),OFFSET('Sanitation Data'!$D$11,0,10*ROW('Sanitation Data'!D53)),NA())</f>
        <v>#N/A</v>
      </c>
      <c r="AD59" s="103" t="e">
        <f ca="true">+IF(AND(ISNUMBER(OFFSET('Sanitation Data'!$D$12,0,10*ROW('Sanitation Data'!D53))),'Data Summary'!CS59="Yes"),OFFSET('Sanitation Data'!$D$12,0,10*ROW('Sanitation Data'!D53)),NA())</f>
        <v>#N/A</v>
      </c>
      <c r="AE59" s="103" t="e">
        <f ca="true">+IF(AND(ISNUMBER(OFFSET('Sanitation Data'!$D$13,0,10*ROW('Sanitation Data'!D53))),'Data Summary'!CT59="Yes"),OFFSET('Sanitation Data'!$D$13,0,10*ROW('Sanitation Data'!D53)),NA())</f>
        <v>#N/A</v>
      </c>
      <c r="AF59" s="103" t="e">
        <f ca="true">+IF(AND(ISNUMBER(OFFSET('Sanitation Data'!$E$5,0,10*ROW('Sanitation Data'!E53))),'Data Summary'!CU59="Yes"),100-OFFSET('Sanitation Data'!$E$5,0,10*ROW('Sanitation Data'!E53)),NA())</f>
        <v>#N/A</v>
      </c>
      <c r="AG59" s="103" t="e">
        <f ca="true">+IF(AND(ISNUMBER(OFFSET('Sanitation Data'!$E$7,0,10*ROW('Sanitation Data'!E53))),'Data Summary'!CV59="Yes"),OFFSET('Sanitation Data'!$E$7,0,10*ROW('Sanitation Data'!E53)),NA())</f>
        <v>#N/A</v>
      </c>
      <c r="AH59" s="103" t="e">
        <f ca="true">+IF(AND(ISNUMBER(OFFSET('Sanitation Data'!$E$11,0,10*ROW('Sanitation Data'!E53))),'Data Summary'!CW59="Yes"),OFFSET('Sanitation Data'!$E$11,0,10*ROW('Sanitation Data'!E53)),NA())</f>
        <v>#N/A</v>
      </c>
      <c r="AI59" s="103" t="e">
        <f ca="true">+IF(AND(ISNUMBER(OFFSET('Sanitation Data'!$E$12,0,10*ROW('Sanitation Data'!E53))),'Data Summary'!CX59="Yes"),OFFSET('Sanitation Data'!$E$12,0,10*ROW('Sanitation Data'!E53)),NA())</f>
        <v>#N/A</v>
      </c>
      <c r="AJ59" s="103" t="e">
        <f ca="true">+IF(AND(ISNUMBER(OFFSET('Sanitation Data'!$E$13,0,10*ROW('Sanitation Data'!E53))),'Data Summary'!CY59="Yes"),OFFSET('Sanitation Data'!$E$13,0,10*ROW('Sanitation Data'!E53)),NA())</f>
        <v>#N/A</v>
      </c>
      <c r="AK59" s="103" t="e">
        <f ca="true">+IF(AND(ISNUMBER(OFFSET('Sanitation Data'!$F$5,0,10*ROW('Sanitation Data'!F53))),'Data Summary'!CZ59="Yes"),100-OFFSET('Sanitation Data'!$F$5,0,10*ROW('Sanitation Data'!F53)),NA())</f>
        <v>#N/A</v>
      </c>
      <c r="AL59" s="103" t="e">
        <f ca="true">+IF(AND(ISNUMBER(OFFSET('Sanitation Data'!$F$7,0,10*ROW('Sanitation Data'!F53))),'Data Summary'!DA59="Yes"),OFFSET('Sanitation Data'!$F$7,0,10*ROW('Sanitation Data'!F53)),NA())</f>
        <v>#N/A</v>
      </c>
      <c r="AM59" s="103" t="e">
        <f ca="true">+IF(AND(ISNUMBER(OFFSET('Sanitation Data'!$F$11,0,10*ROW('Sanitation Data'!F53))),'Data Summary'!DB59="Yes"),OFFSET('Sanitation Data'!$F$11,0,10*ROW('Sanitation Data'!F53)),NA())</f>
        <v>#N/A</v>
      </c>
      <c r="AN59" s="103" t="e">
        <f ca="true">+IF(AND(ISNUMBER(OFFSET('Sanitation Data'!$F$12,0,10*ROW('Sanitation Data'!F53))),'Data Summary'!DC59="Yes"),OFFSET('Sanitation Data'!$F$12,0,10*ROW('Sanitation Data'!F53)),NA())</f>
        <v>#N/A</v>
      </c>
      <c r="AO59" s="103" t="e">
        <f ca="true">+IF(AND(ISNUMBER(OFFSET('Sanitation Data'!$F$13,0,10*ROW('Sanitation Data'!F53))),'Data Summary'!DD59="Yes"),OFFSET('Sanitation Data'!$F$13,0,10*ROW('Sanitation Data'!F53)),NA())</f>
        <v>#N/A</v>
      </c>
      <c r="AP59" s="103" t="e">
        <f ca="true">+IF(AND(ISNUMBER(OFFSET('Sanitation Data'!$G$5,0,10*ROW('Sanitation Data'!G53))),'Data Summary'!DE59="Yes"),100-OFFSET('Sanitation Data'!$G$5,0,10*ROW('Sanitation Data'!G53)),NA())</f>
        <v>#N/A</v>
      </c>
      <c r="AQ59" s="103" t="e">
        <f ca="true">+IF(AND(ISNUMBER(OFFSET('Sanitation Data'!$G$7,0,10*ROW('Sanitation Data'!G53))),'Data Summary'!DF59="Yes"),OFFSET('Sanitation Data'!$G$7,0,10*ROW('Sanitation Data'!G53)),NA())</f>
        <v>#N/A</v>
      </c>
      <c r="AR59" s="103" t="e">
        <f ca="true">+IF(AND(ISNUMBER(OFFSET('Sanitation Data'!$G$11,0,10*ROW('Sanitation Data'!G53))),'Data Summary'!DG59="Yes"),OFFSET('Sanitation Data'!$G$11,0,10*ROW('Sanitation Data'!G53)),NA())</f>
        <v>#N/A</v>
      </c>
      <c r="AS59" s="103" t="e">
        <f ca="true">+IF(AND(ISNUMBER(OFFSET('Sanitation Data'!$G$12,0,10*ROW('Sanitation Data'!G53))),'Data Summary'!DH59="Yes"),OFFSET('Sanitation Data'!$G$12,0,10*ROW('Sanitation Data'!G53)),NA())</f>
        <v>#N/A</v>
      </c>
      <c r="AT59" s="103" t="e">
        <f ca="true">+IF(AND(ISNUMBER(OFFSET('Sanitation Data'!$G$13,0,10*ROW('Sanitation Data'!G53))),'Data Summary'!DI59="Yes"),OFFSET('Sanitation Data'!$G$13,0,10*ROW('Sanitation Data'!G53)),NA())</f>
        <v>#N/A</v>
      </c>
      <c r="AU59" s="103" t="e">
        <f ca="true">+IF(AND(ISNUMBER(OFFSET('Sanitation Data'!$H$5,0,10*ROW('Sanitation Data'!H53))),'Data Summary'!DJ59="Yes"),100-OFFSET('Sanitation Data'!$H$5,0,10*ROW('Sanitation Data'!H53)),NA())</f>
        <v>#N/A</v>
      </c>
      <c r="AV59" s="103" t="e">
        <f ca="true">+IF(AND(ISNUMBER(OFFSET('Sanitation Data'!$H$7,0,10*ROW('Sanitation Data'!H53))),'Data Summary'!DK59="Yes"),OFFSET('Sanitation Data'!$H$7,0,10*ROW('Sanitation Data'!H53)),NA())</f>
        <v>#N/A</v>
      </c>
      <c r="AW59" s="103" t="e">
        <f ca="true">+IF(AND(ISNUMBER(OFFSET('Sanitation Data'!$H$11,0,10*ROW('Sanitation Data'!H53))),'Data Summary'!DL59="Yes"),OFFSET('Sanitation Data'!$H$11,0,10*ROW('Sanitation Data'!H53)),NA())</f>
        <v>#N/A</v>
      </c>
      <c r="AX59" s="103" t="e">
        <f ca="true">+IF(AND(ISNUMBER(OFFSET('Sanitation Data'!$H$12,0,10*ROW('Sanitation Data'!H53))),'Data Summary'!DM59="Yes"),OFFSET('Sanitation Data'!$H$12,0,10*ROW('Sanitation Data'!H53)),NA())</f>
        <v>#N/A</v>
      </c>
      <c r="AY59" s="103" t="e">
        <f ca="true">+IF(AND(ISNUMBER(OFFSET('Sanitation Data'!$H$13,0,10*ROW('Sanitation Data'!H53))),'Data Summary'!DN59="Yes"),OFFSET('Sanitation Data'!$H$13,0,10*ROW('Sanitation Data'!H53)),NA())</f>
        <v>#N/A</v>
      </c>
      <c r="AZ59" s="108" t="e">
        <f ca="true">+IF(AND(ISNUMBER(OFFSET('Hygiene Data'!$C$6,0,10*ROW('Hygiene Data'!C53))),'Data Summary'!DO59="Yes"),OFFSET('Hygiene Data'!$C$6,0,10*ROW('Hygiene Data'!C53)),NA())</f>
        <v>#N/A</v>
      </c>
      <c r="BA59" s="108" t="e">
        <f ca="true">+IF(AND(ISNUMBER(OFFSET('Hygiene Data'!$C$8,0,10*ROW('Hygiene Data'!C53))),'Data Summary'!DP59="Yes"),OFFSET('Hygiene Data'!$C$8,0,10*ROW('Hygiene Data'!C53)),NA())</f>
        <v>#N/A</v>
      </c>
      <c r="BB59" s="108" t="e">
        <f ca="true">+IF(AND(ISNUMBER(OFFSET('Hygiene Data'!$C$10,0,10*ROW('Hygiene Data'!C53))),'Data Summary'!DQ59="Yes"),OFFSET('Hygiene Data'!$C$10,0,10*ROW('Hygiene Data'!C53)),NA())</f>
        <v>#N/A</v>
      </c>
      <c r="BC59" s="108" t="e">
        <f ca="true">+IF(AND(ISNUMBER(OFFSET('Hygiene Data'!$D$6,0,10*ROW('Hygiene Data'!D53))),'Data Summary'!DR59="Yes"),OFFSET('Hygiene Data'!$D$6,0,10*ROW('Hygiene Data'!D53)),NA())</f>
        <v>#N/A</v>
      </c>
      <c r="BD59" s="108" t="e">
        <f ca="true">+IF(AND(ISNUMBER(OFFSET('Hygiene Data'!$D$8,0,10*ROW('Hygiene Data'!D53))),'Data Summary'!DS59="Yes"),OFFSET('Hygiene Data'!$D$8,0,10*ROW('Hygiene Data'!D53)),NA())</f>
        <v>#N/A</v>
      </c>
      <c r="BE59" s="108" t="e">
        <f ca="true">+IF(AND(ISNUMBER(OFFSET('Hygiene Data'!$D$10,0,10*ROW('Hygiene Data'!D53))),'Data Summary'!DT59="Yes"),OFFSET('Hygiene Data'!$D$10,0,10*ROW('Hygiene Data'!D53)),NA())</f>
        <v>#N/A</v>
      </c>
      <c r="BF59" s="108" t="e">
        <f ca="true">+IF(AND(ISNUMBER(OFFSET('Hygiene Data'!$E$6,0,10*ROW('Hygiene Data'!E53))),'Data Summary'!DU59="Yes"),OFFSET('Hygiene Data'!$E$6,0,10*ROW('Hygiene Data'!E53)),NA())</f>
        <v>#N/A</v>
      </c>
      <c r="BG59" s="108" t="e">
        <f ca="true">+IF(AND(ISNUMBER(OFFSET('Hygiene Data'!$E$8,0,10*ROW('Hygiene Data'!E53))),'Data Summary'!DV59="Yes"),OFFSET('Hygiene Data'!$E$8,0,10*ROW('Hygiene Data'!E53)),NA())</f>
        <v>#N/A</v>
      </c>
      <c r="BH59" s="108" t="e">
        <f ca="true">+IF(AND(ISNUMBER(OFFSET('Hygiene Data'!$E$10,0,10*ROW('Hygiene Data'!E53))),'Data Summary'!DW59="Yes"),OFFSET('Hygiene Data'!$E$10,0,10*ROW('Hygiene Data'!E53)),NA())</f>
        <v>#N/A</v>
      </c>
      <c r="BI59" s="108" t="e">
        <f ca="true">+IF(AND(ISNUMBER(OFFSET('Hygiene Data'!$F$6,0,10*ROW('Hygiene Data'!F53))),'Data Summary'!DX59="Yes"),OFFSET('Hygiene Data'!$F$6,0,10*ROW('Hygiene Data'!F53)),NA())</f>
        <v>#N/A</v>
      </c>
      <c r="BJ59" s="108" t="e">
        <f ca="true">+IF(AND(ISNUMBER(OFFSET('Hygiene Data'!$F$8,0,10*ROW('Hygiene Data'!F53))),'Data Summary'!DY59="Yes"),OFFSET('Hygiene Data'!$F$8,0,10*ROW('Hygiene Data'!F53)),NA())</f>
        <v>#N/A</v>
      </c>
      <c r="BK59" s="108" t="e">
        <f ca="true">+IF(AND(ISNUMBER(OFFSET('Hygiene Data'!$F$10,0,10*ROW('Hygiene Data'!F53))),'Data Summary'!DZ59="Yes"),OFFSET('Hygiene Data'!$F$10,0,10*ROW('Hygiene Data'!F53)),NA())</f>
        <v>#N/A</v>
      </c>
      <c r="BL59" s="108" t="e">
        <f ca="true">+IF(AND(ISNUMBER(OFFSET('Hygiene Data'!$G$6,0,10*ROW('Hygiene Data'!G53))),'Data Summary'!EA59="Yes"),OFFSET('Hygiene Data'!$G$6,0,10*ROW('Hygiene Data'!G53)),NA())</f>
        <v>#N/A</v>
      </c>
      <c r="BM59" s="108" t="e">
        <f ca="true">+IF(AND(ISNUMBER(OFFSET('Hygiene Data'!$G$8,0,10*ROW('Hygiene Data'!G53))),'Data Summary'!EB59="Yes"),OFFSET('Hygiene Data'!$G$8,0,10*ROW('Hygiene Data'!G53)),NA())</f>
        <v>#N/A</v>
      </c>
      <c r="BN59" s="108" t="e">
        <f ca="true">+IF(AND(ISNUMBER(OFFSET('Hygiene Data'!$G$10,0,10*ROW('Hygiene Data'!G53))),'Data Summary'!EC59="Yes"),OFFSET('Hygiene Data'!$G$10,0,10*ROW('Hygiene Data'!G53)),NA())</f>
        <v>#N/A</v>
      </c>
      <c r="BO59" s="108" t="e">
        <f ca="true">+IF(AND(ISNUMBER(OFFSET('Hygiene Data'!$H$6,0,10*ROW('Hygiene Data'!H53))),'Data Summary'!ED59="Yes"),OFFSET('Hygiene Data'!$H$6,0,10*ROW('Hygiene Data'!H53)),NA())</f>
        <v>#N/A</v>
      </c>
      <c r="BP59" s="108" t="e">
        <f ca="true">+IF(AND(ISNUMBER(OFFSET('Hygiene Data'!$H$8,0,10*ROW('Hygiene Data'!H53))),'Data Summary'!EE59="Yes"),OFFSET('Hygiene Data'!$H$8,0,10*ROW('Hygiene Data'!H53)),NA())</f>
        <v>#N/A</v>
      </c>
      <c r="BQ59" s="108" t="e">
        <f ca="true">+IF(AND(ISNUMBER(OFFSET('Hygiene Data'!$H$10,0,10*ROW('Hygiene Data'!H53))),'Data Summary'!EF59="Yes"),OFFSET('Hygiene Data'!$H$10,0,10*ROW('Hygiene Data'!H53)),NA())</f>
        <v>#N/A</v>
      </c>
    </row>
    <row r="60" x14ac:dyDescent="0.2">
      <c r="A60" s="56" t="e">
        <f ca="true">+IF(OFFSET('Water Data'!$B$1,0,10*ROW('Water Data'!B54))="",NA(),OFFSET('Water Data'!$B$1,0,10*ROW('Water Data'!B54)))</f>
        <v>#N/A</v>
      </c>
      <c r="B60" s="56" t="e">
        <f ca="true">+IF(OFFSET('Water Data'!$A$3,0,10*ROW('Water Data'!A57))="",NA(),OFFSET('Water Data'!$A$3,0,10*ROW('Water Data'!A57)))</f>
        <v>#N/A</v>
      </c>
      <c r="C60" s="56" t="e">
        <f ca="true">+IF(OFFSET('Water Data'!$C$3,0,10*ROW('Water Data'!C57))="",NA(),OFFSET('Water Data'!$C$3,0,10*ROW('Water Data'!C57)))</f>
        <v>#N/A</v>
      </c>
      <c r="D60" s="57" t="e">
        <f ca="true">+IF(AND(ISNUMBER(OFFSET('Water Data'!$C$5,0,10*ROW('Water Data'!C54))),'Data Summary'!BS60="Yes"),100-OFFSET('Water Data'!$C$5,0,10*ROW('Water Data'!C54)),NA())</f>
        <v>#N/A</v>
      </c>
      <c r="E60" s="57" t="e">
        <f ca="true">+IF(AND(ISNUMBER(OFFSET('Water Data'!$C$7,0,10*ROW('Water Data'!C54))),'Data Summary'!BT60="Yes"),OFFSET('Water Data'!$C$7,0,10*ROW('Water Data'!C54)),NA())</f>
        <v>#N/A</v>
      </c>
      <c r="F60" s="57" t="e">
        <f ca="true">+IF(AND(ISNUMBER(OFFSET('Water Data'!$C$10,0,10*ROW('Water Data'!C54))),'Data Summary'!BU60="Yes"),OFFSET('Water Data'!$C$10,0,10*ROW('Water Data'!C54)),NA())</f>
        <v>#N/A</v>
      </c>
      <c r="G60" s="57" t="e">
        <f ca="true">+IF(AND(ISNUMBER(OFFSET('Water Data'!$D$5,0,10*ROW('Water Data'!D54))),'Data Summary'!BV60="Yes"),100-OFFSET('Water Data'!$D$5,0,10*ROW('Water Data'!D54)),NA())</f>
        <v>#N/A</v>
      </c>
      <c r="H60" s="57" t="e">
        <f ca="true">+IF(AND(ISNUMBER(OFFSET('Water Data'!$D$7,0,10*ROW('Water Data'!D54))),'Data Summary'!BW60="Yes"),OFFSET('Water Data'!$D$7,0,10*ROW('Water Data'!D54)),NA())</f>
        <v>#N/A</v>
      </c>
      <c r="I60" s="57" t="e">
        <f ca="true">+IF(AND(ISNUMBER(OFFSET('Water Data'!$D$10,0,10*ROW('Water Data'!D54))),'Data Summary'!BX60="Yes"),OFFSET('Water Data'!$D$10,0,10*ROW('Water Data'!D54)),NA())</f>
        <v>#N/A</v>
      </c>
      <c r="J60" s="57" t="e">
        <f ca="true">+IF(AND(ISNUMBER(OFFSET('Water Data'!$E$5,0,10*ROW('Water Data'!E54))),'Data Summary'!BY60="Yes"),100-OFFSET('Water Data'!$E$5,0,10*ROW('Water Data'!E54)),NA())</f>
        <v>#N/A</v>
      </c>
      <c r="K60" s="57" t="e">
        <f ca="true">+IF(AND(ISNUMBER(OFFSET('Water Data'!$E$7,0,10*ROW('Water Data'!E54))),'Data Summary'!BZ60="Yes"),OFFSET('Water Data'!$E$7,0,10*ROW('Water Data'!E54)),NA())</f>
        <v>#N/A</v>
      </c>
      <c r="L60" s="57" t="e">
        <f ca="true">+IF(AND(ISNUMBER(OFFSET('Water Data'!$E$10,0,10*ROW('Water Data'!E54))),'Data Summary'!CA60="Yes"),OFFSET('Water Data'!$E$10,0,10*ROW('Water Data'!E54)),NA())</f>
        <v>#N/A</v>
      </c>
      <c r="M60" s="57" t="e">
        <f ca="true">+IF(AND(ISNUMBER(OFFSET('Water Data'!$F$5,0,10*ROW('Water Data'!F54))),'Data Summary'!CB60="Yes"),100-OFFSET('Water Data'!$F$5,0,10*ROW('Water Data'!F54)),NA())</f>
        <v>#N/A</v>
      </c>
      <c r="N60" s="57" t="e">
        <f ca="true">+IF(AND(ISNUMBER(OFFSET('Water Data'!$F$7,0,10*ROW('Water Data'!F54))),'Data Summary'!CC60="Yes"),OFFSET('Water Data'!$F$7,0,10*ROW('Water Data'!F54)),NA())</f>
        <v>#N/A</v>
      </c>
      <c r="O60" s="57" t="e">
        <f ca="true">+IF(AND(ISNUMBER(OFFSET('Water Data'!$F$10,0,10*ROW('Water Data'!F54))),'Data Summary'!CD60="Yes"),OFFSET('Water Data'!$F$10,0,10*ROW('Water Data'!F54)),NA())</f>
        <v>#N/A</v>
      </c>
      <c r="P60" s="57" t="e">
        <f ca="true">+IF(AND(ISNUMBER(OFFSET('Water Data'!$G$5,0,10*ROW('Water Data'!G54))),'Data Summary'!CE60="Yes"),100-OFFSET('Water Data'!$G$5,0,10*ROW('Water Data'!G54)),NA())</f>
        <v>#N/A</v>
      </c>
      <c r="Q60" s="57" t="e">
        <f ca="true">+IF(AND(ISNUMBER(OFFSET('Water Data'!$G$7,0,10*ROW('Water Data'!G54))),'Data Summary'!CF60="Yes"),OFFSET('Water Data'!$G$7,0,10*ROW('Water Data'!G54)),NA())</f>
        <v>#N/A</v>
      </c>
      <c r="R60" s="57" t="e">
        <f ca="true">+IF(AND(ISNUMBER(OFFSET('Water Data'!$G$10,0,10*ROW('Water Data'!G54))),'Data Summary'!CG60="Yes"),OFFSET('Water Data'!$G$10,0,10*ROW('Water Data'!G54)),NA())</f>
        <v>#N/A</v>
      </c>
      <c r="S60" s="57" t="e">
        <f ca="true">+IF(AND(ISNUMBER(OFFSET('Water Data'!$H$5,0,10*ROW('Water Data'!H54))),'Data Summary'!CH60="Yes"),100-OFFSET('Water Data'!$H$5,0,10*ROW('Water Data'!H54)),NA())</f>
        <v>#N/A</v>
      </c>
      <c r="T60" s="57" t="e">
        <f ca="true">+IF(AND(ISNUMBER(OFFSET('Water Data'!$H$7,0,10*ROW('Water Data'!H54))),'Data Summary'!CI60="Yes"),OFFSET('Water Data'!$H$7,0,10*ROW('Water Data'!H54)),NA())</f>
        <v>#N/A</v>
      </c>
      <c r="U60" s="57" t="e">
        <f ca="true">+IF(AND(ISNUMBER(OFFSET('Water Data'!$H$10,0,10*ROW('Water Data'!H54))),'Data Summary'!CJ60="Yes"),OFFSET('Water Data'!$H$10,0,10*ROW('Water Data'!H54)),NA())</f>
        <v>#N/A</v>
      </c>
      <c r="V60" s="103" t="e">
        <f ca="true">+IF(AND(ISNUMBER(OFFSET('Sanitation Data'!$C$5,0,10*ROW('Sanitation Data'!C54))),'Data Summary'!CK60="Yes"),100-OFFSET('Sanitation Data'!$C$5,0,10*ROW('Sanitation Data'!C54)),NA())</f>
        <v>#N/A</v>
      </c>
      <c r="W60" s="103" t="e">
        <f ca="true">+IF(AND(ISNUMBER(OFFSET('Sanitation Data'!$C$7,0,10*ROW('Sanitation Data'!C54))),'Data Summary'!CL60="Yes"),OFFSET('Sanitation Data'!$C$7,0,10*ROW('Sanitation Data'!C54)),NA())</f>
        <v>#N/A</v>
      </c>
      <c r="X60" s="103" t="e">
        <f ca="true">+IF(AND(ISNUMBER(OFFSET('Sanitation Data'!$C$11,0,10*ROW('Sanitation Data'!C54))),'Data Summary'!CM60="Yes"),OFFSET('Sanitation Data'!$C$11,0,10*ROW('Sanitation Data'!C54)),NA())</f>
        <v>#N/A</v>
      </c>
      <c r="Y60" s="103" t="e">
        <f ca="true">+IF(AND(ISNUMBER(OFFSET('Sanitation Data'!$C$12,0,10*ROW('Sanitation Data'!C54))),'Data Summary'!CN60="Yes"),OFFSET('Sanitation Data'!$C$12,0,10*ROW('Sanitation Data'!C54)),NA())</f>
        <v>#N/A</v>
      </c>
      <c r="Z60" s="103" t="e">
        <f ca="true">+IF(AND(ISNUMBER(OFFSET('Sanitation Data'!$C$13,0,10*ROW('Sanitation Data'!C54))),'Data Summary'!CO60="Yes"),OFFSET('Sanitation Data'!$C$13,0,10*ROW('Sanitation Data'!C54)),NA())</f>
        <v>#N/A</v>
      </c>
      <c r="AA60" s="103" t="e">
        <f ca="true">+IF(AND(ISNUMBER(OFFSET('Sanitation Data'!$D$5,0,10*ROW('Sanitation Data'!D54))),'Data Summary'!CP60="Yes"),100-OFFSET('Sanitation Data'!$D$5,0,10*ROW('Sanitation Data'!D54)),NA())</f>
        <v>#N/A</v>
      </c>
      <c r="AB60" s="103" t="e">
        <f ca="true">+IF(AND(ISNUMBER(OFFSET('Sanitation Data'!$D$7,0,10*ROW('Sanitation Data'!D54))),'Data Summary'!CQ60="Yes"),OFFSET('Sanitation Data'!$D$7,0,10*ROW('Sanitation Data'!D54)),NA())</f>
        <v>#N/A</v>
      </c>
      <c r="AC60" s="103" t="e">
        <f ca="true">+IF(AND(ISNUMBER(OFFSET('Sanitation Data'!$D$11,0,10*ROW('Sanitation Data'!D54))),'Data Summary'!CR60="Yes"),OFFSET('Sanitation Data'!$D$11,0,10*ROW('Sanitation Data'!D54)),NA())</f>
        <v>#N/A</v>
      </c>
      <c r="AD60" s="103" t="e">
        <f ca="true">+IF(AND(ISNUMBER(OFFSET('Sanitation Data'!$D$12,0,10*ROW('Sanitation Data'!D54))),'Data Summary'!CS60="Yes"),OFFSET('Sanitation Data'!$D$12,0,10*ROW('Sanitation Data'!D54)),NA())</f>
        <v>#N/A</v>
      </c>
      <c r="AE60" s="103" t="e">
        <f ca="true">+IF(AND(ISNUMBER(OFFSET('Sanitation Data'!$D$13,0,10*ROW('Sanitation Data'!D54))),'Data Summary'!CT60="Yes"),OFFSET('Sanitation Data'!$D$13,0,10*ROW('Sanitation Data'!D54)),NA())</f>
        <v>#N/A</v>
      </c>
      <c r="AF60" s="103" t="e">
        <f ca="true">+IF(AND(ISNUMBER(OFFSET('Sanitation Data'!$E$5,0,10*ROW('Sanitation Data'!E54))),'Data Summary'!CU60="Yes"),100-OFFSET('Sanitation Data'!$E$5,0,10*ROW('Sanitation Data'!E54)),NA())</f>
        <v>#N/A</v>
      </c>
      <c r="AG60" s="103" t="e">
        <f ca="true">+IF(AND(ISNUMBER(OFFSET('Sanitation Data'!$E$7,0,10*ROW('Sanitation Data'!E54))),'Data Summary'!CV60="Yes"),OFFSET('Sanitation Data'!$E$7,0,10*ROW('Sanitation Data'!E54)),NA())</f>
        <v>#N/A</v>
      </c>
      <c r="AH60" s="103" t="e">
        <f ca="true">+IF(AND(ISNUMBER(OFFSET('Sanitation Data'!$E$11,0,10*ROW('Sanitation Data'!E54))),'Data Summary'!CW60="Yes"),OFFSET('Sanitation Data'!$E$11,0,10*ROW('Sanitation Data'!E54)),NA())</f>
        <v>#N/A</v>
      </c>
      <c r="AI60" s="103" t="e">
        <f ca="true">+IF(AND(ISNUMBER(OFFSET('Sanitation Data'!$E$12,0,10*ROW('Sanitation Data'!E54))),'Data Summary'!CX60="Yes"),OFFSET('Sanitation Data'!$E$12,0,10*ROW('Sanitation Data'!E54)),NA())</f>
        <v>#N/A</v>
      </c>
      <c r="AJ60" s="103" t="e">
        <f ca="true">+IF(AND(ISNUMBER(OFFSET('Sanitation Data'!$E$13,0,10*ROW('Sanitation Data'!E54))),'Data Summary'!CY60="Yes"),OFFSET('Sanitation Data'!$E$13,0,10*ROW('Sanitation Data'!E54)),NA())</f>
        <v>#N/A</v>
      </c>
      <c r="AK60" s="103" t="e">
        <f ca="true">+IF(AND(ISNUMBER(OFFSET('Sanitation Data'!$F$5,0,10*ROW('Sanitation Data'!F54))),'Data Summary'!CZ60="Yes"),100-OFFSET('Sanitation Data'!$F$5,0,10*ROW('Sanitation Data'!F54)),NA())</f>
        <v>#N/A</v>
      </c>
      <c r="AL60" s="103" t="e">
        <f ca="true">+IF(AND(ISNUMBER(OFFSET('Sanitation Data'!$F$7,0,10*ROW('Sanitation Data'!F54))),'Data Summary'!DA60="Yes"),OFFSET('Sanitation Data'!$F$7,0,10*ROW('Sanitation Data'!F54)),NA())</f>
        <v>#N/A</v>
      </c>
      <c r="AM60" s="103" t="e">
        <f ca="true">+IF(AND(ISNUMBER(OFFSET('Sanitation Data'!$F$11,0,10*ROW('Sanitation Data'!F54))),'Data Summary'!DB60="Yes"),OFFSET('Sanitation Data'!$F$11,0,10*ROW('Sanitation Data'!F54)),NA())</f>
        <v>#N/A</v>
      </c>
      <c r="AN60" s="103" t="e">
        <f ca="true">+IF(AND(ISNUMBER(OFFSET('Sanitation Data'!$F$12,0,10*ROW('Sanitation Data'!F54))),'Data Summary'!DC60="Yes"),OFFSET('Sanitation Data'!$F$12,0,10*ROW('Sanitation Data'!F54)),NA())</f>
        <v>#N/A</v>
      </c>
      <c r="AO60" s="103" t="e">
        <f ca="true">+IF(AND(ISNUMBER(OFFSET('Sanitation Data'!$F$13,0,10*ROW('Sanitation Data'!F54))),'Data Summary'!DD60="Yes"),OFFSET('Sanitation Data'!$F$13,0,10*ROW('Sanitation Data'!F54)),NA())</f>
        <v>#N/A</v>
      </c>
      <c r="AP60" s="103" t="e">
        <f ca="true">+IF(AND(ISNUMBER(OFFSET('Sanitation Data'!$G$5,0,10*ROW('Sanitation Data'!G54))),'Data Summary'!DE60="Yes"),100-OFFSET('Sanitation Data'!$G$5,0,10*ROW('Sanitation Data'!G54)),NA())</f>
        <v>#N/A</v>
      </c>
      <c r="AQ60" s="103" t="e">
        <f ca="true">+IF(AND(ISNUMBER(OFFSET('Sanitation Data'!$G$7,0,10*ROW('Sanitation Data'!G54))),'Data Summary'!DF60="Yes"),OFFSET('Sanitation Data'!$G$7,0,10*ROW('Sanitation Data'!G54)),NA())</f>
        <v>#N/A</v>
      </c>
      <c r="AR60" s="103" t="e">
        <f ca="true">+IF(AND(ISNUMBER(OFFSET('Sanitation Data'!$G$11,0,10*ROW('Sanitation Data'!G54))),'Data Summary'!DG60="Yes"),OFFSET('Sanitation Data'!$G$11,0,10*ROW('Sanitation Data'!G54)),NA())</f>
        <v>#N/A</v>
      </c>
      <c r="AS60" s="103" t="e">
        <f ca="true">+IF(AND(ISNUMBER(OFFSET('Sanitation Data'!$G$12,0,10*ROW('Sanitation Data'!G54))),'Data Summary'!DH60="Yes"),OFFSET('Sanitation Data'!$G$12,0,10*ROW('Sanitation Data'!G54)),NA())</f>
        <v>#N/A</v>
      </c>
      <c r="AT60" s="103" t="e">
        <f ca="true">+IF(AND(ISNUMBER(OFFSET('Sanitation Data'!$G$13,0,10*ROW('Sanitation Data'!G54))),'Data Summary'!DI60="Yes"),OFFSET('Sanitation Data'!$G$13,0,10*ROW('Sanitation Data'!G54)),NA())</f>
        <v>#N/A</v>
      </c>
      <c r="AU60" s="103" t="e">
        <f ca="true">+IF(AND(ISNUMBER(OFFSET('Sanitation Data'!$H$5,0,10*ROW('Sanitation Data'!H54))),'Data Summary'!DJ60="Yes"),100-OFFSET('Sanitation Data'!$H$5,0,10*ROW('Sanitation Data'!H54)),NA())</f>
        <v>#N/A</v>
      </c>
      <c r="AV60" s="103" t="e">
        <f ca="true">+IF(AND(ISNUMBER(OFFSET('Sanitation Data'!$H$7,0,10*ROW('Sanitation Data'!H54))),'Data Summary'!DK60="Yes"),OFFSET('Sanitation Data'!$H$7,0,10*ROW('Sanitation Data'!H54)),NA())</f>
        <v>#N/A</v>
      </c>
      <c r="AW60" s="103" t="e">
        <f ca="true">+IF(AND(ISNUMBER(OFFSET('Sanitation Data'!$H$11,0,10*ROW('Sanitation Data'!H54))),'Data Summary'!DL60="Yes"),OFFSET('Sanitation Data'!$H$11,0,10*ROW('Sanitation Data'!H54)),NA())</f>
        <v>#N/A</v>
      </c>
      <c r="AX60" s="103" t="e">
        <f ca="true">+IF(AND(ISNUMBER(OFFSET('Sanitation Data'!$H$12,0,10*ROW('Sanitation Data'!H54))),'Data Summary'!DM60="Yes"),OFFSET('Sanitation Data'!$H$12,0,10*ROW('Sanitation Data'!H54)),NA())</f>
        <v>#N/A</v>
      </c>
      <c r="AY60" s="103" t="e">
        <f ca="true">+IF(AND(ISNUMBER(OFFSET('Sanitation Data'!$H$13,0,10*ROW('Sanitation Data'!H54))),'Data Summary'!DN60="Yes"),OFFSET('Sanitation Data'!$H$13,0,10*ROW('Sanitation Data'!H54)),NA())</f>
        <v>#N/A</v>
      </c>
      <c r="AZ60" s="108" t="e">
        <f ca="true">+IF(AND(ISNUMBER(OFFSET('Hygiene Data'!$C$6,0,10*ROW('Hygiene Data'!C54))),'Data Summary'!DO60="Yes"),OFFSET('Hygiene Data'!$C$6,0,10*ROW('Hygiene Data'!C54)),NA())</f>
        <v>#N/A</v>
      </c>
      <c r="BA60" s="108" t="e">
        <f ca="true">+IF(AND(ISNUMBER(OFFSET('Hygiene Data'!$C$8,0,10*ROW('Hygiene Data'!C54))),'Data Summary'!DP60="Yes"),OFFSET('Hygiene Data'!$C$8,0,10*ROW('Hygiene Data'!C54)),NA())</f>
        <v>#N/A</v>
      </c>
      <c r="BB60" s="108" t="e">
        <f ca="true">+IF(AND(ISNUMBER(OFFSET('Hygiene Data'!$C$10,0,10*ROW('Hygiene Data'!C54))),'Data Summary'!DQ60="Yes"),OFFSET('Hygiene Data'!$C$10,0,10*ROW('Hygiene Data'!C54)),NA())</f>
        <v>#N/A</v>
      </c>
      <c r="BC60" s="108" t="e">
        <f ca="true">+IF(AND(ISNUMBER(OFFSET('Hygiene Data'!$D$6,0,10*ROW('Hygiene Data'!D54))),'Data Summary'!DR60="Yes"),OFFSET('Hygiene Data'!$D$6,0,10*ROW('Hygiene Data'!D54)),NA())</f>
        <v>#N/A</v>
      </c>
      <c r="BD60" s="108" t="e">
        <f ca="true">+IF(AND(ISNUMBER(OFFSET('Hygiene Data'!$D$8,0,10*ROW('Hygiene Data'!D54))),'Data Summary'!DS60="Yes"),OFFSET('Hygiene Data'!$D$8,0,10*ROW('Hygiene Data'!D54)),NA())</f>
        <v>#N/A</v>
      </c>
      <c r="BE60" s="108" t="e">
        <f ca="true">+IF(AND(ISNUMBER(OFFSET('Hygiene Data'!$D$10,0,10*ROW('Hygiene Data'!D54))),'Data Summary'!DT60="Yes"),OFFSET('Hygiene Data'!$D$10,0,10*ROW('Hygiene Data'!D54)),NA())</f>
        <v>#N/A</v>
      </c>
      <c r="BF60" s="108" t="e">
        <f ca="true">+IF(AND(ISNUMBER(OFFSET('Hygiene Data'!$E$6,0,10*ROW('Hygiene Data'!E54))),'Data Summary'!DU60="Yes"),OFFSET('Hygiene Data'!$E$6,0,10*ROW('Hygiene Data'!E54)),NA())</f>
        <v>#N/A</v>
      </c>
      <c r="BG60" s="108" t="e">
        <f ca="true">+IF(AND(ISNUMBER(OFFSET('Hygiene Data'!$E$8,0,10*ROW('Hygiene Data'!E54))),'Data Summary'!DV60="Yes"),OFFSET('Hygiene Data'!$E$8,0,10*ROW('Hygiene Data'!E54)),NA())</f>
        <v>#N/A</v>
      </c>
      <c r="BH60" s="108" t="e">
        <f ca="true">+IF(AND(ISNUMBER(OFFSET('Hygiene Data'!$E$10,0,10*ROW('Hygiene Data'!E54))),'Data Summary'!DW60="Yes"),OFFSET('Hygiene Data'!$E$10,0,10*ROW('Hygiene Data'!E54)),NA())</f>
        <v>#N/A</v>
      </c>
      <c r="BI60" s="108" t="e">
        <f ca="true">+IF(AND(ISNUMBER(OFFSET('Hygiene Data'!$F$6,0,10*ROW('Hygiene Data'!F54))),'Data Summary'!DX60="Yes"),OFFSET('Hygiene Data'!$F$6,0,10*ROW('Hygiene Data'!F54)),NA())</f>
        <v>#N/A</v>
      </c>
      <c r="BJ60" s="108" t="e">
        <f ca="true">+IF(AND(ISNUMBER(OFFSET('Hygiene Data'!$F$8,0,10*ROW('Hygiene Data'!F54))),'Data Summary'!DY60="Yes"),OFFSET('Hygiene Data'!$F$8,0,10*ROW('Hygiene Data'!F54)),NA())</f>
        <v>#N/A</v>
      </c>
      <c r="BK60" s="108" t="e">
        <f ca="true">+IF(AND(ISNUMBER(OFFSET('Hygiene Data'!$F$10,0,10*ROW('Hygiene Data'!F54))),'Data Summary'!DZ60="Yes"),OFFSET('Hygiene Data'!$F$10,0,10*ROW('Hygiene Data'!F54)),NA())</f>
        <v>#N/A</v>
      </c>
      <c r="BL60" s="108" t="e">
        <f ca="true">+IF(AND(ISNUMBER(OFFSET('Hygiene Data'!$G$6,0,10*ROW('Hygiene Data'!G54))),'Data Summary'!EA60="Yes"),OFFSET('Hygiene Data'!$G$6,0,10*ROW('Hygiene Data'!G54)),NA())</f>
        <v>#N/A</v>
      </c>
      <c r="BM60" s="108" t="e">
        <f ca="true">+IF(AND(ISNUMBER(OFFSET('Hygiene Data'!$G$8,0,10*ROW('Hygiene Data'!G54))),'Data Summary'!EB60="Yes"),OFFSET('Hygiene Data'!$G$8,0,10*ROW('Hygiene Data'!G54)),NA())</f>
        <v>#N/A</v>
      </c>
      <c r="BN60" s="108" t="e">
        <f ca="true">+IF(AND(ISNUMBER(OFFSET('Hygiene Data'!$G$10,0,10*ROW('Hygiene Data'!G54))),'Data Summary'!EC60="Yes"),OFFSET('Hygiene Data'!$G$10,0,10*ROW('Hygiene Data'!G54)),NA())</f>
        <v>#N/A</v>
      </c>
      <c r="BO60" s="108" t="e">
        <f ca="true">+IF(AND(ISNUMBER(OFFSET('Hygiene Data'!$H$6,0,10*ROW('Hygiene Data'!H54))),'Data Summary'!ED60="Yes"),OFFSET('Hygiene Data'!$H$6,0,10*ROW('Hygiene Data'!H54)),NA())</f>
        <v>#N/A</v>
      </c>
      <c r="BP60" s="108" t="e">
        <f ca="true">+IF(AND(ISNUMBER(OFFSET('Hygiene Data'!$H$8,0,10*ROW('Hygiene Data'!H54))),'Data Summary'!EE60="Yes"),OFFSET('Hygiene Data'!$H$8,0,10*ROW('Hygiene Data'!H54)),NA())</f>
        <v>#N/A</v>
      </c>
      <c r="BQ60" s="108" t="e">
        <f ca="true">+IF(AND(ISNUMBER(OFFSET('Hygiene Data'!$H$10,0,10*ROW('Hygiene Data'!H54))),'Data Summary'!EF60="Yes"),OFFSET('Hygiene Data'!$H$10,0,10*ROW('Hygiene Data'!H54)),NA())</f>
        <v>#N/A</v>
      </c>
    </row>
    <row r="61" x14ac:dyDescent="0.2">
      <c r="A61" s="56" t="e">
        <f ca="true">+IF(OFFSET('Water Data'!$B$1,0,10*ROW('Water Data'!B55))="",NA(),OFFSET('Water Data'!$B$1,0,10*ROW('Water Data'!B55)))</f>
        <v>#N/A</v>
      </c>
      <c r="B61" s="56" t="e">
        <f ca="true">+IF(OFFSET('Water Data'!$A$3,0,10*ROW('Water Data'!A58))="",NA(),OFFSET('Water Data'!$A$3,0,10*ROW('Water Data'!A58)))</f>
        <v>#N/A</v>
      </c>
      <c r="C61" s="56" t="e">
        <f ca="true">+IF(OFFSET('Water Data'!$C$3,0,10*ROW('Water Data'!C58))="",NA(),OFFSET('Water Data'!$C$3,0,10*ROW('Water Data'!C58)))</f>
        <v>#N/A</v>
      </c>
      <c r="D61" s="57" t="e">
        <f ca="true">+IF(AND(ISNUMBER(OFFSET('Water Data'!$C$5,0,10*ROW('Water Data'!C55))),'Data Summary'!BS61="Yes"),100-OFFSET('Water Data'!$C$5,0,10*ROW('Water Data'!C55)),NA())</f>
        <v>#N/A</v>
      </c>
      <c r="E61" s="57" t="e">
        <f ca="true">+IF(AND(ISNUMBER(OFFSET('Water Data'!$C$7,0,10*ROW('Water Data'!C55))),'Data Summary'!BT61="Yes"),OFFSET('Water Data'!$C$7,0,10*ROW('Water Data'!C55)),NA())</f>
        <v>#N/A</v>
      </c>
      <c r="F61" s="57" t="e">
        <f ca="true">+IF(AND(ISNUMBER(OFFSET('Water Data'!$C$10,0,10*ROW('Water Data'!C55))),'Data Summary'!BU61="Yes"),OFFSET('Water Data'!$C$10,0,10*ROW('Water Data'!C55)),NA())</f>
        <v>#N/A</v>
      </c>
      <c r="G61" s="57" t="e">
        <f ca="true">+IF(AND(ISNUMBER(OFFSET('Water Data'!$D$5,0,10*ROW('Water Data'!D55))),'Data Summary'!BV61="Yes"),100-OFFSET('Water Data'!$D$5,0,10*ROW('Water Data'!D55)),NA())</f>
        <v>#N/A</v>
      </c>
      <c r="H61" s="57" t="e">
        <f ca="true">+IF(AND(ISNUMBER(OFFSET('Water Data'!$D$7,0,10*ROW('Water Data'!D55))),'Data Summary'!BW61="Yes"),OFFSET('Water Data'!$D$7,0,10*ROW('Water Data'!D55)),NA())</f>
        <v>#N/A</v>
      </c>
      <c r="I61" s="57" t="e">
        <f ca="true">+IF(AND(ISNUMBER(OFFSET('Water Data'!$D$10,0,10*ROW('Water Data'!D55))),'Data Summary'!BX61="Yes"),OFFSET('Water Data'!$D$10,0,10*ROW('Water Data'!D55)),NA())</f>
        <v>#N/A</v>
      </c>
      <c r="J61" s="57" t="e">
        <f ca="true">+IF(AND(ISNUMBER(OFFSET('Water Data'!$E$5,0,10*ROW('Water Data'!E55))),'Data Summary'!BY61="Yes"),100-OFFSET('Water Data'!$E$5,0,10*ROW('Water Data'!E55)),NA())</f>
        <v>#N/A</v>
      </c>
      <c r="K61" s="57" t="e">
        <f ca="true">+IF(AND(ISNUMBER(OFFSET('Water Data'!$E$7,0,10*ROW('Water Data'!E55))),'Data Summary'!BZ61="Yes"),OFFSET('Water Data'!$E$7,0,10*ROW('Water Data'!E55)),NA())</f>
        <v>#N/A</v>
      </c>
      <c r="L61" s="57" t="e">
        <f ca="true">+IF(AND(ISNUMBER(OFFSET('Water Data'!$E$10,0,10*ROW('Water Data'!E55))),'Data Summary'!CA61="Yes"),OFFSET('Water Data'!$E$10,0,10*ROW('Water Data'!E55)),NA())</f>
        <v>#N/A</v>
      </c>
      <c r="M61" s="57" t="e">
        <f ca="true">+IF(AND(ISNUMBER(OFFSET('Water Data'!$F$5,0,10*ROW('Water Data'!F55))),'Data Summary'!CB61="Yes"),100-OFFSET('Water Data'!$F$5,0,10*ROW('Water Data'!F55)),NA())</f>
        <v>#N/A</v>
      </c>
      <c r="N61" s="57" t="e">
        <f ca="true">+IF(AND(ISNUMBER(OFFSET('Water Data'!$F$7,0,10*ROW('Water Data'!F55))),'Data Summary'!CC61="Yes"),OFFSET('Water Data'!$F$7,0,10*ROW('Water Data'!F55)),NA())</f>
        <v>#N/A</v>
      </c>
      <c r="O61" s="57" t="e">
        <f ca="true">+IF(AND(ISNUMBER(OFFSET('Water Data'!$F$10,0,10*ROW('Water Data'!F55))),'Data Summary'!CD61="Yes"),OFFSET('Water Data'!$F$10,0,10*ROW('Water Data'!F55)),NA())</f>
        <v>#N/A</v>
      </c>
      <c r="P61" s="57" t="e">
        <f ca="true">+IF(AND(ISNUMBER(OFFSET('Water Data'!$G$5,0,10*ROW('Water Data'!G55))),'Data Summary'!CE61="Yes"),100-OFFSET('Water Data'!$G$5,0,10*ROW('Water Data'!G55)),NA())</f>
        <v>#N/A</v>
      </c>
      <c r="Q61" s="57" t="e">
        <f ca="true">+IF(AND(ISNUMBER(OFFSET('Water Data'!$G$7,0,10*ROW('Water Data'!G55))),'Data Summary'!CF61="Yes"),OFFSET('Water Data'!$G$7,0,10*ROW('Water Data'!G55)),NA())</f>
        <v>#N/A</v>
      </c>
      <c r="R61" s="57" t="e">
        <f ca="true">+IF(AND(ISNUMBER(OFFSET('Water Data'!$G$10,0,10*ROW('Water Data'!G55))),'Data Summary'!CG61="Yes"),OFFSET('Water Data'!$G$10,0,10*ROW('Water Data'!G55)),NA())</f>
        <v>#N/A</v>
      </c>
      <c r="S61" s="57" t="e">
        <f ca="true">+IF(AND(ISNUMBER(OFFSET('Water Data'!$H$5,0,10*ROW('Water Data'!H55))),'Data Summary'!CH61="Yes"),100-OFFSET('Water Data'!$H$5,0,10*ROW('Water Data'!H55)),NA())</f>
        <v>#N/A</v>
      </c>
      <c r="T61" s="57" t="e">
        <f ca="true">+IF(AND(ISNUMBER(OFFSET('Water Data'!$H$7,0,10*ROW('Water Data'!H55))),'Data Summary'!CI61="Yes"),OFFSET('Water Data'!$H$7,0,10*ROW('Water Data'!H55)),NA())</f>
        <v>#N/A</v>
      </c>
      <c r="U61" s="57" t="e">
        <f ca="true">+IF(AND(ISNUMBER(OFFSET('Water Data'!$H$10,0,10*ROW('Water Data'!H55))),'Data Summary'!CJ61="Yes"),OFFSET('Water Data'!$H$10,0,10*ROW('Water Data'!H55)),NA())</f>
        <v>#N/A</v>
      </c>
      <c r="V61" s="103" t="e">
        <f ca="true">+IF(AND(ISNUMBER(OFFSET('Sanitation Data'!$C$5,0,10*ROW('Sanitation Data'!C55))),'Data Summary'!CK61="Yes"),100-OFFSET('Sanitation Data'!$C$5,0,10*ROW('Sanitation Data'!C55)),NA())</f>
        <v>#N/A</v>
      </c>
      <c r="W61" s="103" t="e">
        <f ca="true">+IF(AND(ISNUMBER(OFFSET('Sanitation Data'!$C$7,0,10*ROW('Sanitation Data'!C55))),'Data Summary'!CL61="Yes"),OFFSET('Sanitation Data'!$C$7,0,10*ROW('Sanitation Data'!C55)),NA())</f>
        <v>#N/A</v>
      </c>
      <c r="X61" s="103" t="e">
        <f ca="true">+IF(AND(ISNUMBER(OFFSET('Sanitation Data'!$C$11,0,10*ROW('Sanitation Data'!C55))),'Data Summary'!CM61="Yes"),OFFSET('Sanitation Data'!$C$11,0,10*ROW('Sanitation Data'!C55)),NA())</f>
        <v>#N/A</v>
      </c>
      <c r="Y61" s="103" t="e">
        <f ca="true">+IF(AND(ISNUMBER(OFFSET('Sanitation Data'!$C$12,0,10*ROW('Sanitation Data'!C55))),'Data Summary'!CN61="Yes"),OFFSET('Sanitation Data'!$C$12,0,10*ROW('Sanitation Data'!C55)),NA())</f>
        <v>#N/A</v>
      </c>
      <c r="Z61" s="103" t="e">
        <f ca="true">+IF(AND(ISNUMBER(OFFSET('Sanitation Data'!$C$13,0,10*ROW('Sanitation Data'!C55))),'Data Summary'!CO61="Yes"),OFFSET('Sanitation Data'!$C$13,0,10*ROW('Sanitation Data'!C55)),NA())</f>
        <v>#N/A</v>
      </c>
      <c r="AA61" s="103" t="e">
        <f ca="true">+IF(AND(ISNUMBER(OFFSET('Sanitation Data'!$D$5,0,10*ROW('Sanitation Data'!D55))),'Data Summary'!CP61="Yes"),100-OFFSET('Sanitation Data'!$D$5,0,10*ROW('Sanitation Data'!D55)),NA())</f>
        <v>#N/A</v>
      </c>
      <c r="AB61" s="103" t="e">
        <f ca="true">+IF(AND(ISNUMBER(OFFSET('Sanitation Data'!$D$7,0,10*ROW('Sanitation Data'!D55))),'Data Summary'!CQ61="Yes"),OFFSET('Sanitation Data'!$D$7,0,10*ROW('Sanitation Data'!D55)),NA())</f>
        <v>#N/A</v>
      </c>
      <c r="AC61" s="103" t="e">
        <f ca="true">+IF(AND(ISNUMBER(OFFSET('Sanitation Data'!$D$11,0,10*ROW('Sanitation Data'!D55))),'Data Summary'!CR61="Yes"),OFFSET('Sanitation Data'!$D$11,0,10*ROW('Sanitation Data'!D55)),NA())</f>
        <v>#N/A</v>
      </c>
      <c r="AD61" s="103" t="e">
        <f ca="true">+IF(AND(ISNUMBER(OFFSET('Sanitation Data'!$D$12,0,10*ROW('Sanitation Data'!D55))),'Data Summary'!CS61="Yes"),OFFSET('Sanitation Data'!$D$12,0,10*ROW('Sanitation Data'!D55)),NA())</f>
        <v>#N/A</v>
      </c>
      <c r="AE61" s="103" t="e">
        <f ca="true">+IF(AND(ISNUMBER(OFFSET('Sanitation Data'!$D$13,0,10*ROW('Sanitation Data'!D55))),'Data Summary'!CT61="Yes"),OFFSET('Sanitation Data'!$D$13,0,10*ROW('Sanitation Data'!D55)),NA())</f>
        <v>#N/A</v>
      </c>
      <c r="AF61" s="103" t="e">
        <f ca="true">+IF(AND(ISNUMBER(OFFSET('Sanitation Data'!$E$5,0,10*ROW('Sanitation Data'!E55))),'Data Summary'!CU61="Yes"),100-OFFSET('Sanitation Data'!$E$5,0,10*ROW('Sanitation Data'!E55)),NA())</f>
        <v>#N/A</v>
      </c>
      <c r="AG61" s="103" t="e">
        <f ca="true">+IF(AND(ISNUMBER(OFFSET('Sanitation Data'!$E$7,0,10*ROW('Sanitation Data'!E55))),'Data Summary'!CV61="Yes"),OFFSET('Sanitation Data'!$E$7,0,10*ROW('Sanitation Data'!E55)),NA())</f>
        <v>#N/A</v>
      </c>
      <c r="AH61" s="103" t="e">
        <f ca="true">+IF(AND(ISNUMBER(OFFSET('Sanitation Data'!$E$11,0,10*ROW('Sanitation Data'!E55))),'Data Summary'!CW61="Yes"),OFFSET('Sanitation Data'!$E$11,0,10*ROW('Sanitation Data'!E55)),NA())</f>
        <v>#N/A</v>
      </c>
      <c r="AI61" s="103" t="e">
        <f ca="true">+IF(AND(ISNUMBER(OFFSET('Sanitation Data'!$E$12,0,10*ROW('Sanitation Data'!E55))),'Data Summary'!CX61="Yes"),OFFSET('Sanitation Data'!$E$12,0,10*ROW('Sanitation Data'!E55)),NA())</f>
        <v>#N/A</v>
      </c>
      <c r="AJ61" s="103" t="e">
        <f ca="true">+IF(AND(ISNUMBER(OFFSET('Sanitation Data'!$E$13,0,10*ROW('Sanitation Data'!E55))),'Data Summary'!CY61="Yes"),OFFSET('Sanitation Data'!$E$13,0,10*ROW('Sanitation Data'!E55)),NA())</f>
        <v>#N/A</v>
      </c>
      <c r="AK61" s="103" t="e">
        <f ca="true">+IF(AND(ISNUMBER(OFFSET('Sanitation Data'!$F$5,0,10*ROW('Sanitation Data'!F55))),'Data Summary'!CZ61="Yes"),100-OFFSET('Sanitation Data'!$F$5,0,10*ROW('Sanitation Data'!F55)),NA())</f>
        <v>#N/A</v>
      </c>
      <c r="AL61" s="103" t="e">
        <f ca="true">+IF(AND(ISNUMBER(OFFSET('Sanitation Data'!$F$7,0,10*ROW('Sanitation Data'!F55))),'Data Summary'!DA61="Yes"),OFFSET('Sanitation Data'!$F$7,0,10*ROW('Sanitation Data'!F55)),NA())</f>
        <v>#N/A</v>
      </c>
      <c r="AM61" s="103" t="e">
        <f ca="true">+IF(AND(ISNUMBER(OFFSET('Sanitation Data'!$F$11,0,10*ROW('Sanitation Data'!F55))),'Data Summary'!DB61="Yes"),OFFSET('Sanitation Data'!$F$11,0,10*ROW('Sanitation Data'!F55)),NA())</f>
        <v>#N/A</v>
      </c>
      <c r="AN61" s="103" t="e">
        <f ca="true">+IF(AND(ISNUMBER(OFFSET('Sanitation Data'!$F$12,0,10*ROW('Sanitation Data'!F55))),'Data Summary'!DC61="Yes"),OFFSET('Sanitation Data'!$F$12,0,10*ROW('Sanitation Data'!F55)),NA())</f>
        <v>#N/A</v>
      </c>
      <c r="AO61" s="103" t="e">
        <f ca="true">+IF(AND(ISNUMBER(OFFSET('Sanitation Data'!$F$13,0,10*ROW('Sanitation Data'!F55))),'Data Summary'!DD61="Yes"),OFFSET('Sanitation Data'!$F$13,0,10*ROW('Sanitation Data'!F55)),NA())</f>
        <v>#N/A</v>
      </c>
      <c r="AP61" s="103" t="e">
        <f ca="true">+IF(AND(ISNUMBER(OFFSET('Sanitation Data'!$G$5,0,10*ROW('Sanitation Data'!G55))),'Data Summary'!DE61="Yes"),100-OFFSET('Sanitation Data'!$G$5,0,10*ROW('Sanitation Data'!G55)),NA())</f>
        <v>#N/A</v>
      </c>
      <c r="AQ61" s="103" t="e">
        <f ca="true">+IF(AND(ISNUMBER(OFFSET('Sanitation Data'!$G$7,0,10*ROW('Sanitation Data'!G55))),'Data Summary'!DF61="Yes"),OFFSET('Sanitation Data'!$G$7,0,10*ROW('Sanitation Data'!G55)),NA())</f>
        <v>#N/A</v>
      </c>
      <c r="AR61" s="103" t="e">
        <f ca="true">+IF(AND(ISNUMBER(OFFSET('Sanitation Data'!$G$11,0,10*ROW('Sanitation Data'!G55))),'Data Summary'!DG61="Yes"),OFFSET('Sanitation Data'!$G$11,0,10*ROW('Sanitation Data'!G55)),NA())</f>
        <v>#N/A</v>
      </c>
      <c r="AS61" s="103" t="e">
        <f ca="true">+IF(AND(ISNUMBER(OFFSET('Sanitation Data'!$G$12,0,10*ROW('Sanitation Data'!G55))),'Data Summary'!DH61="Yes"),OFFSET('Sanitation Data'!$G$12,0,10*ROW('Sanitation Data'!G55)),NA())</f>
        <v>#N/A</v>
      </c>
      <c r="AT61" s="103" t="e">
        <f ca="true">+IF(AND(ISNUMBER(OFFSET('Sanitation Data'!$G$13,0,10*ROW('Sanitation Data'!G55))),'Data Summary'!DI61="Yes"),OFFSET('Sanitation Data'!$G$13,0,10*ROW('Sanitation Data'!G55)),NA())</f>
        <v>#N/A</v>
      </c>
      <c r="AU61" s="103" t="e">
        <f ca="true">+IF(AND(ISNUMBER(OFFSET('Sanitation Data'!$H$5,0,10*ROW('Sanitation Data'!H55))),'Data Summary'!DJ61="Yes"),100-OFFSET('Sanitation Data'!$H$5,0,10*ROW('Sanitation Data'!H55)),NA())</f>
        <v>#N/A</v>
      </c>
      <c r="AV61" s="103" t="e">
        <f ca="true">+IF(AND(ISNUMBER(OFFSET('Sanitation Data'!$H$7,0,10*ROW('Sanitation Data'!H55))),'Data Summary'!DK61="Yes"),OFFSET('Sanitation Data'!$H$7,0,10*ROW('Sanitation Data'!H55)),NA())</f>
        <v>#N/A</v>
      </c>
      <c r="AW61" s="103" t="e">
        <f ca="true">+IF(AND(ISNUMBER(OFFSET('Sanitation Data'!$H$11,0,10*ROW('Sanitation Data'!H55))),'Data Summary'!DL61="Yes"),OFFSET('Sanitation Data'!$H$11,0,10*ROW('Sanitation Data'!H55)),NA())</f>
        <v>#N/A</v>
      </c>
      <c r="AX61" s="103" t="e">
        <f ca="true">+IF(AND(ISNUMBER(OFFSET('Sanitation Data'!$H$12,0,10*ROW('Sanitation Data'!H55))),'Data Summary'!DM61="Yes"),OFFSET('Sanitation Data'!$H$12,0,10*ROW('Sanitation Data'!H55)),NA())</f>
        <v>#N/A</v>
      </c>
      <c r="AY61" s="103" t="e">
        <f ca="true">+IF(AND(ISNUMBER(OFFSET('Sanitation Data'!$H$13,0,10*ROW('Sanitation Data'!H55))),'Data Summary'!DN61="Yes"),OFFSET('Sanitation Data'!$H$13,0,10*ROW('Sanitation Data'!H55)),NA())</f>
        <v>#N/A</v>
      </c>
      <c r="AZ61" s="108" t="e">
        <f ca="true">+IF(AND(ISNUMBER(OFFSET('Hygiene Data'!$C$6,0,10*ROW('Hygiene Data'!C55))),'Data Summary'!DO61="Yes"),OFFSET('Hygiene Data'!$C$6,0,10*ROW('Hygiene Data'!C55)),NA())</f>
        <v>#N/A</v>
      </c>
      <c r="BA61" s="108" t="e">
        <f ca="true">+IF(AND(ISNUMBER(OFFSET('Hygiene Data'!$C$8,0,10*ROW('Hygiene Data'!C55))),'Data Summary'!DP61="Yes"),OFFSET('Hygiene Data'!$C$8,0,10*ROW('Hygiene Data'!C55)),NA())</f>
        <v>#N/A</v>
      </c>
      <c r="BB61" s="108" t="e">
        <f ca="true">+IF(AND(ISNUMBER(OFFSET('Hygiene Data'!$C$10,0,10*ROW('Hygiene Data'!C55))),'Data Summary'!DQ61="Yes"),OFFSET('Hygiene Data'!$C$10,0,10*ROW('Hygiene Data'!C55)),NA())</f>
        <v>#N/A</v>
      </c>
      <c r="BC61" s="108" t="e">
        <f ca="true">+IF(AND(ISNUMBER(OFFSET('Hygiene Data'!$D$6,0,10*ROW('Hygiene Data'!D55))),'Data Summary'!DR61="Yes"),OFFSET('Hygiene Data'!$D$6,0,10*ROW('Hygiene Data'!D55)),NA())</f>
        <v>#N/A</v>
      </c>
      <c r="BD61" s="108" t="e">
        <f ca="true">+IF(AND(ISNUMBER(OFFSET('Hygiene Data'!$D$8,0,10*ROW('Hygiene Data'!D55))),'Data Summary'!DS61="Yes"),OFFSET('Hygiene Data'!$D$8,0,10*ROW('Hygiene Data'!D55)),NA())</f>
        <v>#N/A</v>
      </c>
      <c r="BE61" s="108" t="e">
        <f ca="true">+IF(AND(ISNUMBER(OFFSET('Hygiene Data'!$D$10,0,10*ROW('Hygiene Data'!D55))),'Data Summary'!DT61="Yes"),OFFSET('Hygiene Data'!$D$10,0,10*ROW('Hygiene Data'!D55)),NA())</f>
        <v>#N/A</v>
      </c>
      <c r="BF61" s="108" t="e">
        <f ca="true">+IF(AND(ISNUMBER(OFFSET('Hygiene Data'!$E$6,0,10*ROW('Hygiene Data'!E55))),'Data Summary'!DU61="Yes"),OFFSET('Hygiene Data'!$E$6,0,10*ROW('Hygiene Data'!E55)),NA())</f>
        <v>#N/A</v>
      </c>
      <c r="BG61" s="108" t="e">
        <f ca="true">+IF(AND(ISNUMBER(OFFSET('Hygiene Data'!$E$8,0,10*ROW('Hygiene Data'!E55))),'Data Summary'!DV61="Yes"),OFFSET('Hygiene Data'!$E$8,0,10*ROW('Hygiene Data'!E55)),NA())</f>
        <v>#N/A</v>
      </c>
      <c r="BH61" s="108" t="e">
        <f ca="true">+IF(AND(ISNUMBER(OFFSET('Hygiene Data'!$E$10,0,10*ROW('Hygiene Data'!E55))),'Data Summary'!DW61="Yes"),OFFSET('Hygiene Data'!$E$10,0,10*ROW('Hygiene Data'!E55)),NA())</f>
        <v>#N/A</v>
      </c>
      <c r="BI61" s="108" t="e">
        <f ca="true">+IF(AND(ISNUMBER(OFFSET('Hygiene Data'!$F$6,0,10*ROW('Hygiene Data'!F55))),'Data Summary'!DX61="Yes"),OFFSET('Hygiene Data'!$F$6,0,10*ROW('Hygiene Data'!F55)),NA())</f>
        <v>#N/A</v>
      </c>
      <c r="BJ61" s="108" t="e">
        <f ca="true">+IF(AND(ISNUMBER(OFFSET('Hygiene Data'!$F$8,0,10*ROW('Hygiene Data'!F55))),'Data Summary'!DY61="Yes"),OFFSET('Hygiene Data'!$F$8,0,10*ROW('Hygiene Data'!F55)),NA())</f>
        <v>#N/A</v>
      </c>
      <c r="BK61" s="108" t="e">
        <f ca="true">+IF(AND(ISNUMBER(OFFSET('Hygiene Data'!$F$10,0,10*ROW('Hygiene Data'!F55))),'Data Summary'!DZ61="Yes"),OFFSET('Hygiene Data'!$F$10,0,10*ROW('Hygiene Data'!F55)),NA())</f>
        <v>#N/A</v>
      </c>
      <c r="BL61" s="108" t="e">
        <f ca="true">+IF(AND(ISNUMBER(OFFSET('Hygiene Data'!$G$6,0,10*ROW('Hygiene Data'!G55))),'Data Summary'!EA61="Yes"),OFFSET('Hygiene Data'!$G$6,0,10*ROW('Hygiene Data'!G55)),NA())</f>
        <v>#N/A</v>
      </c>
      <c r="BM61" s="108" t="e">
        <f ca="true">+IF(AND(ISNUMBER(OFFSET('Hygiene Data'!$G$8,0,10*ROW('Hygiene Data'!G55))),'Data Summary'!EB61="Yes"),OFFSET('Hygiene Data'!$G$8,0,10*ROW('Hygiene Data'!G55)),NA())</f>
        <v>#N/A</v>
      </c>
      <c r="BN61" s="108" t="e">
        <f ca="true">+IF(AND(ISNUMBER(OFFSET('Hygiene Data'!$G$10,0,10*ROW('Hygiene Data'!G55))),'Data Summary'!EC61="Yes"),OFFSET('Hygiene Data'!$G$10,0,10*ROW('Hygiene Data'!G55)),NA())</f>
        <v>#N/A</v>
      </c>
      <c r="BO61" s="108" t="e">
        <f ca="true">+IF(AND(ISNUMBER(OFFSET('Hygiene Data'!$H$6,0,10*ROW('Hygiene Data'!H55))),'Data Summary'!ED61="Yes"),OFFSET('Hygiene Data'!$H$6,0,10*ROW('Hygiene Data'!H55)),NA())</f>
        <v>#N/A</v>
      </c>
      <c r="BP61" s="108" t="e">
        <f ca="true">+IF(AND(ISNUMBER(OFFSET('Hygiene Data'!$H$8,0,10*ROW('Hygiene Data'!H55))),'Data Summary'!EE61="Yes"),OFFSET('Hygiene Data'!$H$8,0,10*ROW('Hygiene Data'!H55)),NA())</f>
        <v>#N/A</v>
      </c>
      <c r="BQ61" s="108" t="e">
        <f ca="true">+IF(AND(ISNUMBER(OFFSET('Hygiene Data'!$H$10,0,10*ROW('Hygiene Data'!H55))),'Data Summary'!EF61="Yes"),OFFSET('Hygiene Data'!$H$10,0,10*ROW('Hygiene Data'!H55)),NA())</f>
        <v>#N/A</v>
      </c>
    </row>
    <row r="62" x14ac:dyDescent="0.2">
      <c r="A62" s="56" t="e">
        <f ca="true">+IF(OFFSET('Water Data'!$B$1,0,10*ROW('Water Data'!B56))="",NA(),OFFSET('Water Data'!$B$1,0,10*ROW('Water Data'!B56)))</f>
        <v>#N/A</v>
      </c>
      <c r="B62" s="56" t="e">
        <f ca="true">+IF(OFFSET('Water Data'!$A$3,0,10*ROW('Water Data'!A59))="",NA(),OFFSET('Water Data'!$A$3,0,10*ROW('Water Data'!A59)))</f>
        <v>#N/A</v>
      </c>
      <c r="C62" s="56" t="e">
        <f ca="true">+IF(OFFSET('Water Data'!$C$3,0,10*ROW('Water Data'!C59))="",NA(),OFFSET('Water Data'!$C$3,0,10*ROW('Water Data'!C59)))</f>
        <v>#N/A</v>
      </c>
      <c r="D62" s="57" t="e">
        <f ca="true">+IF(AND(ISNUMBER(OFFSET('Water Data'!$C$5,0,10*ROW('Water Data'!C56))),'Data Summary'!BS62="Yes"),100-OFFSET('Water Data'!$C$5,0,10*ROW('Water Data'!C56)),NA())</f>
        <v>#N/A</v>
      </c>
      <c r="E62" s="57" t="e">
        <f ca="true">+IF(AND(ISNUMBER(OFFSET('Water Data'!$C$7,0,10*ROW('Water Data'!C56))),'Data Summary'!BT62="Yes"),OFFSET('Water Data'!$C$7,0,10*ROW('Water Data'!C56)),NA())</f>
        <v>#N/A</v>
      </c>
      <c r="F62" s="57" t="e">
        <f ca="true">+IF(AND(ISNUMBER(OFFSET('Water Data'!$C$10,0,10*ROW('Water Data'!C56))),'Data Summary'!BU62="Yes"),OFFSET('Water Data'!$C$10,0,10*ROW('Water Data'!C56)),NA())</f>
        <v>#N/A</v>
      </c>
      <c r="G62" s="57" t="e">
        <f ca="true">+IF(AND(ISNUMBER(OFFSET('Water Data'!$D$5,0,10*ROW('Water Data'!D56))),'Data Summary'!BV62="Yes"),100-OFFSET('Water Data'!$D$5,0,10*ROW('Water Data'!D56)),NA())</f>
        <v>#N/A</v>
      </c>
      <c r="H62" s="57" t="e">
        <f ca="true">+IF(AND(ISNUMBER(OFFSET('Water Data'!$D$7,0,10*ROW('Water Data'!D56))),'Data Summary'!BW62="Yes"),OFFSET('Water Data'!$D$7,0,10*ROW('Water Data'!D56)),NA())</f>
        <v>#N/A</v>
      </c>
      <c r="I62" s="57" t="e">
        <f ca="true">+IF(AND(ISNUMBER(OFFSET('Water Data'!$D$10,0,10*ROW('Water Data'!D56))),'Data Summary'!BX62="Yes"),OFFSET('Water Data'!$D$10,0,10*ROW('Water Data'!D56)),NA())</f>
        <v>#N/A</v>
      </c>
      <c r="J62" s="57" t="e">
        <f ca="true">+IF(AND(ISNUMBER(OFFSET('Water Data'!$E$5,0,10*ROW('Water Data'!E56))),'Data Summary'!BY62="Yes"),100-OFFSET('Water Data'!$E$5,0,10*ROW('Water Data'!E56)),NA())</f>
        <v>#N/A</v>
      </c>
      <c r="K62" s="57" t="e">
        <f ca="true">+IF(AND(ISNUMBER(OFFSET('Water Data'!$E$7,0,10*ROW('Water Data'!E56))),'Data Summary'!BZ62="Yes"),OFFSET('Water Data'!$E$7,0,10*ROW('Water Data'!E56)),NA())</f>
        <v>#N/A</v>
      </c>
      <c r="L62" s="57" t="e">
        <f ca="true">+IF(AND(ISNUMBER(OFFSET('Water Data'!$E$10,0,10*ROW('Water Data'!E56))),'Data Summary'!CA62="Yes"),OFFSET('Water Data'!$E$10,0,10*ROW('Water Data'!E56)),NA())</f>
        <v>#N/A</v>
      </c>
      <c r="M62" s="57" t="e">
        <f ca="true">+IF(AND(ISNUMBER(OFFSET('Water Data'!$F$5,0,10*ROW('Water Data'!F56))),'Data Summary'!CB62="Yes"),100-OFFSET('Water Data'!$F$5,0,10*ROW('Water Data'!F56)),NA())</f>
        <v>#N/A</v>
      </c>
      <c r="N62" s="57" t="e">
        <f ca="true">+IF(AND(ISNUMBER(OFFSET('Water Data'!$F$7,0,10*ROW('Water Data'!F56))),'Data Summary'!CC62="Yes"),OFFSET('Water Data'!$F$7,0,10*ROW('Water Data'!F56)),NA())</f>
        <v>#N/A</v>
      </c>
      <c r="O62" s="57" t="e">
        <f ca="true">+IF(AND(ISNUMBER(OFFSET('Water Data'!$F$10,0,10*ROW('Water Data'!F56))),'Data Summary'!CD62="Yes"),OFFSET('Water Data'!$F$10,0,10*ROW('Water Data'!F56)),NA())</f>
        <v>#N/A</v>
      </c>
      <c r="P62" s="57" t="e">
        <f ca="true">+IF(AND(ISNUMBER(OFFSET('Water Data'!$G$5,0,10*ROW('Water Data'!G56))),'Data Summary'!CE62="Yes"),100-OFFSET('Water Data'!$G$5,0,10*ROW('Water Data'!G56)),NA())</f>
        <v>#N/A</v>
      </c>
      <c r="Q62" s="57" t="e">
        <f ca="true">+IF(AND(ISNUMBER(OFFSET('Water Data'!$G$7,0,10*ROW('Water Data'!G56))),'Data Summary'!CF62="Yes"),OFFSET('Water Data'!$G$7,0,10*ROW('Water Data'!G56)),NA())</f>
        <v>#N/A</v>
      </c>
      <c r="R62" s="57" t="e">
        <f ca="true">+IF(AND(ISNUMBER(OFFSET('Water Data'!$G$10,0,10*ROW('Water Data'!G56))),'Data Summary'!CG62="Yes"),OFFSET('Water Data'!$G$10,0,10*ROW('Water Data'!G56)),NA())</f>
        <v>#N/A</v>
      </c>
      <c r="S62" s="57" t="e">
        <f ca="true">+IF(AND(ISNUMBER(OFFSET('Water Data'!$H$5,0,10*ROW('Water Data'!H56))),'Data Summary'!CH62="Yes"),100-OFFSET('Water Data'!$H$5,0,10*ROW('Water Data'!H56)),NA())</f>
        <v>#N/A</v>
      </c>
      <c r="T62" s="57" t="e">
        <f ca="true">+IF(AND(ISNUMBER(OFFSET('Water Data'!$H$7,0,10*ROW('Water Data'!H56))),'Data Summary'!CI62="Yes"),OFFSET('Water Data'!$H$7,0,10*ROW('Water Data'!H56)),NA())</f>
        <v>#N/A</v>
      </c>
      <c r="U62" s="57" t="e">
        <f ca="true">+IF(AND(ISNUMBER(OFFSET('Water Data'!$H$10,0,10*ROW('Water Data'!H56))),'Data Summary'!CJ62="Yes"),OFFSET('Water Data'!$H$10,0,10*ROW('Water Data'!H56)),NA())</f>
        <v>#N/A</v>
      </c>
      <c r="V62" s="103" t="e">
        <f ca="true">+IF(AND(ISNUMBER(OFFSET('Sanitation Data'!$C$5,0,10*ROW('Sanitation Data'!C56))),'Data Summary'!CK62="Yes"),100-OFFSET('Sanitation Data'!$C$5,0,10*ROW('Sanitation Data'!C56)),NA())</f>
        <v>#N/A</v>
      </c>
      <c r="W62" s="103" t="e">
        <f ca="true">+IF(AND(ISNUMBER(OFFSET('Sanitation Data'!$C$7,0,10*ROW('Sanitation Data'!C56))),'Data Summary'!CL62="Yes"),OFFSET('Sanitation Data'!$C$7,0,10*ROW('Sanitation Data'!C56)),NA())</f>
        <v>#N/A</v>
      </c>
      <c r="X62" s="103" t="e">
        <f ca="true">+IF(AND(ISNUMBER(OFFSET('Sanitation Data'!$C$11,0,10*ROW('Sanitation Data'!C56))),'Data Summary'!CM62="Yes"),OFFSET('Sanitation Data'!$C$11,0,10*ROW('Sanitation Data'!C56)),NA())</f>
        <v>#N/A</v>
      </c>
      <c r="Y62" s="103" t="e">
        <f ca="true">+IF(AND(ISNUMBER(OFFSET('Sanitation Data'!$C$12,0,10*ROW('Sanitation Data'!C56))),'Data Summary'!CN62="Yes"),OFFSET('Sanitation Data'!$C$12,0,10*ROW('Sanitation Data'!C56)),NA())</f>
        <v>#N/A</v>
      </c>
      <c r="Z62" s="103" t="e">
        <f ca="true">+IF(AND(ISNUMBER(OFFSET('Sanitation Data'!$C$13,0,10*ROW('Sanitation Data'!C56))),'Data Summary'!CO62="Yes"),OFFSET('Sanitation Data'!$C$13,0,10*ROW('Sanitation Data'!C56)),NA())</f>
        <v>#N/A</v>
      </c>
      <c r="AA62" s="103" t="e">
        <f ca="true">+IF(AND(ISNUMBER(OFFSET('Sanitation Data'!$D$5,0,10*ROW('Sanitation Data'!D56))),'Data Summary'!CP62="Yes"),100-OFFSET('Sanitation Data'!$D$5,0,10*ROW('Sanitation Data'!D56)),NA())</f>
        <v>#N/A</v>
      </c>
      <c r="AB62" s="103" t="e">
        <f ca="true">+IF(AND(ISNUMBER(OFFSET('Sanitation Data'!$D$7,0,10*ROW('Sanitation Data'!D56))),'Data Summary'!CQ62="Yes"),OFFSET('Sanitation Data'!$D$7,0,10*ROW('Sanitation Data'!D56)),NA())</f>
        <v>#N/A</v>
      </c>
      <c r="AC62" s="103" t="e">
        <f ca="true">+IF(AND(ISNUMBER(OFFSET('Sanitation Data'!$D$11,0,10*ROW('Sanitation Data'!D56))),'Data Summary'!CR62="Yes"),OFFSET('Sanitation Data'!$D$11,0,10*ROW('Sanitation Data'!D56)),NA())</f>
        <v>#N/A</v>
      </c>
      <c r="AD62" s="103" t="e">
        <f ca="true">+IF(AND(ISNUMBER(OFFSET('Sanitation Data'!$D$12,0,10*ROW('Sanitation Data'!D56))),'Data Summary'!CS62="Yes"),OFFSET('Sanitation Data'!$D$12,0,10*ROW('Sanitation Data'!D56)),NA())</f>
        <v>#N/A</v>
      </c>
      <c r="AE62" s="103" t="e">
        <f ca="true">+IF(AND(ISNUMBER(OFFSET('Sanitation Data'!$D$13,0,10*ROW('Sanitation Data'!D56))),'Data Summary'!CT62="Yes"),OFFSET('Sanitation Data'!$D$13,0,10*ROW('Sanitation Data'!D56)),NA())</f>
        <v>#N/A</v>
      </c>
      <c r="AF62" s="103" t="e">
        <f ca="true">+IF(AND(ISNUMBER(OFFSET('Sanitation Data'!$E$5,0,10*ROW('Sanitation Data'!E56))),'Data Summary'!CU62="Yes"),100-OFFSET('Sanitation Data'!$E$5,0,10*ROW('Sanitation Data'!E56)),NA())</f>
        <v>#N/A</v>
      </c>
      <c r="AG62" s="103" t="e">
        <f ca="true">+IF(AND(ISNUMBER(OFFSET('Sanitation Data'!$E$7,0,10*ROW('Sanitation Data'!E56))),'Data Summary'!CV62="Yes"),OFFSET('Sanitation Data'!$E$7,0,10*ROW('Sanitation Data'!E56)),NA())</f>
        <v>#N/A</v>
      </c>
      <c r="AH62" s="103" t="e">
        <f ca="true">+IF(AND(ISNUMBER(OFFSET('Sanitation Data'!$E$11,0,10*ROW('Sanitation Data'!E56))),'Data Summary'!CW62="Yes"),OFFSET('Sanitation Data'!$E$11,0,10*ROW('Sanitation Data'!E56)),NA())</f>
        <v>#N/A</v>
      </c>
      <c r="AI62" s="103" t="e">
        <f ca="true">+IF(AND(ISNUMBER(OFFSET('Sanitation Data'!$E$12,0,10*ROW('Sanitation Data'!E56))),'Data Summary'!CX62="Yes"),OFFSET('Sanitation Data'!$E$12,0,10*ROW('Sanitation Data'!E56)),NA())</f>
        <v>#N/A</v>
      </c>
      <c r="AJ62" s="103" t="e">
        <f ca="true">+IF(AND(ISNUMBER(OFFSET('Sanitation Data'!$E$13,0,10*ROW('Sanitation Data'!E56))),'Data Summary'!CY62="Yes"),OFFSET('Sanitation Data'!$E$13,0,10*ROW('Sanitation Data'!E56)),NA())</f>
        <v>#N/A</v>
      </c>
      <c r="AK62" s="103" t="e">
        <f ca="true">+IF(AND(ISNUMBER(OFFSET('Sanitation Data'!$F$5,0,10*ROW('Sanitation Data'!F56))),'Data Summary'!CZ62="Yes"),100-OFFSET('Sanitation Data'!$F$5,0,10*ROW('Sanitation Data'!F56)),NA())</f>
        <v>#N/A</v>
      </c>
      <c r="AL62" s="103" t="e">
        <f ca="true">+IF(AND(ISNUMBER(OFFSET('Sanitation Data'!$F$7,0,10*ROW('Sanitation Data'!F56))),'Data Summary'!DA62="Yes"),OFFSET('Sanitation Data'!$F$7,0,10*ROW('Sanitation Data'!F56)),NA())</f>
        <v>#N/A</v>
      </c>
      <c r="AM62" s="103" t="e">
        <f ca="true">+IF(AND(ISNUMBER(OFFSET('Sanitation Data'!$F$11,0,10*ROW('Sanitation Data'!F56))),'Data Summary'!DB62="Yes"),OFFSET('Sanitation Data'!$F$11,0,10*ROW('Sanitation Data'!F56)),NA())</f>
        <v>#N/A</v>
      </c>
      <c r="AN62" s="103" t="e">
        <f ca="true">+IF(AND(ISNUMBER(OFFSET('Sanitation Data'!$F$12,0,10*ROW('Sanitation Data'!F56))),'Data Summary'!DC62="Yes"),OFFSET('Sanitation Data'!$F$12,0,10*ROW('Sanitation Data'!F56)),NA())</f>
        <v>#N/A</v>
      </c>
      <c r="AO62" s="103" t="e">
        <f ca="true">+IF(AND(ISNUMBER(OFFSET('Sanitation Data'!$F$13,0,10*ROW('Sanitation Data'!F56))),'Data Summary'!DD62="Yes"),OFFSET('Sanitation Data'!$F$13,0,10*ROW('Sanitation Data'!F56)),NA())</f>
        <v>#N/A</v>
      </c>
      <c r="AP62" s="103" t="e">
        <f ca="true">+IF(AND(ISNUMBER(OFFSET('Sanitation Data'!$G$5,0,10*ROW('Sanitation Data'!G56))),'Data Summary'!DE62="Yes"),100-OFFSET('Sanitation Data'!$G$5,0,10*ROW('Sanitation Data'!G56)),NA())</f>
        <v>#N/A</v>
      </c>
      <c r="AQ62" s="103" t="e">
        <f ca="true">+IF(AND(ISNUMBER(OFFSET('Sanitation Data'!$G$7,0,10*ROW('Sanitation Data'!G56))),'Data Summary'!DF62="Yes"),OFFSET('Sanitation Data'!$G$7,0,10*ROW('Sanitation Data'!G56)),NA())</f>
        <v>#N/A</v>
      </c>
      <c r="AR62" s="103" t="e">
        <f ca="true">+IF(AND(ISNUMBER(OFFSET('Sanitation Data'!$G$11,0,10*ROW('Sanitation Data'!G56))),'Data Summary'!DG62="Yes"),OFFSET('Sanitation Data'!$G$11,0,10*ROW('Sanitation Data'!G56)),NA())</f>
        <v>#N/A</v>
      </c>
      <c r="AS62" s="103" t="e">
        <f ca="true">+IF(AND(ISNUMBER(OFFSET('Sanitation Data'!$G$12,0,10*ROW('Sanitation Data'!G56))),'Data Summary'!DH62="Yes"),OFFSET('Sanitation Data'!$G$12,0,10*ROW('Sanitation Data'!G56)),NA())</f>
        <v>#N/A</v>
      </c>
      <c r="AT62" s="103" t="e">
        <f ca="true">+IF(AND(ISNUMBER(OFFSET('Sanitation Data'!$G$13,0,10*ROW('Sanitation Data'!G56))),'Data Summary'!DI62="Yes"),OFFSET('Sanitation Data'!$G$13,0,10*ROW('Sanitation Data'!G56)),NA())</f>
        <v>#N/A</v>
      </c>
      <c r="AU62" s="103" t="e">
        <f ca="true">+IF(AND(ISNUMBER(OFFSET('Sanitation Data'!$H$5,0,10*ROW('Sanitation Data'!H56))),'Data Summary'!DJ62="Yes"),100-OFFSET('Sanitation Data'!$H$5,0,10*ROW('Sanitation Data'!H56)),NA())</f>
        <v>#N/A</v>
      </c>
      <c r="AV62" s="103" t="e">
        <f ca="true">+IF(AND(ISNUMBER(OFFSET('Sanitation Data'!$H$7,0,10*ROW('Sanitation Data'!H56))),'Data Summary'!DK62="Yes"),OFFSET('Sanitation Data'!$H$7,0,10*ROW('Sanitation Data'!H56)),NA())</f>
        <v>#N/A</v>
      </c>
      <c r="AW62" s="103" t="e">
        <f ca="true">+IF(AND(ISNUMBER(OFFSET('Sanitation Data'!$H$11,0,10*ROW('Sanitation Data'!H56))),'Data Summary'!DL62="Yes"),OFFSET('Sanitation Data'!$H$11,0,10*ROW('Sanitation Data'!H56)),NA())</f>
        <v>#N/A</v>
      </c>
      <c r="AX62" s="103" t="e">
        <f ca="true">+IF(AND(ISNUMBER(OFFSET('Sanitation Data'!$H$12,0,10*ROW('Sanitation Data'!H56))),'Data Summary'!DM62="Yes"),OFFSET('Sanitation Data'!$H$12,0,10*ROW('Sanitation Data'!H56)),NA())</f>
        <v>#N/A</v>
      </c>
      <c r="AY62" s="103" t="e">
        <f ca="true">+IF(AND(ISNUMBER(OFFSET('Sanitation Data'!$H$13,0,10*ROW('Sanitation Data'!H56))),'Data Summary'!DN62="Yes"),OFFSET('Sanitation Data'!$H$13,0,10*ROW('Sanitation Data'!H56)),NA())</f>
        <v>#N/A</v>
      </c>
      <c r="AZ62" s="108" t="e">
        <f ca="true">+IF(AND(ISNUMBER(OFFSET('Hygiene Data'!$C$6,0,10*ROW('Hygiene Data'!C56))),'Data Summary'!DO62="Yes"),OFFSET('Hygiene Data'!$C$6,0,10*ROW('Hygiene Data'!C56)),NA())</f>
        <v>#N/A</v>
      </c>
      <c r="BA62" s="108" t="e">
        <f ca="true">+IF(AND(ISNUMBER(OFFSET('Hygiene Data'!$C$8,0,10*ROW('Hygiene Data'!C56))),'Data Summary'!DP62="Yes"),OFFSET('Hygiene Data'!$C$8,0,10*ROW('Hygiene Data'!C56)),NA())</f>
        <v>#N/A</v>
      </c>
      <c r="BB62" s="108" t="e">
        <f ca="true">+IF(AND(ISNUMBER(OFFSET('Hygiene Data'!$C$10,0,10*ROW('Hygiene Data'!C56))),'Data Summary'!DQ62="Yes"),OFFSET('Hygiene Data'!$C$10,0,10*ROW('Hygiene Data'!C56)),NA())</f>
        <v>#N/A</v>
      </c>
      <c r="BC62" s="108" t="e">
        <f ca="true">+IF(AND(ISNUMBER(OFFSET('Hygiene Data'!$D$6,0,10*ROW('Hygiene Data'!D56))),'Data Summary'!DR62="Yes"),OFFSET('Hygiene Data'!$D$6,0,10*ROW('Hygiene Data'!D56)),NA())</f>
        <v>#N/A</v>
      </c>
      <c r="BD62" s="108" t="e">
        <f ca="true">+IF(AND(ISNUMBER(OFFSET('Hygiene Data'!$D$8,0,10*ROW('Hygiene Data'!D56))),'Data Summary'!DS62="Yes"),OFFSET('Hygiene Data'!$D$8,0,10*ROW('Hygiene Data'!D56)),NA())</f>
        <v>#N/A</v>
      </c>
      <c r="BE62" s="108" t="e">
        <f ca="true">+IF(AND(ISNUMBER(OFFSET('Hygiene Data'!$D$10,0,10*ROW('Hygiene Data'!D56))),'Data Summary'!DT62="Yes"),OFFSET('Hygiene Data'!$D$10,0,10*ROW('Hygiene Data'!D56)),NA())</f>
        <v>#N/A</v>
      </c>
      <c r="BF62" s="108" t="e">
        <f ca="true">+IF(AND(ISNUMBER(OFFSET('Hygiene Data'!$E$6,0,10*ROW('Hygiene Data'!E56))),'Data Summary'!DU62="Yes"),OFFSET('Hygiene Data'!$E$6,0,10*ROW('Hygiene Data'!E56)),NA())</f>
        <v>#N/A</v>
      </c>
      <c r="BG62" s="108" t="e">
        <f ca="true">+IF(AND(ISNUMBER(OFFSET('Hygiene Data'!$E$8,0,10*ROW('Hygiene Data'!E56))),'Data Summary'!DV62="Yes"),OFFSET('Hygiene Data'!$E$8,0,10*ROW('Hygiene Data'!E56)),NA())</f>
        <v>#N/A</v>
      </c>
      <c r="BH62" s="108" t="e">
        <f ca="true">+IF(AND(ISNUMBER(OFFSET('Hygiene Data'!$E$10,0,10*ROW('Hygiene Data'!E56))),'Data Summary'!DW62="Yes"),OFFSET('Hygiene Data'!$E$10,0,10*ROW('Hygiene Data'!E56)),NA())</f>
        <v>#N/A</v>
      </c>
      <c r="BI62" s="108" t="e">
        <f ca="true">+IF(AND(ISNUMBER(OFFSET('Hygiene Data'!$F$6,0,10*ROW('Hygiene Data'!F56))),'Data Summary'!DX62="Yes"),OFFSET('Hygiene Data'!$F$6,0,10*ROW('Hygiene Data'!F56)),NA())</f>
        <v>#N/A</v>
      </c>
      <c r="BJ62" s="108" t="e">
        <f ca="true">+IF(AND(ISNUMBER(OFFSET('Hygiene Data'!$F$8,0,10*ROW('Hygiene Data'!F56))),'Data Summary'!DY62="Yes"),OFFSET('Hygiene Data'!$F$8,0,10*ROW('Hygiene Data'!F56)),NA())</f>
        <v>#N/A</v>
      </c>
      <c r="BK62" s="108" t="e">
        <f ca="true">+IF(AND(ISNUMBER(OFFSET('Hygiene Data'!$F$10,0,10*ROW('Hygiene Data'!F56))),'Data Summary'!DZ62="Yes"),OFFSET('Hygiene Data'!$F$10,0,10*ROW('Hygiene Data'!F56)),NA())</f>
        <v>#N/A</v>
      </c>
      <c r="BL62" s="108" t="e">
        <f ca="true">+IF(AND(ISNUMBER(OFFSET('Hygiene Data'!$G$6,0,10*ROW('Hygiene Data'!G56))),'Data Summary'!EA62="Yes"),OFFSET('Hygiene Data'!$G$6,0,10*ROW('Hygiene Data'!G56)),NA())</f>
        <v>#N/A</v>
      </c>
      <c r="BM62" s="108" t="e">
        <f ca="true">+IF(AND(ISNUMBER(OFFSET('Hygiene Data'!$G$8,0,10*ROW('Hygiene Data'!G56))),'Data Summary'!EB62="Yes"),OFFSET('Hygiene Data'!$G$8,0,10*ROW('Hygiene Data'!G56)),NA())</f>
        <v>#N/A</v>
      </c>
      <c r="BN62" s="108" t="e">
        <f ca="true">+IF(AND(ISNUMBER(OFFSET('Hygiene Data'!$G$10,0,10*ROW('Hygiene Data'!G56))),'Data Summary'!EC62="Yes"),OFFSET('Hygiene Data'!$G$10,0,10*ROW('Hygiene Data'!G56)),NA())</f>
        <v>#N/A</v>
      </c>
      <c r="BO62" s="108" t="e">
        <f ca="true">+IF(AND(ISNUMBER(OFFSET('Hygiene Data'!$H$6,0,10*ROW('Hygiene Data'!H56))),'Data Summary'!ED62="Yes"),OFFSET('Hygiene Data'!$H$6,0,10*ROW('Hygiene Data'!H56)),NA())</f>
        <v>#N/A</v>
      </c>
      <c r="BP62" s="108" t="e">
        <f ca="true">+IF(AND(ISNUMBER(OFFSET('Hygiene Data'!$H$8,0,10*ROW('Hygiene Data'!H56))),'Data Summary'!EE62="Yes"),OFFSET('Hygiene Data'!$H$8,0,10*ROW('Hygiene Data'!H56)),NA())</f>
        <v>#N/A</v>
      </c>
      <c r="BQ62" s="108" t="e">
        <f ca="true">+IF(AND(ISNUMBER(OFFSET('Hygiene Data'!$H$10,0,10*ROW('Hygiene Data'!H56))),'Data Summary'!EF62="Yes"),OFFSET('Hygiene Data'!$H$10,0,10*ROW('Hygiene Data'!H56)),NA())</f>
        <v>#N/A</v>
      </c>
    </row>
    <row r="63" x14ac:dyDescent="0.2">
      <c r="A63" s="56" t="e">
        <f ca="true">+IF(OFFSET('Water Data'!$B$1,0,10*ROW('Water Data'!B57))="",NA(),OFFSET('Water Data'!$B$1,0,10*ROW('Water Data'!B57)))</f>
        <v>#N/A</v>
      </c>
      <c r="B63" s="56" t="e">
        <f ca="true">+IF(OFFSET('Water Data'!$A$3,0,10*ROW('Water Data'!A60))="",NA(),OFFSET('Water Data'!$A$3,0,10*ROW('Water Data'!A60)))</f>
        <v>#N/A</v>
      </c>
      <c r="C63" s="56" t="e">
        <f ca="true">+IF(OFFSET('Water Data'!$C$3,0,10*ROW('Water Data'!C60))="",NA(),OFFSET('Water Data'!$C$3,0,10*ROW('Water Data'!C60)))</f>
        <v>#N/A</v>
      </c>
      <c r="D63" s="57" t="e">
        <f ca="true">+IF(AND(ISNUMBER(OFFSET('Water Data'!$C$5,0,10*ROW('Water Data'!C57))),'Data Summary'!BS63="Yes"),100-OFFSET('Water Data'!$C$5,0,10*ROW('Water Data'!C57)),NA())</f>
        <v>#N/A</v>
      </c>
      <c r="E63" s="57" t="e">
        <f ca="true">+IF(AND(ISNUMBER(OFFSET('Water Data'!$C$7,0,10*ROW('Water Data'!C57))),'Data Summary'!BT63="Yes"),OFFSET('Water Data'!$C$7,0,10*ROW('Water Data'!C57)),NA())</f>
        <v>#N/A</v>
      </c>
      <c r="F63" s="57" t="e">
        <f ca="true">+IF(AND(ISNUMBER(OFFSET('Water Data'!$C$10,0,10*ROW('Water Data'!C57))),'Data Summary'!BU63="Yes"),OFFSET('Water Data'!$C$10,0,10*ROW('Water Data'!C57)),NA())</f>
        <v>#N/A</v>
      </c>
      <c r="G63" s="57" t="e">
        <f ca="true">+IF(AND(ISNUMBER(OFFSET('Water Data'!$D$5,0,10*ROW('Water Data'!D57))),'Data Summary'!BV63="Yes"),100-OFFSET('Water Data'!$D$5,0,10*ROW('Water Data'!D57)),NA())</f>
        <v>#N/A</v>
      </c>
      <c r="H63" s="57" t="e">
        <f ca="true">+IF(AND(ISNUMBER(OFFSET('Water Data'!$D$7,0,10*ROW('Water Data'!D57))),'Data Summary'!BW63="Yes"),OFFSET('Water Data'!$D$7,0,10*ROW('Water Data'!D57)),NA())</f>
        <v>#N/A</v>
      </c>
      <c r="I63" s="57" t="e">
        <f ca="true">+IF(AND(ISNUMBER(OFFSET('Water Data'!$D$10,0,10*ROW('Water Data'!D57))),'Data Summary'!BX63="Yes"),OFFSET('Water Data'!$D$10,0,10*ROW('Water Data'!D57)),NA())</f>
        <v>#N/A</v>
      </c>
      <c r="J63" s="57" t="e">
        <f ca="true">+IF(AND(ISNUMBER(OFFSET('Water Data'!$E$5,0,10*ROW('Water Data'!E57))),'Data Summary'!BY63="Yes"),100-OFFSET('Water Data'!$E$5,0,10*ROW('Water Data'!E57)),NA())</f>
        <v>#N/A</v>
      </c>
      <c r="K63" s="57" t="e">
        <f ca="true">+IF(AND(ISNUMBER(OFFSET('Water Data'!$E$7,0,10*ROW('Water Data'!E57))),'Data Summary'!BZ63="Yes"),OFFSET('Water Data'!$E$7,0,10*ROW('Water Data'!E57)),NA())</f>
        <v>#N/A</v>
      </c>
      <c r="L63" s="57" t="e">
        <f ca="true">+IF(AND(ISNUMBER(OFFSET('Water Data'!$E$10,0,10*ROW('Water Data'!E57))),'Data Summary'!CA63="Yes"),OFFSET('Water Data'!$E$10,0,10*ROW('Water Data'!E57)),NA())</f>
        <v>#N/A</v>
      </c>
      <c r="M63" s="57" t="e">
        <f ca="true">+IF(AND(ISNUMBER(OFFSET('Water Data'!$F$5,0,10*ROW('Water Data'!F57))),'Data Summary'!CB63="Yes"),100-OFFSET('Water Data'!$F$5,0,10*ROW('Water Data'!F57)),NA())</f>
        <v>#N/A</v>
      </c>
      <c r="N63" s="57" t="e">
        <f ca="true">+IF(AND(ISNUMBER(OFFSET('Water Data'!$F$7,0,10*ROW('Water Data'!F57))),'Data Summary'!CC63="Yes"),OFFSET('Water Data'!$F$7,0,10*ROW('Water Data'!F57)),NA())</f>
        <v>#N/A</v>
      </c>
      <c r="O63" s="57" t="e">
        <f ca="true">+IF(AND(ISNUMBER(OFFSET('Water Data'!$F$10,0,10*ROW('Water Data'!F57))),'Data Summary'!CD63="Yes"),OFFSET('Water Data'!$F$10,0,10*ROW('Water Data'!F57)),NA())</f>
        <v>#N/A</v>
      </c>
      <c r="P63" s="57" t="e">
        <f ca="true">+IF(AND(ISNUMBER(OFFSET('Water Data'!$G$5,0,10*ROW('Water Data'!G57))),'Data Summary'!CE63="Yes"),100-OFFSET('Water Data'!$G$5,0,10*ROW('Water Data'!G57)),NA())</f>
        <v>#N/A</v>
      </c>
      <c r="Q63" s="57" t="e">
        <f ca="true">+IF(AND(ISNUMBER(OFFSET('Water Data'!$G$7,0,10*ROW('Water Data'!G57))),'Data Summary'!CF63="Yes"),OFFSET('Water Data'!$G$7,0,10*ROW('Water Data'!G57)),NA())</f>
        <v>#N/A</v>
      </c>
      <c r="R63" s="57" t="e">
        <f ca="true">+IF(AND(ISNUMBER(OFFSET('Water Data'!$G$10,0,10*ROW('Water Data'!G57))),'Data Summary'!CG63="Yes"),OFFSET('Water Data'!$G$10,0,10*ROW('Water Data'!G57)),NA())</f>
        <v>#N/A</v>
      </c>
      <c r="S63" s="57" t="e">
        <f ca="true">+IF(AND(ISNUMBER(OFFSET('Water Data'!$H$5,0,10*ROW('Water Data'!H57))),'Data Summary'!CH63="Yes"),100-OFFSET('Water Data'!$H$5,0,10*ROW('Water Data'!H57)),NA())</f>
        <v>#N/A</v>
      </c>
      <c r="T63" s="57" t="e">
        <f ca="true">+IF(AND(ISNUMBER(OFFSET('Water Data'!$H$7,0,10*ROW('Water Data'!H57))),'Data Summary'!CI63="Yes"),OFFSET('Water Data'!$H$7,0,10*ROW('Water Data'!H57)),NA())</f>
        <v>#N/A</v>
      </c>
      <c r="U63" s="57" t="e">
        <f ca="true">+IF(AND(ISNUMBER(OFFSET('Water Data'!$H$10,0,10*ROW('Water Data'!H57))),'Data Summary'!CJ63="Yes"),OFFSET('Water Data'!$H$10,0,10*ROW('Water Data'!H57)),NA())</f>
        <v>#N/A</v>
      </c>
      <c r="V63" s="103" t="e">
        <f ca="true">+IF(AND(ISNUMBER(OFFSET('Sanitation Data'!$C$5,0,10*ROW('Sanitation Data'!C57))),'Data Summary'!CK63="Yes"),100-OFFSET('Sanitation Data'!$C$5,0,10*ROW('Sanitation Data'!C57)),NA())</f>
        <v>#N/A</v>
      </c>
      <c r="W63" s="103" t="e">
        <f ca="true">+IF(AND(ISNUMBER(OFFSET('Sanitation Data'!$C$7,0,10*ROW('Sanitation Data'!C57))),'Data Summary'!CL63="Yes"),OFFSET('Sanitation Data'!$C$7,0,10*ROW('Sanitation Data'!C57)),NA())</f>
        <v>#N/A</v>
      </c>
      <c r="X63" s="103" t="e">
        <f ca="true">+IF(AND(ISNUMBER(OFFSET('Sanitation Data'!$C$11,0,10*ROW('Sanitation Data'!C57))),'Data Summary'!CM63="Yes"),OFFSET('Sanitation Data'!$C$11,0,10*ROW('Sanitation Data'!C57)),NA())</f>
        <v>#N/A</v>
      </c>
      <c r="Y63" s="103" t="e">
        <f ca="true">+IF(AND(ISNUMBER(OFFSET('Sanitation Data'!$C$12,0,10*ROW('Sanitation Data'!C57))),'Data Summary'!CN63="Yes"),OFFSET('Sanitation Data'!$C$12,0,10*ROW('Sanitation Data'!C57)),NA())</f>
        <v>#N/A</v>
      </c>
      <c r="Z63" s="103" t="e">
        <f ca="true">+IF(AND(ISNUMBER(OFFSET('Sanitation Data'!$C$13,0,10*ROW('Sanitation Data'!C57))),'Data Summary'!CO63="Yes"),OFFSET('Sanitation Data'!$C$13,0,10*ROW('Sanitation Data'!C57)),NA())</f>
        <v>#N/A</v>
      </c>
      <c r="AA63" s="103" t="e">
        <f ca="true">+IF(AND(ISNUMBER(OFFSET('Sanitation Data'!$D$5,0,10*ROW('Sanitation Data'!D57))),'Data Summary'!CP63="Yes"),100-OFFSET('Sanitation Data'!$D$5,0,10*ROW('Sanitation Data'!D57)),NA())</f>
        <v>#N/A</v>
      </c>
      <c r="AB63" s="103" t="e">
        <f ca="true">+IF(AND(ISNUMBER(OFFSET('Sanitation Data'!$D$7,0,10*ROW('Sanitation Data'!D57))),'Data Summary'!CQ63="Yes"),OFFSET('Sanitation Data'!$D$7,0,10*ROW('Sanitation Data'!D57)),NA())</f>
        <v>#N/A</v>
      </c>
      <c r="AC63" s="103" t="e">
        <f ca="true">+IF(AND(ISNUMBER(OFFSET('Sanitation Data'!$D$11,0,10*ROW('Sanitation Data'!D57))),'Data Summary'!CR63="Yes"),OFFSET('Sanitation Data'!$D$11,0,10*ROW('Sanitation Data'!D57)),NA())</f>
        <v>#N/A</v>
      </c>
      <c r="AD63" s="103" t="e">
        <f ca="true">+IF(AND(ISNUMBER(OFFSET('Sanitation Data'!$D$12,0,10*ROW('Sanitation Data'!D57))),'Data Summary'!CS63="Yes"),OFFSET('Sanitation Data'!$D$12,0,10*ROW('Sanitation Data'!D57)),NA())</f>
        <v>#N/A</v>
      </c>
      <c r="AE63" s="103" t="e">
        <f ca="true">+IF(AND(ISNUMBER(OFFSET('Sanitation Data'!$D$13,0,10*ROW('Sanitation Data'!D57))),'Data Summary'!CT63="Yes"),OFFSET('Sanitation Data'!$D$13,0,10*ROW('Sanitation Data'!D57)),NA())</f>
        <v>#N/A</v>
      </c>
      <c r="AF63" s="103" t="e">
        <f ca="true">+IF(AND(ISNUMBER(OFFSET('Sanitation Data'!$E$5,0,10*ROW('Sanitation Data'!E57))),'Data Summary'!CU63="Yes"),100-OFFSET('Sanitation Data'!$E$5,0,10*ROW('Sanitation Data'!E57)),NA())</f>
        <v>#N/A</v>
      </c>
      <c r="AG63" s="103" t="e">
        <f ca="true">+IF(AND(ISNUMBER(OFFSET('Sanitation Data'!$E$7,0,10*ROW('Sanitation Data'!E57))),'Data Summary'!CV63="Yes"),OFFSET('Sanitation Data'!$E$7,0,10*ROW('Sanitation Data'!E57)),NA())</f>
        <v>#N/A</v>
      </c>
      <c r="AH63" s="103" t="e">
        <f ca="true">+IF(AND(ISNUMBER(OFFSET('Sanitation Data'!$E$11,0,10*ROW('Sanitation Data'!E57))),'Data Summary'!CW63="Yes"),OFFSET('Sanitation Data'!$E$11,0,10*ROW('Sanitation Data'!E57)),NA())</f>
        <v>#N/A</v>
      </c>
      <c r="AI63" s="103" t="e">
        <f ca="true">+IF(AND(ISNUMBER(OFFSET('Sanitation Data'!$E$12,0,10*ROW('Sanitation Data'!E57))),'Data Summary'!CX63="Yes"),OFFSET('Sanitation Data'!$E$12,0,10*ROW('Sanitation Data'!E57)),NA())</f>
        <v>#N/A</v>
      </c>
      <c r="AJ63" s="103" t="e">
        <f ca="true">+IF(AND(ISNUMBER(OFFSET('Sanitation Data'!$E$13,0,10*ROW('Sanitation Data'!E57))),'Data Summary'!CY63="Yes"),OFFSET('Sanitation Data'!$E$13,0,10*ROW('Sanitation Data'!E57)),NA())</f>
        <v>#N/A</v>
      </c>
      <c r="AK63" s="103" t="e">
        <f ca="true">+IF(AND(ISNUMBER(OFFSET('Sanitation Data'!$F$5,0,10*ROW('Sanitation Data'!F57))),'Data Summary'!CZ63="Yes"),100-OFFSET('Sanitation Data'!$F$5,0,10*ROW('Sanitation Data'!F57)),NA())</f>
        <v>#N/A</v>
      </c>
      <c r="AL63" s="103" t="e">
        <f ca="true">+IF(AND(ISNUMBER(OFFSET('Sanitation Data'!$F$7,0,10*ROW('Sanitation Data'!F57))),'Data Summary'!DA63="Yes"),OFFSET('Sanitation Data'!$F$7,0,10*ROW('Sanitation Data'!F57)),NA())</f>
        <v>#N/A</v>
      </c>
      <c r="AM63" s="103" t="e">
        <f ca="true">+IF(AND(ISNUMBER(OFFSET('Sanitation Data'!$F$11,0,10*ROW('Sanitation Data'!F57))),'Data Summary'!DB63="Yes"),OFFSET('Sanitation Data'!$F$11,0,10*ROW('Sanitation Data'!F57)),NA())</f>
        <v>#N/A</v>
      </c>
      <c r="AN63" s="103" t="e">
        <f ca="true">+IF(AND(ISNUMBER(OFFSET('Sanitation Data'!$F$12,0,10*ROW('Sanitation Data'!F57))),'Data Summary'!DC63="Yes"),OFFSET('Sanitation Data'!$F$12,0,10*ROW('Sanitation Data'!F57)),NA())</f>
        <v>#N/A</v>
      </c>
      <c r="AO63" s="103" t="e">
        <f ca="true">+IF(AND(ISNUMBER(OFFSET('Sanitation Data'!$F$13,0,10*ROW('Sanitation Data'!F57))),'Data Summary'!DD63="Yes"),OFFSET('Sanitation Data'!$F$13,0,10*ROW('Sanitation Data'!F57)),NA())</f>
        <v>#N/A</v>
      </c>
      <c r="AP63" s="103" t="e">
        <f ca="true">+IF(AND(ISNUMBER(OFFSET('Sanitation Data'!$G$5,0,10*ROW('Sanitation Data'!G57))),'Data Summary'!DE63="Yes"),100-OFFSET('Sanitation Data'!$G$5,0,10*ROW('Sanitation Data'!G57)),NA())</f>
        <v>#N/A</v>
      </c>
      <c r="AQ63" s="103" t="e">
        <f ca="true">+IF(AND(ISNUMBER(OFFSET('Sanitation Data'!$G$7,0,10*ROW('Sanitation Data'!G57))),'Data Summary'!DF63="Yes"),OFFSET('Sanitation Data'!$G$7,0,10*ROW('Sanitation Data'!G57)),NA())</f>
        <v>#N/A</v>
      </c>
      <c r="AR63" s="103" t="e">
        <f ca="true">+IF(AND(ISNUMBER(OFFSET('Sanitation Data'!$G$11,0,10*ROW('Sanitation Data'!G57))),'Data Summary'!DG63="Yes"),OFFSET('Sanitation Data'!$G$11,0,10*ROW('Sanitation Data'!G57)),NA())</f>
        <v>#N/A</v>
      </c>
      <c r="AS63" s="103" t="e">
        <f ca="true">+IF(AND(ISNUMBER(OFFSET('Sanitation Data'!$G$12,0,10*ROW('Sanitation Data'!G57))),'Data Summary'!DH63="Yes"),OFFSET('Sanitation Data'!$G$12,0,10*ROW('Sanitation Data'!G57)),NA())</f>
        <v>#N/A</v>
      </c>
      <c r="AT63" s="103" t="e">
        <f ca="true">+IF(AND(ISNUMBER(OFFSET('Sanitation Data'!$G$13,0,10*ROW('Sanitation Data'!G57))),'Data Summary'!DI63="Yes"),OFFSET('Sanitation Data'!$G$13,0,10*ROW('Sanitation Data'!G57)),NA())</f>
        <v>#N/A</v>
      </c>
      <c r="AU63" s="103" t="e">
        <f ca="true">+IF(AND(ISNUMBER(OFFSET('Sanitation Data'!$H$5,0,10*ROW('Sanitation Data'!H57))),'Data Summary'!DJ63="Yes"),100-OFFSET('Sanitation Data'!$H$5,0,10*ROW('Sanitation Data'!H57)),NA())</f>
        <v>#N/A</v>
      </c>
      <c r="AV63" s="103" t="e">
        <f ca="true">+IF(AND(ISNUMBER(OFFSET('Sanitation Data'!$H$7,0,10*ROW('Sanitation Data'!H57))),'Data Summary'!DK63="Yes"),OFFSET('Sanitation Data'!$H$7,0,10*ROW('Sanitation Data'!H57)),NA())</f>
        <v>#N/A</v>
      </c>
      <c r="AW63" s="103" t="e">
        <f ca="true">+IF(AND(ISNUMBER(OFFSET('Sanitation Data'!$H$11,0,10*ROW('Sanitation Data'!H57))),'Data Summary'!DL63="Yes"),OFFSET('Sanitation Data'!$H$11,0,10*ROW('Sanitation Data'!H57)),NA())</f>
        <v>#N/A</v>
      </c>
      <c r="AX63" s="103" t="e">
        <f ca="true">+IF(AND(ISNUMBER(OFFSET('Sanitation Data'!$H$12,0,10*ROW('Sanitation Data'!H57))),'Data Summary'!DM63="Yes"),OFFSET('Sanitation Data'!$H$12,0,10*ROW('Sanitation Data'!H57)),NA())</f>
        <v>#N/A</v>
      </c>
      <c r="AY63" s="103" t="e">
        <f ca="true">+IF(AND(ISNUMBER(OFFSET('Sanitation Data'!$H$13,0,10*ROW('Sanitation Data'!H57))),'Data Summary'!DN63="Yes"),OFFSET('Sanitation Data'!$H$13,0,10*ROW('Sanitation Data'!H57)),NA())</f>
        <v>#N/A</v>
      </c>
      <c r="AZ63" s="108" t="e">
        <f ca="true">+IF(AND(ISNUMBER(OFFSET('Hygiene Data'!$C$6,0,10*ROW('Hygiene Data'!C57))),'Data Summary'!DO63="Yes"),OFFSET('Hygiene Data'!$C$6,0,10*ROW('Hygiene Data'!C57)),NA())</f>
        <v>#N/A</v>
      </c>
      <c r="BA63" s="108" t="e">
        <f ca="true">+IF(AND(ISNUMBER(OFFSET('Hygiene Data'!$C$8,0,10*ROW('Hygiene Data'!C57))),'Data Summary'!DP63="Yes"),OFFSET('Hygiene Data'!$C$8,0,10*ROW('Hygiene Data'!C57)),NA())</f>
        <v>#N/A</v>
      </c>
      <c r="BB63" s="108" t="e">
        <f ca="true">+IF(AND(ISNUMBER(OFFSET('Hygiene Data'!$C$10,0,10*ROW('Hygiene Data'!C57))),'Data Summary'!DQ63="Yes"),OFFSET('Hygiene Data'!$C$10,0,10*ROW('Hygiene Data'!C57)),NA())</f>
        <v>#N/A</v>
      </c>
      <c r="BC63" s="108" t="e">
        <f ca="true">+IF(AND(ISNUMBER(OFFSET('Hygiene Data'!$D$6,0,10*ROW('Hygiene Data'!D57))),'Data Summary'!DR63="Yes"),OFFSET('Hygiene Data'!$D$6,0,10*ROW('Hygiene Data'!D57)),NA())</f>
        <v>#N/A</v>
      </c>
      <c r="BD63" s="108" t="e">
        <f ca="true">+IF(AND(ISNUMBER(OFFSET('Hygiene Data'!$D$8,0,10*ROW('Hygiene Data'!D57))),'Data Summary'!DS63="Yes"),OFFSET('Hygiene Data'!$D$8,0,10*ROW('Hygiene Data'!D57)),NA())</f>
        <v>#N/A</v>
      </c>
      <c r="BE63" s="108" t="e">
        <f ca="true">+IF(AND(ISNUMBER(OFFSET('Hygiene Data'!$D$10,0,10*ROW('Hygiene Data'!D57))),'Data Summary'!DT63="Yes"),OFFSET('Hygiene Data'!$D$10,0,10*ROW('Hygiene Data'!D57)),NA())</f>
        <v>#N/A</v>
      </c>
      <c r="BF63" s="108" t="e">
        <f ca="true">+IF(AND(ISNUMBER(OFFSET('Hygiene Data'!$E$6,0,10*ROW('Hygiene Data'!E57))),'Data Summary'!DU63="Yes"),OFFSET('Hygiene Data'!$E$6,0,10*ROW('Hygiene Data'!E57)),NA())</f>
        <v>#N/A</v>
      </c>
      <c r="BG63" s="108" t="e">
        <f ca="true">+IF(AND(ISNUMBER(OFFSET('Hygiene Data'!$E$8,0,10*ROW('Hygiene Data'!E57))),'Data Summary'!DV63="Yes"),OFFSET('Hygiene Data'!$E$8,0,10*ROW('Hygiene Data'!E57)),NA())</f>
        <v>#N/A</v>
      </c>
      <c r="BH63" s="108" t="e">
        <f ca="true">+IF(AND(ISNUMBER(OFFSET('Hygiene Data'!$E$10,0,10*ROW('Hygiene Data'!E57))),'Data Summary'!DW63="Yes"),OFFSET('Hygiene Data'!$E$10,0,10*ROW('Hygiene Data'!E57)),NA())</f>
        <v>#N/A</v>
      </c>
      <c r="BI63" s="108" t="e">
        <f ca="true">+IF(AND(ISNUMBER(OFFSET('Hygiene Data'!$F$6,0,10*ROW('Hygiene Data'!F57))),'Data Summary'!DX63="Yes"),OFFSET('Hygiene Data'!$F$6,0,10*ROW('Hygiene Data'!F57)),NA())</f>
        <v>#N/A</v>
      </c>
      <c r="BJ63" s="108" t="e">
        <f ca="true">+IF(AND(ISNUMBER(OFFSET('Hygiene Data'!$F$8,0,10*ROW('Hygiene Data'!F57))),'Data Summary'!DY63="Yes"),OFFSET('Hygiene Data'!$F$8,0,10*ROW('Hygiene Data'!F57)),NA())</f>
        <v>#N/A</v>
      </c>
      <c r="BK63" s="108" t="e">
        <f ca="true">+IF(AND(ISNUMBER(OFFSET('Hygiene Data'!$F$10,0,10*ROW('Hygiene Data'!F57))),'Data Summary'!DZ63="Yes"),OFFSET('Hygiene Data'!$F$10,0,10*ROW('Hygiene Data'!F57)),NA())</f>
        <v>#N/A</v>
      </c>
      <c r="BL63" s="108" t="e">
        <f ca="true">+IF(AND(ISNUMBER(OFFSET('Hygiene Data'!$G$6,0,10*ROW('Hygiene Data'!G57))),'Data Summary'!EA63="Yes"),OFFSET('Hygiene Data'!$G$6,0,10*ROW('Hygiene Data'!G57)),NA())</f>
        <v>#N/A</v>
      </c>
      <c r="BM63" s="108" t="e">
        <f ca="true">+IF(AND(ISNUMBER(OFFSET('Hygiene Data'!$G$8,0,10*ROW('Hygiene Data'!G57))),'Data Summary'!EB63="Yes"),OFFSET('Hygiene Data'!$G$8,0,10*ROW('Hygiene Data'!G57)),NA())</f>
        <v>#N/A</v>
      </c>
      <c r="BN63" s="108" t="e">
        <f ca="true">+IF(AND(ISNUMBER(OFFSET('Hygiene Data'!$G$10,0,10*ROW('Hygiene Data'!G57))),'Data Summary'!EC63="Yes"),OFFSET('Hygiene Data'!$G$10,0,10*ROW('Hygiene Data'!G57)),NA())</f>
        <v>#N/A</v>
      </c>
      <c r="BO63" s="108" t="e">
        <f ca="true">+IF(AND(ISNUMBER(OFFSET('Hygiene Data'!$H$6,0,10*ROW('Hygiene Data'!H57))),'Data Summary'!ED63="Yes"),OFFSET('Hygiene Data'!$H$6,0,10*ROW('Hygiene Data'!H57)),NA())</f>
        <v>#N/A</v>
      </c>
      <c r="BP63" s="108" t="e">
        <f ca="true">+IF(AND(ISNUMBER(OFFSET('Hygiene Data'!$H$8,0,10*ROW('Hygiene Data'!H57))),'Data Summary'!EE63="Yes"),OFFSET('Hygiene Data'!$H$8,0,10*ROW('Hygiene Data'!H57)),NA())</f>
        <v>#N/A</v>
      </c>
      <c r="BQ63" s="108" t="e">
        <f ca="true">+IF(AND(ISNUMBER(OFFSET('Hygiene Data'!$H$10,0,10*ROW('Hygiene Data'!H57))),'Data Summary'!EF63="Yes"),OFFSET('Hygiene Data'!$H$10,0,10*ROW('Hygiene Data'!H57)),NA())</f>
        <v>#N/A</v>
      </c>
    </row>
    <row r="64" x14ac:dyDescent="0.2">
      <c r="A64" s="56" t="e">
        <f ca="true">+IF(OFFSET('Water Data'!$B$1,0,10*ROW('Water Data'!B58))="",NA(),OFFSET('Water Data'!$B$1,0,10*ROW('Water Data'!B58)))</f>
        <v>#N/A</v>
      </c>
      <c r="B64" s="56" t="e">
        <f ca="true">+IF(OFFSET('Water Data'!$A$3,0,10*ROW('Water Data'!A61))="",NA(),OFFSET('Water Data'!$A$3,0,10*ROW('Water Data'!A61)))</f>
        <v>#N/A</v>
      </c>
      <c r="C64" s="56" t="e">
        <f ca="true">+IF(OFFSET('Water Data'!$C$3,0,10*ROW('Water Data'!C61))="",NA(),OFFSET('Water Data'!$C$3,0,10*ROW('Water Data'!C61)))</f>
        <v>#N/A</v>
      </c>
      <c r="D64" s="57" t="e">
        <f ca="true">+IF(AND(ISNUMBER(OFFSET('Water Data'!$C$5,0,10*ROW('Water Data'!C58))),'Data Summary'!BS64="Yes"),100-OFFSET('Water Data'!$C$5,0,10*ROW('Water Data'!C58)),NA())</f>
        <v>#N/A</v>
      </c>
      <c r="E64" s="57" t="e">
        <f ca="true">+IF(AND(ISNUMBER(OFFSET('Water Data'!$C$7,0,10*ROW('Water Data'!C58))),'Data Summary'!BT64="Yes"),OFFSET('Water Data'!$C$7,0,10*ROW('Water Data'!C58)),NA())</f>
        <v>#N/A</v>
      </c>
      <c r="F64" s="57" t="e">
        <f ca="true">+IF(AND(ISNUMBER(OFFSET('Water Data'!$C$10,0,10*ROW('Water Data'!C58))),'Data Summary'!BU64="Yes"),OFFSET('Water Data'!$C$10,0,10*ROW('Water Data'!C58)),NA())</f>
        <v>#N/A</v>
      </c>
      <c r="G64" s="57" t="e">
        <f ca="true">+IF(AND(ISNUMBER(OFFSET('Water Data'!$D$5,0,10*ROW('Water Data'!D58))),'Data Summary'!BV64="Yes"),100-OFFSET('Water Data'!$D$5,0,10*ROW('Water Data'!D58)),NA())</f>
        <v>#N/A</v>
      </c>
      <c r="H64" s="57" t="e">
        <f ca="true">+IF(AND(ISNUMBER(OFFSET('Water Data'!$D$7,0,10*ROW('Water Data'!D58))),'Data Summary'!BW64="Yes"),OFFSET('Water Data'!$D$7,0,10*ROW('Water Data'!D58)),NA())</f>
        <v>#N/A</v>
      </c>
      <c r="I64" s="57" t="e">
        <f ca="true">+IF(AND(ISNUMBER(OFFSET('Water Data'!$D$10,0,10*ROW('Water Data'!D58))),'Data Summary'!BX64="Yes"),OFFSET('Water Data'!$D$10,0,10*ROW('Water Data'!D58)),NA())</f>
        <v>#N/A</v>
      </c>
      <c r="J64" s="57" t="e">
        <f ca="true">+IF(AND(ISNUMBER(OFFSET('Water Data'!$E$5,0,10*ROW('Water Data'!E58))),'Data Summary'!BY64="Yes"),100-OFFSET('Water Data'!$E$5,0,10*ROW('Water Data'!E58)),NA())</f>
        <v>#N/A</v>
      </c>
      <c r="K64" s="57" t="e">
        <f ca="true">+IF(AND(ISNUMBER(OFFSET('Water Data'!$E$7,0,10*ROW('Water Data'!E58))),'Data Summary'!BZ64="Yes"),OFFSET('Water Data'!$E$7,0,10*ROW('Water Data'!E58)),NA())</f>
        <v>#N/A</v>
      </c>
      <c r="L64" s="57" t="e">
        <f ca="true">+IF(AND(ISNUMBER(OFFSET('Water Data'!$E$10,0,10*ROW('Water Data'!E58))),'Data Summary'!CA64="Yes"),OFFSET('Water Data'!$E$10,0,10*ROW('Water Data'!E58)),NA())</f>
        <v>#N/A</v>
      </c>
      <c r="M64" s="57" t="e">
        <f ca="true">+IF(AND(ISNUMBER(OFFSET('Water Data'!$F$5,0,10*ROW('Water Data'!F58))),'Data Summary'!CB64="Yes"),100-OFFSET('Water Data'!$F$5,0,10*ROW('Water Data'!F58)),NA())</f>
        <v>#N/A</v>
      </c>
      <c r="N64" s="57" t="e">
        <f ca="true">+IF(AND(ISNUMBER(OFFSET('Water Data'!$F$7,0,10*ROW('Water Data'!F58))),'Data Summary'!CC64="Yes"),OFFSET('Water Data'!$F$7,0,10*ROW('Water Data'!F58)),NA())</f>
        <v>#N/A</v>
      </c>
      <c r="O64" s="57" t="e">
        <f ca="true">+IF(AND(ISNUMBER(OFFSET('Water Data'!$F$10,0,10*ROW('Water Data'!F58))),'Data Summary'!CD64="Yes"),OFFSET('Water Data'!$F$10,0,10*ROW('Water Data'!F58)),NA())</f>
        <v>#N/A</v>
      </c>
      <c r="P64" s="57" t="e">
        <f ca="true">+IF(AND(ISNUMBER(OFFSET('Water Data'!$G$5,0,10*ROW('Water Data'!G58))),'Data Summary'!CE64="Yes"),100-OFFSET('Water Data'!$G$5,0,10*ROW('Water Data'!G58)),NA())</f>
        <v>#N/A</v>
      </c>
      <c r="Q64" s="57" t="e">
        <f ca="true">+IF(AND(ISNUMBER(OFFSET('Water Data'!$G$7,0,10*ROW('Water Data'!G58))),'Data Summary'!CF64="Yes"),OFFSET('Water Data'!$G$7,0,10*ROW('Water Data'!G58)),NA())</f>
        <v>#N/A</v>
      </c>
      <c r="R64" s="57" t="e">
        <f ca="true">+IF(AND(ISNUMBER(OFFSET('Water Data'!$G$10,0,10*ROW('Water Data'!G58))),'Data Summary'!CG64="Yes"),OFFSET('Water Data'!$G$10,0,10*ROW('Water Data'!G58)),NA())</f>
        <v>#N/A</v>
      </c>
      <c r="S64" s="57" t="e">
        <f ca="true">+IF(AND(ISNUMBER(OFFSET('Water Data'!$H$5,0,10*ROW('Water Data'!H58))),'Data Summary'!CH64="Yes"),100-OFFSET('Water Data'!$H$5,0,10*ROW('Water Data'!H58)),NA())</f>
        <v>#N/A</v>
      </c>
      <c r="T64" s="57" t="e">
        <f ca="true">+IF(AND(ISNUMBER(OFFSET('Water Data'!$H$7,0,10*ROW('Water Data'!H58))),'Data Summary'!CI64="Yes"),OFFSET('Water Data'!$H$7,0,10*ROW('Water Data'!H58)),NA())</f>
        <v>#N/A</v>
      </c>
      <c r="U64" s="57" t="e">
        <f ca="true">+IF(AND(ISNUMBER(OFFSET('Water Data'!$H$10,0,10*ROW('Water Data'!H58))),'Data Summary'!CJ64="Yes"),OFFSET('Water Data'!$H$10,0,10*ROW('Water Data'!H58)),NA())</f>
        <v>#N/A</v>
      </c>
      <c r="V64" s="103" t="e">
        <f ca="true">+IF(AND(ISNUMBER(OFFSET('Sanitation Data'!$C$5,0,10*ROW('Sanitation Data'!C58))),'Data Summary'!CK64="Yes"),100-OFFSET('Sanitation Data'!$C$5,0,10*ROW('Sanitation Data'!C58)),NA())</f>
        <v>#N/A</v>
      </c>
      <c r="W64" s="103" t="e">
        <f ca="true">+IF(AND(ISNUMBER(OFFSET('Sanitation Data'!$C$7,0,10*ROW('Sanitation Data'!C58))),'Data Summary'!CL64="Yes"),OFFSET('Sanitation Data'!$C$7,0,10*ROW('Sanitation Data'!C58)),NA())</f>
        <v>#N/A</v>
      </c>
      <c r="X64" s="103" t="e">
        <f ca="true">+IF(AND(ISNUMBER(OFFSET('Sanitation Data'!$C$11,0,10*ROW('Sanitation Data'!C58))),'Data Summary'!CM64="Yes"),OFFSET('Sanitation Data'!$C$11,0,10*ROW('Sanitation Data'!C58)),NA())</f>
        <v>#N/A</v>
      </c>
      <c r="Y64" s="103" t="e">
        <f ca="true">+IF(AND(ISNUMBER(OFFSET('Sanitation Data'!$C$12,0,10*ROW('Sanitation Data'!C58))),'Data Summary'!CN64="Yes"),OFFSET('Sanitation Data'!$C$12,0,10*ROW('Sanitation Data'!C58)),NA())</f>
        <v>#N/A</v>
      </c>
      <c r="Z64" s="103" t="e">
        <f ca="true">+IF(AND(ISNUMBER(OFFSET('Sanitation Data'!$C$13,0,10*ROW('Sanitation Data'!C58))),'Data Summary'!CO64="Yes"),OFFSET('Sanitation Data'!$C$13,0,10*ROW('Sanitation Data'!C58)),NA())</f>
        <v>#N/A</v>
      </c>
      <c r="AA64" s="103" t="e">
        <f ca="true">+IF(AND(ISNUMBER(OFFSET('Sanitation Data'!$D$5,0,10*ROW('Sanitation Data'!D58))),'Data Summary'!CP64="Yes"),100-OFFSET('Sanitation Data'!$D$5,0,10*ROW('Sanitation Data'!D58)),NA())</f>
        <v>#N/A</v>
      </c>
      <c r="AB64" s="103" t="e">
        <f ca="true">+IF(AND(ISNUMBER(OFFSET('Sanitation Data'!$D$7,0,10*ROW('Sanitation Data'!D58))),'Data Summary'!CQ64="Yes"),OFFSET('Sanitation Data'!$D$7,0,10*ROW('Sanitation Data'!D58)),NA())</f>
        <v>#N/A</v>
      </c>
      <c r="AC64" s="103" t="e">
        <f ca="true">+IF(AND(ISNUMBER(OFFSET('Sanitation Data'!$D$11,0,10*ROW('Sanitation Data'!D58))),'Data Summary'!CR64="Yes"),OFFSET('Sanitation Data'!$D$11,0,10*ROW('Sanitation Data'!D58)),NA())</f>
        <v>#N/A</v>
      </c>
      <c r="AD64" s="103" t="e">
        <f ca="true">+IF(AND(ISNUMBER(OFFSET('Sanitation Data'!$D$12,0,10*ROW('Sanitation Data'!D58))),'Data Summary'!CS64="Yes"),OFFSET('Sanitation Data'!$D$12,0,10*ROW('Sanitation Data'!D58)),NA())</f>
        <v>#N/A</v>
      </c>
      <c r="AE64" s="103" t="e">
        <f ca="true">+IF(AND(ISNUMBER(OFFSET('Sanitation Data'!$D$13,0,10*ROW('Sanitation Data'!D58))),'Data Summary'!CT64="Yes"),OFFSET('Sanitation Data'!$D$13,0,10*ROW('Sanitation Data'!D58)),NA())</f>
        <v>#N/A</v>
      </c>
      <c r="AF64" s="103" t="e">
        <f ca="true">+IF(AND(ISNUMBER(OFFSET('Sanitation Data'!$E$5,0,10*ROW('Sanitation Data'!E58))),'Data Summary'!CU64="Yes"),100-OFFSET('Sanitation Data'!$E$5,0,10*ROW('Sanitation Data'!E58)),NA())</f>
        <v>#N/A</v>
      </c>
      <c r="AG64" s="103" t="e">
        <f ca="true">+IF(AND(ISNUMBER(OFFSET('Sanitation Data'!$E$7,0,10*ROW('Sanitation Data'!E58))),'Data Summary'!CV64="Yes"),OFFSET('Sanitation Data'!$E$7,0,10*ROW('Sanitation Data'!E58)),NA())</f>
        <v>#N/A</v>
      </c>
      <c r="AH64" s="103" t="e">
        <f ca="true">+IF(AND(ISNUMBER(OFFSET('Sanitation Data'!$E$11,0,10*ROW('Sanitation Data'!E58))),'Data Summary'!CW64="Yes"),OFFSET('Sanitation Data'!$E$11,0,10*ROW('Sanitation Data'!E58)),NA())</f>
        <v>#N/A</v>
      </c>
      <c r="AI64" s="103" t="e">
        <f ca="true">+IF(AND(ISNUMBER(OFFSET('Sanitation Data'!$E$12,0,10*ROW('Sanitation Data'!E58))),'Data Summary'!CX64="Yes"),OFFSET('Sanitation Data'!$E$12,0,10*ROW('Sanitation Data'!E58)),NA())</f>
        <v>#N/A</v>
      </c>
      <c r="AJ64" s="103" t="e">
        <f ca="true">+IF(AND(ISNUMBER(OFFSET('Sanitation Data'!$E$13,0,10*ROW('Sanitation Data'!E58))),'Data Summary'!CY64="Yes"),OFFSET('Sanitation Data'!$E$13,0,10*ROW('Sanitation Data'!E58)),NA())</f>
        <v>#N/A</v>
      </c>
      <c r="AK64" s="103" t="e">
        <f ca="true">+IF(AND(ISNUMBER(OFFSET('Sanitation Data'!$F$5,0,10*ROW('Sanitation Data'!F58))),'Data Summary'!CZ64="Yes"),100-OFFSET('Sanitation Data'!$F$5,0,10*ROW('Sanitation Data'!F58)),NA())</f>
        <v>#N/A</v>
      </c>
      <c r="AL64" s="103" t="e">
        <f ca="true">+IF(AND(ISNUMBER(OFFSET('Sanitation Data'!$F$7,0,10*ROW('Sanitation Data'!F58))),'Data Summary'!DA64="Yes"),OFFSET('Sanitation Data'!$F$7,0,10*ROW('Sanitation Data'!F58)),NA())</f>
        <v>#N/A</v>
      </c>
      <c r="AM64" s="103" t="e">
        <f ca="true">+IF(AND(ISNUMBER(OFFSET('Sanitation Data'!$F$11,0,10*ROW('Sanitation Data'!F58))),'Data Summary'!DB64="Yes"),OFFSET('Sanitation Data'!$F$11,0,10*ROW('Sanitation Data'!F58)),NA())</f>
        <v>#N/A</v>
      </c>
      <c r="AN64" s="103" t="e">
        <f ca="true">+IF(AND(ISNUMBER(OFFSET('Sanitation Data'!$F$12,0,10*ROW('Sanitation Data'!F58))),'Data Summary'!DC64="Yes"),OFFSET('Sanitation Data'!$F$12,0,10*ROW('Sanitation Data'!F58)),NA())</f>
        <v>#N/A</v>
      </c>
      <c r="AO64" s="103" t="e">
        <f ca="true">+IF(AND(ISNUMBER(OFFSET('Sanitation Data'!$F$13,0,10*ROW('Sanitation Data'!F58))),'Data Summary'!DD64="Yes"),OFFSET('Sanitation Data'!$F$13,0,10*ROW('Sanitation Data'!F58)),NA())</f>
        <v>#N/A</v>
      </c>
      <c r="AP64" s="103" t="e">
        <f ca="true">+IF(AND(ISNUMBER(OFFSET('Sanitation Data'!$G$5,0,10*ROW('Sanitation Data'!G58))),'Data Summary'!DE64="Yes"),100-OFFSET('Sanitation Data'!$G$5,0,10*ROW('Sanitation Data'!G58)),NA())</f>
        <v>#N/A</v>
      </c>
      <c r="AQ64" s="103" t="e">
        <f ca="true">+IF(AND(ISNUMBER(OFFSET('Sanitation Data'!$G$7,0,10*ROW('Sanitation Data'!G58))),'Data Summary'!DF64="Yes"),OFFSET('Sanitation Data'!$G$7,0,10*ROW('Sanitation Data'!G58)),NA())</f>
        <v>#N/A</v>
      </c>
      <c r="AR64" s="103" t="e">
        <f ca="true">+IF(AND(ISNUMBER(OFFSET('Sanitation Data'!$G$11,0,10*ROW('Sanitation Data'!G58))),'Data Summary'!DG64="Yes"),OFFSET('Sanitation Data'!$G$11,0,10*ROW('Sanitation Data'!G58)),NA())</f>
        <v>#N/A</v>
      </c>
      <c r="AS64" s="103" t="e">
        <f ca="true">+IF(AND(ISNUMBER(OFFSET('Sanitation Data'!$G$12,0,10*ROW('Sanitation Data'!G58))),'Data Summary'!DH64="Yes"),OFFSET('Sanitation Data'!$G$12,0,10*ROW('Sanitation Data'!G58)),NA())</f>
        <v>#N/A</v>
      </c>
      <c r="AT64" s="103" t="e">
        <f ca="true">+IF(AND(ISNUMBER(OFFSET('Sanitation Data'!$G$13,0,10*ROW('Sanitation Data'!G58))),'Data Summary'!DI64="Yes"),OFFSET('Sanitation Data'!$G$13,0,10*ROW('Sanitation Data'!G58)),NA())</f>
        <v>#N/A</v>
      </c>
      <c r="AU64" s="103" t="e">
        <f ca="true">+IF(AND(ISNUMBER(OFFSET('Sanitation Data'!$H$5,0,10*ROW('Sanitation Data'!H58))),'Data Summary'!DJ64="Yes"),100-OFFSET('Sanitation Data'!$H$5,0,10*ROW('Sanitation Data'!H58)),NA())</f>
        <v>#N/A</v>
      </c>
      <c r="AV64" s="103" t="e">
        <f ca="true">+IF(AND(ISNUMBER(OFFSET('Sanitation Data'!$H$7,0,10*ROW('Sanitation Data'!H58))),'Data Summary'!DK64="Yes"),OFFSET('Sanitation Data'!$H$7,0,10*ROW('Sanitation Data'!H58)),NA())</f>
        <v>#N/A</v>
      </c>
      <c r="AW64" s="103" t="e">
        <f ca="true">+IF(AND(ISNUMBER(OFFSET('Sanitation Data'!$H$11,0,10*ROW('Sanitation Data'!H58))),'Data Summary'!DL64="Yes"),OFFSET('Sanitation Data'!$H$11,0,10*ROW('Sanitation Data'!H58)),NA())</f>
        <v>#N/A</v>
      </c>
      <c r="AX64" s="103" t="e">
        <f ca="true">+IF(AND(ISNUMBER(OFFSET('Sanitation Data'!$H$12,0,10*ROW('Sanitation Data'!H58))),'Data Summary'!DM64="Yes"),OFFSET('Sanitation Data'!$H$12,0,10*ROW('Sanitation Data'!H58)),NA())</f>
        <v>#N/A</v>
      </c>
      <c r="AY64" s="103" t="e">
        <f ca="true">+IF(AND(ISNUMBER(OFFSET('Sanitation Data'!$H$13,0,10*ROW('Sanitation Data'!H58))),'Data Summary'!DN64="Yes"),OFFSET('Sanitation Data'!$H$13,0,10*ROW('Sanitation Data'!H58)),NA())</f>
        <v>#N/A</v>
      </c>
      <c r="AZ64" s="108" t="e">
        <f ca="true">+IF(AND(ISNUMBER(OFFSET('Hygiene Data'!$C$6,0,10*ROW('Hygiene Data'!C58))),'Data Summary'!DO64="Yes"),OFFSET('Hygiene Data'!$C$6,0,10*ROW('Hygiene Data'!C58)),NA())</f>
        <v>#N/A</v>
      </c>
      <c r="BA64" s="108" t="e">
        <f ca="true">+IF(AND(ISNUMBER(OFFSET('Hygiene Data'!$C$8,0,10*ROW('Hygiene Data'!C58))),'Data Summary'!DP64="Yes"),OFFSET('Hygiene Data'!$C$8,0,10*ROW('Hygiene Data'!C58)),NA())</f>
        <v>#N/A</v>
      </c>
      <c r="BB64" s="108" t="e">
        <f ca="true">+IF(AND(ISNUMBER(OFFSET('Hygiene Data'!$C$10,0,10*ROW('Hygiene Data'!C58))),'Data Summary'!DQ64="Yes"),OFFSET('Hygiene Data'!$C$10,0,10*ROW('Hygiene Data'!C58)),NA())</f>
        <v>#N/A</v>
      </c>
      <c r="BC64" s="108" t="e">
        <f ca="true">+IF(AND(ISNUMBER(OFFSET('Hygiene Data'!$D$6,0,10*ROW('Hygiene Data'!D58))),'Data Summary'!DR64="Yes"),OFFSET('Hygiene Data'!$D$6,0,10*ROW('Hygiene Data'!D58)),NA())</f>
        <v>#N/A</v>
      </c>
      <c r="BD64" s="108" t="e">
        <f ca="true">+IF(AND(ISNUMBER(OFFSET('Hygiene Data'!$D$8,0,10*ROW('Hygiene Data'!D58))),'Data Summary'!DS64="Yes"),OFFSET('Hygiene Data'!$D$8,0,10*ROW('Hygiene Data'!D58)),NA())</f>
        <v>#N/A</v>
      </c>
      <c r="BE64" s="108" t="e">
        <f ca="true">+IF(AND(ISNUMBER(OFFSET('Hygiene Data'!$D$10,0,10*ROW('Hygiene Data'!D58))),'Data Summary'!DT64="Yes"),OFFSET('Hygiene Data'!$D$10,0,10*ROW('Hygiene Data'!D58)),NA())</f>
        <v>#N/A</v>
      </c>
      <c r="BF64" s="108" t="e">
        <f ca="true">+IF(AND(ISNUMBER(OFFSET('Hygiene Data'!$E$6,0,10*ROW('Hygiene Data'!E58))),'Data Summary'!DU64="Yes"),OFFSET('Hygiene Data'!$E$6,0,10*ROW('Hygiene Data'!E58)),NA())</f>
        <v>#N/A</v>
      </c>
      <c r="BG64" s="108" t="e">
        <f ca="true">+IF(AND(ISNUMBER(OFFSET('Hygiene Data'!$E$8,0,10*ROW('Hygiene Data'!E58))),'Data Summary'!DV64="Yes"),OFFSET('Hygiene Data'!$E$8,0,10*ROW('Hygiene Data'!E58)),NA())</f>
        <v>#N/A</v>
      </c>
      <c r="BH64" s="108" t="e">
        <f ca="true">+IF(AND(ISNUMBER(OFFSET('Hygiene Data'!$E$10,0,10*ROW('Hygiene Data'!E58))),'Data Summary'!DW64="Yes"),OFFSET('Hygiene Data'!$E$10,0,10*ROW('Hygiene Data'!E58)),NA())</f>
        <v>#N/A</v>
      </c>
      <c r="BI64" s="108" t="e">
        <f ca="true">+IF(AND(ISNUMBER(OFFSET('Hygiene Data'!$F$6,0,10*ROW('Hygiene Data'!F58))),'Data Summary'!DX64="Yes"),OFFSET('Hygiene Data'!$F$6,0,10*ROW('Hygiene Data'!F58)),NA())</f>
        <v>#N/A</v>
      </c>
      <c r="BJ64" s="108" t="e">
        <f ca="true">+IF(AND(ISNUMBER(OFFSET('Hygiene Data'!$F$8,0,10*ROW('Hygiene Data'!F58))),'Data Summary'!DY64="Yes"),OFFSET('Hygiene Data'!$F$8,0,10*ROW('Hygiene Data'!F58)),NA())</f>
        <v>#N/A</v>
      </c>
      <c r="BK64" s="108" t="e">
        <f ca="true">+IF(AND(ISNUMBER(OFFSET('Hygiene Data'!$F$10,0,10*ROW('Hygiene Data'!F58))),'Data Summary'!DZ64="Yes"),OFFSET('Hygiene Data'!$F$10,0,10*ROW('Hygiene Data'!F58)),NA())</f>
        <v>#N/A</v>
      </c>
      <c r="BL64" s="108" t="e">
        <f ca="true">+IF(AND(ISNUMBER(OFFSET('Hygiene Data'!$G$6,0,10*ROW('Hygiene Data'!G58))),'Data Summary'!EA64="Yes"),OFFSET('Hygiene Data'!$G$6,0,10*ROW('Hygiene Data'!G58)),NA())</f>
        <v>#N/A</v>
      </c>
      <c r="BM64" s="108" t="e">
        <f ca="true">+IF(AND(ISNUMBER(OFFSET('Hygiene Data'!$G$8,0,10*ROW('Hygiene Data'!G58))),'Data Summary'!EB64="Yes"),OFFSET('Hygiene Data'!$G$8,0,10*ROW('Hygiene Data'!G58)),NA())</f>
        <v>#N/A</v>
      </c>
      <c r="BN64" s="108" t="e">
        <f ca="true">+IF(AND(ISNUMBER(OFFSET('Hygiene Data'!$G$10,0,10*ROW('Hygiene Data'!G58))),'Data Summary'!EC64="Yes"),OFFSET('Hygiene Data'!$G$10,0,10*ROW('Hygiene Data'!G58)),NA())</f>
        <v>#N/A</v>
      </c>
      <c r="BO64" s="108" t="e">
        <f ca="true">+IF(AND(ISNUMBER(OFFSET('Hygiene Data'!$H$6,0,10*ROW('Hygiene Data'!H58))),'Data Summary'!ED64="Yes"),OFFSET('Hygiene Data'!$H$6,0,10*ROW('Hygiene Data'!H58)),NA())</f>
        <v>#N/A</v>
      </c>
      <c r="BP64" s="108" t="e">
        <f ca="true">+IF(AND(ISNUMBER(OFFSET('Hygiene Data'!$H$8,0,10*ROW('Hygiene Data'!H58))),'Data Summary'!EE64="Yes"),OFFSET('Hygiene Data'!$H$8,0,10*ROW('Hygiene Data'!H58)),NA())</f>
        <v>#N/A</v>
      </c>
      <c r="BQ64" s="108" t="e">
        <f ca="true">+IF(AND(ISNUMBER(OFFSET('Hygiene Data'!$H$10,0,10*ROW('Hygiene Data'!H58))),'Data Summary'!EF64="Yes"),OFFSET('Hygiene Data'!$H$10,0,10*ROW('Hygiene Data'!H58)),NA())</f>
        <v>#N/A</v>
      </c>
    </row>
    <row r="65" x14ac:dyDescent="0.2">
      <c r="A65" s="56" t="e">
        <f ca="true">+IF(OFFSET('Water Data'!$B$1,0,10*ROW('Water Data'!B59))="",NA(),OFFSET('Water Data'!$B$1,0,10*ROW('Water Data'!B59)))</f>
        <v>#N/A</v>
      </c>
      <c r="B65" s="56" t="e">
        <f ca="true">+IF(OFFSET('Water Data'!$A$3,0,10*ROW('Water Data'!A62))="",NA(),OFFSET('Water Data'!$A$3,0,10*ROW('Water Data'!A62)))</f>
        <v>#N/A</v>
      </c>
      <c r="C65" s="56" t="e">
        <f ca="true">+IF(OFFSET('Water Data'!$C$3,0,10*ROW('Water Data'!C62))="",NA(),OFFSET('Water Data'!$C$3,0,10*ROW('Water Data'!C62)))</f>
        <v>#N/A</v>
      </c>
      <c r="D65" s="57" t="e">
        <f ca="true">+IF(AND(ISNUMBER(OFFSET('Water Data'!$C$5,0,10*ROW('Water Data'!C59))),'Data Summary'!BS65="Yes"),100-OFFSET('Water Data'!$C$5,0,10*ROW('Water Data'!C59)),NA())</f>
        <v>#N/A</v>
      </c>
      <c r="E65" s="57" t="e">
        <f ca="true">+IF(AND(ISNUMBER(OFFSET('Water Data'!$C$7,0,10*ROW('Water Data'!C59))),'Data Summary'!BT65="Yes"),OFFSET('Water Data'!$C$7,0,10*ROW('Water Data'!C59)),NA())</f>
        <v>#N/A</v>
      </c>
      <c r="F65" s="57" t="e">
        <f ca="true">+IF(AND(ISNUMBER(OFFSET('Water Data'!$C$10,0,10*ROW('Water Data'!C59))),'Data Summary'!BU65="Yes"),OFFSET('Water Data'!$C$10,0,10*ROW('Water Data'!C59)),NA())</f>
        <v>#N/A</v>
      </c>
      <c r="G65" s="57" t="e">
        <f ca="true">+IF(AND(ISNUMBER(OFFSET('Water Data'!$D$5,0,10*ROW('Water Data'!D59))),'Data Summary'!BV65="Yes"),100-OFFSET('Water Data'!$D$5,0,10*ROW('Water Data'!D59)),NA())</f>
        <v>#N/A</v>
      </c>
      <c r="H65" s="57" t="e">
        <f ca="true">+IF(AND(ISNUMBER(OFFSET('Water Data'!$D$7,0,10*ROW('Water Data'!D59))),'Data Summary'!BW65="Yes"),OFFSET('Water Data'!$D$7,0,10*ROW('Water Data'!D59)),NA())</f>
        <v>#N/A</v>
      </c>
      <c r="I65" s="57" t="e">
        <f ca="true">+IF(AND(ISNUMBER(OFFSET('Water Data'!$D$10,0,10*ROW('Water Data'!D59))),'Data Summary'!BX65="Yes"),OFFSET('Water Data'!$D$10,0,10*ROW('Water Data'!D59)),NA())</f>
        <v>#N/A</v>
      </c>
      <c r="J65" s="57" t="e">
        <f ca="true">+IF(AND(ISNUMBER(OFFSET('Water Data'!$E$5,0,10*ROW('Water Data'!E59))),'Data Summary'!BY65="Yes"),100-OFFSET('Water Data'!$E$5,0,10*ROW('Water Data'!E59)),NA())</f>
        <v>#N/A</v>
      </c>
      <c r="K65" s="57" t="e">
        <f ca="true">+IF(AND(ISNUMBER(OFFSET('Water Data'!$E$7,0,10*ROW('Water Data'!E59))),'Data Summary'!BZ65="Yes"),OFFSET('Water Data'!$E$7,0,10*ROW('Water Data'!E59)),NA())</f>
        <v>#N/A</v>
      </c>
      <c r="L65" s="57" t="e">
        <f ca="true">+IF(AND(ISNUMBER(OFFSET('Water Data'!$E$10,0,10*ROW('Water Data'!E59))),'Data Summary'!CA65="Yes"),OFFSET('Water Data'!$E$10,0,10*ROW('Water Data'!E59)),NA())</f>
        <v>#N/A</v>
      </c>
      <c r="M65" s="57" t="e">
        <f ca="true">+IF(AND(ISNUMBER(OFFSET('Water Data'!$F$5,0,10*ROW('Water Data'!F59))),'Data Summary'!CB65="Yes"),100-OFFSET('Water Data'!$F$5,0,10*ROW('Water Data'!F59)),NA())</f>
        <v>#N/A</v>
      </c>
      <c r="N65" s="57" t="e">
        <f ca="true">+IF(AND(ISNUMBER(OFFSET('Water Data'!$F$7,0,10*ROW('Water Data'!F59))),'Data Summary'!CC65="Yes"),OFFSET('Water Data'!$F$7,0,10*ROW('Water Data'!F59)),NA())</f>
        <v>#N/A</v>
      </c>
      <c r="O65" s="57" t="e">
        <f ca="true">+IF(AND(ISNUMBER(OFFSET('Water Data'!$F$10,0,10*ROW('Water Data'!F59))),'Data Summary'!CD65="Yes"),OFFSET('Water Data'!$F$10,0,10*ROW('Water Data'!F59)),NA())</f>
        <v>#N/A</v>
      </c>
      <c r="P65" s="57" t="e">
        <f ca="true">+IF(AND(ISNUMBER(OFFSET('Water Data'!$G$5,0,10*ROW('Water Data'!G59))),'Data Summary'!CE65="Yes"),100-OFFSET('Water Data'!$G$5,0,10*ROW('Water Data'!G59)),NA())</f>
        <v>#N/A</v>
      </c>
      <c r="Q65" s="57" t="e">
        <f ca="true">+IF(AND(ISNUMBER(OFFSET('Water Data'!$G$7,0,10*ROW('Water Data'!G59))),'Data Summary'!CF65="Yes"),OFFSET('Water Data'!$G$7,0,10*ROW('Water Data'!G59)),NA())</f>
        <v>#N/A</v>
      </c>
      <c r="R65" s="57" t="e">
        <f ca="true">+IF(AND(ISNUMBER(OFFSET('Water Data'!$G$10,0,10*ROW('Water Data'!G59))),'Data Summary'!CG65="Yes"),OFFSET('Water Data'!$G$10,0,10*ROW('Water Data'!G59)),NA())</f>
        <v>#N/A</v>
      </c>
      <c r="S65" s="57" t="e">
        <f ca="true">+IF(AND(ISNUMBER(OFFSET('Water Data'!$H$5,0,10*ROW('Water Data'!H59))),'Data Summary'!CH65="Yes"),100-OFFSET('Water Data'!$H$5,0,10*ROW('Water Data'!H59)),NA())</f>
        <v>#N/A</v>
      </c>
      <c r="T65" s="57" t="e">
        <f ca="true">+IF(AND(ISNUMBER(OFFSET('Water Data'!$H$7,0,10*ROW('Water Data'!H59))),'Data Summary'!CI65="Yes"),OFFSET('Water Data'!$H$7,0,10*ROW('Water Data'!H59)),NA())</f>
        <v>#N/A</v>
      </c>
      <c r="U65" s="57" t="e">
        <f ca="true">+IF(AND(ISNUMBER(OFFSET('Water Data'!$H$10,0,10*ROW('Water Data'!H59))),'Data Summary'!CJ65="Yes"),OFFSET('Water Data'!$H$10,0,10*ROW('Water Data'!H59)),NA())</f>
        <v>#N/A</v>
      </c>
      <c r="V65" s="103" t="e">
        <f ca="true">+IF(AND(ISNUMBER(OFFSET('Sanitation Data'!$C$5,0,10*ROW('Sanitation Data'!C59))),'Data Summary'!CK65="Yes"),100-OFFSET('Sanitation Data'!$C$5,0,10*ROW('Sanitation Data'!C59)),NA())</f>
        <v>#N/A</v>
      </c>
      <c r="W65" s="103" t="e">
        <f ca="true">+IF(AND(ISNUMBER(OFFSET('Sanitation Data'!$C$7,0,10*ROW('Sanitation Data'!C59))),'Data Summary'!CL65="Yes"),OFFSET('Sanitation Data'!$C$7,0,10*ROW('Sanitation Data'!C59)),NA())</f>
        <v>#N/A</v>
      </c>
      <c r="X65" s="103" t="e">
        <f ca="true">+IF(AND(ISNUMBER(OFFSET('Sanitation Data'!$C$11,0,10*ROW('Sanitation Data'!C59))),'Data Summary'!CM65="Yes"),OFFSET('Sanitation Data'!$C$11,0,10*ROW('Sanitation Data'!C59)),NA())</f>
        <v>#N/A</v>
      </c>
      <c r="Y65" s="103" t="e">
        <f ca="true">+IF(AND(ISNUMBER(OFFSET('Sanitation Data'!$C$12,0,10*ROW('Sanitation Data'!C59))),'Data Summary'!CN65="Yes"),OFFSET('Sanitation Data'!$C$12,0,10*ROW('Sanitation Data'!C59)),NA())</f>
        <v>#N/A</v>
      </c>
      <c r="Z65" s="103" t="e">
        <f ca="true">+IF(AND(ISNUMBER(OFFSET('Sanitation Data'!$C$13,0,10*ROW('Sanitation Data'!C59))),'Data Summary'!CO65="Yes"),OFFSET('Sanitation Data'!$C$13,0,10*ROW('Sanitation Data'!C59)),NA())</f>
        <v>#N/A</v>
      </c>
      <c r="AA65" s="103" t="e">
        <f ca="true">+IF(AND(ISNUMBER(OFFSET('Sanitation Data'!$D$5,0,10*ROW('Sanitation Data'!D59))),'Data Summary'!CP65="Yes"),100-OFFSET('Sanitation Data'!$D$5,0,10*ROW('Sanitation Data'!D59)),NA())</f>
        <v>#N/A</v>
      </c>
      <c r="AB65" s="103" t="e">
        <f ca="true">+IF(AND(ISNUMBER(OFFSET('Sanitation Data'!$D$7,0,10*ROW('Sanitation Data'!D59))),'Data Summary'!CQ65="Yes"),OFFSET('Sanitation Data'!$D$7,0,10*ROW('Sanitation Data'!D59)),NA())</f>
        <v>#N/A</v>
      </c>
      <c r="AC65" s="103" t="e">
        <f ca="true">+IF(AND(ISNUMBER(OFFSET('Sanitation Data'!$D$11,0,10*ROW('Sanitation Data'!D59))),'Data Summary'!CR65="Yes"),OFFSET('Sanitation Data'!$D$11,0,10*ROW('Sanitation Data'!D59)),NA())</f>
        <v>#N/A</v>
      </c>
      <c r="AD65" s="103" t="e">
        <f ca="true">+IF(AND(ISNUMBER(OFFSET('Sanitation Data'!$D$12,0,10*ROW('Sanitation Data'!D59))),'Data Summary'!CS65="Yes"),OFFSET('Sanitation Data'!$D$12,0,10*ROW('Sanitation Data'!D59)),NA())</f>
        <v>#N/A</v>
      </c>
      <c r="AE65" s="103" t="e">
        <f ca="true">+IF(AND(ISNUMBER(OFFSET('Sanitation Data'!$D$13,0,10*ROW('Sanitation Data'!D59))),'Data Summary'!CT65="Yes"),OFFSET('Sanitation Data'!$D$13,0,10*ROW('Sanitation Data'!D59)),NA())</f>
        <v>#N/A</v>
      </c>
      <c r="AF65" s="103" t="e">
        <f ca="true">+IF(AND(ISNUMBER(OFFSET('Sanitation Data'!$E$5,0,10*ROW('Sanitation Data'!E59))),'Data Summary'!CU65="Yes"),100-OFFSET('Sanitation Data'!$E$5,0,10*ROW('Sanitation Data'!E59)),NA())</f>
        <v>#N/A</v>
      </c>
      <c r="AG65" s="103" t="e">
        <f ca="true">+IF(AND(ISNUMBER(OFFSET('Sanitation Data'!$E$7,0,10*ROW('Sanitation Data'!E59))),'Data Summary'!CV65="Yes"),OFFSET('Sanitation Data'!$E$7,0,10*ROW('Sanitation Data'!E59)),NA())</f>
        <v>#N/A</v>
      </c>
      <c r="AH65" s="103" t="e">
        <f ca="true">+IF(AND(ISNUMBER(OFFSET('Sanitation Data'!$E$11,0,10*ROW('Sanitation Data'!E59))),'Data Summary'!CW65="Yes"),OFFSET('Sanitation Data'!$E$11,0,10*ROW('Sanitation Data'!E59)),NA())</f>
        <v>#N/A</v>
      </c>
      <c r="AI65" s="103" t="e">
        <f ca="true">+IF(AND(ISNUMBER(OFFSET('Sanitation Data'!$E$12,0,10*ROW('Sanitation Data'!E59))),'Data Summary'!CX65="Yes"),OFFSET('Sanitation Data'!$E$12,0,10*ROW('Sanitation Data'!E59)),NA())</f>
        <v>#N/A</v>
      </c>
      <c r="AJ65" s="103" t="e">
        <f ca="true">+IF(AND(ISNUMBER(OFFSET('Sanitation Data'!$E$13,0,10*ROW('Sanitation Data'!E59))),'Data Summary'!CY65="Yes"),OFFSET('Sanitation Data'!$E$13,0,10*ROW('Sanitation Data'!E59)),NA())</f>
        <v>#N/A</v>
      </c>
      <c r="AK65" s="103" t="e">
        <f ca="true">+IF(AND(ISNUMBER(OFFSET('Sanitation Data'!$F$5,0,10*ROW('Sanitation Data'!F59))),'Data Summary'!CZ65="Yes"),100-OFFSET('Sanitation Data'!$F$5,0,10*ROW('Sanitation Data'!F59)),NA())</f>
        <v>#N/A</v>
      </c>
      <c r="AL65" s="103" t="e">
        <f ca="true">+IF(AND(ISNUMBER(OFFSET('Sanitation Data'!$F$7,0,10*ROW('Sanitation Data'!F59))),'Data Summary'!DA65="Yes"),OFFSET('Sanitation Data'!$F$7,0,10*ROW('Sanitation Data'!F59)),NA())</f>
        <v>#N/A</v>
      </c>
      <c r="AM65" s="103" t="e">
        <f ca="true">+IF(AND(ISNUMBER(OFFSET('Sanitation Data'!$F$11,0,10*ROW('Sanitation Data'!F59))),'Data Summary'!DB65="Yes"),OFFSET('Sanitation Data'!$F$11,0,10*ROW('Sanitation Data'!F59)),NA())</f>
        <v>#N/A</v>
      </c>
      <c r="AN65" s="103" t="e">
        <f ca="true">+IF(AND(ISNUMBER(OFFSET('Sanitation Data'!$F$12,0,10*ROW('Sanitation Data'!F59))),'Data Summary'!DC65="Yes"),OFFSET('Sanitation Data'!$F$12,0,10*ROW('Sanitation Data'!F59)),NA())</f>
        <v>#N/A</v>
      </c>
      <c r="AO65" s="103" t="e">
        <f ca="true">+IF(AND(ISNUMBER(OFFSET('Sanitation Data'!$F$13,0,10*ROW('Sanitation Data'!F59))),'Data Summary'!DD65="Yes"),OFFSET('Sanitation Data'!$F$13,0,10*ROW('Sanitation Data'!F59)),NA())</f>
        <v>#N/A</v>
      </c>
      <c r="AP65" s="103" t="e">
        <f ca="true">+IF(AND(ISNUMBER(OFFSET('Sanitation Data'!$G$5,0,10*ROW('Sanitation Data'!G59))),'Data Summary'!DE65="Yes"),100-OFFSET('Sanitation Data'!$G$5,0,10*ROW('Sanitation Data'!G59)),NA())</f>
        <v>#N/A</v>
      </c>
      <c r="AQ65" s="103" t="e">
        <f ca="true">+IF(AND(ISNUMBER(OFFSET('Sanitation Data'!$G$7,0,10*ROW('Sanitation Data'!G59))),'Data Summary'!DF65="Yes"),OFFSET('Sanitation Data'!$G$7,0,10*ROW('Sanitation Data'!G59)),NA())</f>
        <v>#N/A</v>
      </c>
      <c r="AR65" s="103" t="e">
        <f ca="true">+IF(AND(ISNUMBER(OFFSET('Sanitation Data'!$G$11,0,10*ROW('Sanitation Data'!G59))),'Data Summary'!DG65="Yes"),OFFSET('Sanitation Data'!$G$11,0,10*ROW('Sanitation Data'!G59)),NA())</f>
        <v>#N/A</v>
      </c>
      <c r="AS65" s="103" t="e">
        <f ca="true">+IF(AND(ISNUMBER(OFFSET('Sanitation Data'!$G$12,0,10*ROW('Sanitation Data'!G59))),'Data Summary'!DH65="Yes"),OFFSET('Sanitation Data'!$G$12,0,10*ROW('Sanitation Data'!G59)),NA())</f>
        <v>#N/A</v>
      </c>
      <c r="AT65" s="103" t="e">
        <f ca="true">+IF(AND(ISNUMBER(OFFSET('Sanitation Data'!$G$13,0,10*ROW('Sanitation Data'!G59))),'Data Summary'!DI65="Yes"),OFFSET('Sanitation Data'!$G$13,0,10*ROW('Sanitation Data'!G59)),NA())</f>
        <v>#N/A</v>
      </c>
      <c r="AU65" s="103" t="e">
        <f ca="true">+IF(AND(ISNUMBER(OFFSET('Sanitation Data'!$H$5,0,10*ROW('Sanitation Data'!H59))),'Data Summary'!DJ65="Yes"),100-OFFSET('Sanitation Data'!$H$5,0,10*ROW('Sanitation Data'!H59)),NA())</f>
        <v>#N/A</v>
      </c>
      <c r="AV65" s="103" t="e">
        <f ca="true">+IF(AND(ISNUMBER(OFFSET('Sanitation Data'!$H$7,0,10*ROW('Sanitation Data'!H59))),'Data Summary'!DK65="Yes"),OFFSET('Sanitation Data'!$H$7,0,10*ROW('Sanitation Data'!H59)),NA())</f>
        <v>#N/A</v>
      </c>
      <c r="AW65" s="103" t="e">
        <f ca="true">+IF(AND(ISNUMBER(OFFSET('Sanitation Data'!$H$11,0,10*ROW('Sanitation Data'!H59))),'Data Summary'!DL65="Yes"),OFFSET('Sanitation Data'!$H$11,0,10*ROW('Sanitation Data'!H59)),NA())</f>
        <v>#N/A</v>
      </c>
      <c r="AX65" s="103" t="e">
        <f ca="true">+IF(AND(ISNUMBER(OFFSET('Sanitation Data'!$H$12,0,10*ROW('Sanitation Data'!H59))),'Data Summary'!DM65="Yes"),OFFSET('Sanitation Data'!$H$12,0,10*ROW('Sanitation Data'!H59)),NA())</f>
        <v>#N/A</v>
      </c>
      <c r="AY65" s="103" t="e">
        <f ca="true">+IF(AND(ISNUMBER(OFFSET('Sanitation Data'!$H$13,0,10*ROW('Sanitation Data'!H59))),'Data Summary'!DN65="Yes"),OFFSET('Sanitation Data'!$H$13,0,10*ROW('Sanitation Data'!H59)),NA())</f>
        <v>#N/A</v>
      </c>
      <c r="AZ65" s="108" t="e">
        <f ca="true">+IF(AND(ISNUMBER(OFFSET('Hygiene Data'!$C$6,0,10*ROW('Hygiene Data'!C59))),'Data Summary'!DO65="Yes"),OFFSET('Hygiene Data'!$C$6,0,10*ROW('Hygiene Data'!C59)),NA())</f>
        <v>#N/A</v>
      </c>
      <c r="BA65" s="108" t="e">
        <f ca="true">+IF(AND(ISNUMBER(OFFSET('Hygiene Data'!$C$8,0,10*ROW('Hygiene Data'!C59))),'Data Summary'!DP65="Yes"),OFFSET('Hygiene Data'!$C$8,0,10*ROW('Hygiene Data'!C59)),NA())</f>
        <v>#N/A</v>
      </c>
      <c r="BB65" s="108" t="e">
        <f ca="true">+IF(AND(ISNUMBER(OFFSET('Hygiene Data'!$C$10,0,10*ROW('Hygiene Data'!C59))),'Data Summary'!DQ65="Yes"),OFFSET('Hygiene Data'!$C$10,0,10*ROW('Hygiene Data'!C59)),NA())</f>
        <v>#N/A</v>
      </c>
      <c r="BC65" s="108" t="e">
        <f ca="true">+IF(AND(ISNUMBER(OFFSET('Hygiene Data'!$D$6,0,10*ROW('Hygiene Data'!D59))),'Data Summary'!DR65="Yes"),OFFSET('Hygiene Data'!$D$6,0,10*ROW('Hygiene Data'!D59)),NA())</f>
        <v>#N/A</v>
      </c>
      <c r="BD65" s="108" t="e">
        <f ca="true">+IF(AND(ISNUMBER(OFFSET('Hygiene Data'!$D$8,0,10*ROW('Hygiene Data'!D59))),'Data Summary'!DS65="Yes"),OFFSET('Hygiene Data'!$D$8,0,10*ROW('Hygiene Data'!D59)),NA())</f>
        <v>#N/A</v>
      </c>
      <c r="BE65" s="108" t="e">
        <f ca="true">+IF(AND(ISNUMBER(OFFSET('Hygiene Data'!$D$10,0,10*ROW('Hygiene Data'!D59))),'Data Summary'!DT65="Yes"),OFFSET('Hygiene Data'!$D$10,0,10*ROW('Hygiene Data'!D59)),NA())</f>
        <v>#N/A</v>
      </c>
      <c r="BF65" s="108" t="e">
        <f ca="true">+IF(AND(ISNUMBER(OFFSET('Hygiene Data'!$E$6,0,10*ROW('Hygiene Data'!E59))),'Data Summary'!DU65="Yes"),OFFSET('Hygiene Data'!$E$6,0,10*ROW('Hygiene Data'!E59)),NA())</f>
        <v>#N/A</v>
      </c>
      <c r="BG65" s="108" t="e">
        <f ca="true">+IF(AND(ISNUMBER(OFFSET('Hygiene Data'!$E$8,0,10*ROW('Hygiene Data'!E59))),'Data Summary'!DV65="Yes"),OFFSET('Hygiene Data'!$E$8,0,10*ROW('Hygiene Data'!E59)),NA())</f>
        <v>#N/A</v>
      </c>
      <c r="BH65" s="108" t="e">
        <f ca="true">+IF(AND(ISNUMBER(OFFSET('Hygiene Data'!$E$10,0,10*ROW('Hygiene Data'!E59))),'Data Summary'!DW65="Yes"),OFFSET('Hygiene Data'!$E$10,0,10*ROW('Hygiene Data'!E59)),NA())</f>
        <v>#N/A</v>
      </c>
      <c r="BI65" s="108" t="e">
        <f ca="true">+IF(AND(ISNUMBER(OFFSET('Hygiene Data'!$F$6,0,10*ROW('Hygiene Data'!F59))),'Data Summary'!DX65="Yes"),OFFSET('Hygiene Data'!$F$6,0,10*ROW('Hygiene Data'!F59)),NA())</f>
        <v>#N/A</v>
      </c>
      <c r="BJ65" s="108" t="e">
        <f ca="true">+IF(AND(ISNUMBER(OFFSET('Hygiene Data'!$F$8,0,10*ROW('Hygiene Data'!F59))),'Data Summary'!DY65="Yes"),OFFSET('Hygiene Data'!$F$8,0,10*ROW('Hygiene Data'!F59)),NA())</f>
        <v>#N/A</v>
      </c>
      <c r="BK65" s="108" t="e">
        <f ca="true">+IF(AND(ISNUMBER(OFFSET('Hygiene Data'!$F$10,0,10*ROW('Hygiene Data'!F59))),'Data Summary'!DZ65="Yes"),OFFSET('Hygiene Data'!$F$10,0,10*ROW('Hygiene Data'!F59)),NA())</f>
        <v>#N/A</v>
      </c>
      <c r="BL65" s="108" t="e">
        <f ca="true">+IF(AND(ISNUMBER(OFFSET('Hygiene Data'!$G$6,0,10*ROW('Hygiene Data'!G59))),'Data Summary'!EA65="Yes"),OFFSET('Hygiene Data'!$G$6,0,10*ROW('Hygiene Data'!G59)),NA())</f>
        <v>#N/A</v>
      </c>
      <c r="BM65" s="108" t="e">
        <f ca="true">+IF(AND(ISNUMBER(OFFSET('Hygiene Data'!$G$8,0,10*ROW('Hygiene Data'!G59))),'Data Summary'!EB65="Yes"),OFFSET('Hygiene Data'!$G$8,0,10*ROW('Hygiene Data'!G59)),NA())</f>
        <v>#N/A</v>
      </c>
      <c r="BN65" s="108" t="e">
        <f ca="true">+IF(AND(ISNUMBER(OFFSET('Hygiene Data'!$G$10,0,10*ROW('Hygiene Data'!G59))),'Data Summary'!EC65="Yes"),OFFSET('Hygiene Data'!$G$10,0,10*ROW('Hygiene Data'!G59)),NA())</f>
        <v>#N/A</v>
      </c>
      <c r="BO65" s="108" t="e">
        <f ca="true">+IF(AND(ISNUMBER(OFFSET('Hygiene Data'!$H$6,0,10*ROW('Hygiene Data'!H59))),'Data Summary'!ED65="Yes"),OFFSET('Hygiene Data'!$H$6,0,10*ROW('Hygiene Data'!H59)),NA())</f>
        <v>#N/A</v>
      </c>
      <c r="BP65" s="108" t="e">
        <f ca="true">+IF(AND(ISNUMBER(OFFSET('Hygiene Data'!$H$8,0,10*ROW('Hygiene Data'!H59))),'Data Summary'!EE65="Yes"),OFFSET('Hygiene Data'!$H$8,0,10*ROW('Hygiene Data'!H59)),NA())</f>
        <v>#N/A</v>
      </c>
      <c r="BQ65" s="108" t="e">
        <f ca="true">+IF(AND(ISNUMBER(OFFSET('Hygiene Data'!$H$10,0,10*ROW('Hygiene Data'!H59))),'Data Summary'!EF65="Yes"),OFFSET('Hygiene Data'!$H$10,0,10*ROW('Hygiene Data'!H59)),NA())</f>
        <v>#N/A</v>
      </c>
    </row>
    <row r="66" x14ac:dyDescent="0.2">
      <c r="A66" s="56" t="e">
        <f ca="true">+IF(OFFSET('Water Data'!$B$1,0,10*ROW('Water Data'!B60))="",NA(),OFFSET('Water Data'!$B$1,0,10*ROW('Water Data'!B60)))</f>
        <v>#N/A</v>
      </c>
      <c r="B66" s="56" t="e">
        <f ca="true">+IF(OFFSET('Water Data'!$A$3,0,10*ROW('Water Data'!A63))="",NA(),OFFSET('Water Data'!$A$3,0,10*ROW('Water Data'!A63)))</f>
        <v>#N/A</v>
      </c>
      <c r="C66" s="56" t="e">
        <f ca="true">+IF(OFFSET('Water Data'!$C$3,0,10*ROW('Water Data'!C63))="",NA(),OFFSET('Water Data'!$C$3,0,10*ROW('Water Data'!C63)))</f>
        <v>#N/A</v>
      </c>
      <c r="D66" s="57" t="e">
        <f ca="true">+IF(AND(ISNUMBER(OFFSET('Water Data'!$C$5,0,10*ROW('Water Data'!C60))),'Data Summary'!BS66="Yes"),100-OFFSET('Water Data'!$C$5,0,10*ROW('Water Data'!C60)),NA())</f>
        <v>#N/A</v>
      </c>
      <c r="E66" s="57" t="e">
        <f ca="true">+IF(AND(ISNUMBER(OFFSET('Water Data'!$C$7,0,10*ROW('Water Data'!C60))),'Data Summary'!BT66="Yes"),OFFSET('Water Data'!$C$7,0,10*ROW('Water Data'!C60)),NA())</f>
        <v>#N/A</v>
      </c>
      <c r="F66" s="57" t="e">
        <f ca="true">+IF(AND(ISNUMBER(OFFSET('Water Data'!$C$10,0,10*ROW('Water Data'!C60))),'Data Summary'!BU66="Yes"),OFFSET('Water Data'!$C$10,0,10*ROW('Water Data'!C60)),NA())</f>
        <v>#N/A</v>
      </c>
      <c r="G66" s="57" t="e">
        <f ca="true">+IF(AND(ISNUMBER(OFFSET('Water Data'!$D$5,0,10*ROW('Water Data'!D60))),'Data Summary'!BV66="Yes"),100-OFFSET('Water Data'!$D$5,0,10*ROW('Water Data'!D60)),NA())</f>
        <v>#N/A</v>
      </c>
      <c r="H66" s="57" t="e">
        <f ca="true">+IF(AND(ISNUMBER(OFFSET('Water Data'!$D$7,0,10*ROW('Water Data'!D60))),'Data Summary'!BW66="Yes"),OFFSET('Water Data'!$D$7,0,10*ROW('Water Data'!D60)),NA())</f>
        <v>#N/A</v>
      </c>
      <c r="I66" s="57" t="e">
        <f ca="true">+IF(AND(ISNUMBER(OFFSET('Water Data'!$D$10,0,10*ROW('Water Data'!D60))),'Data Summary'!BX66="Yes"),OFFSET('Water Data'!$D$10,0,10*ROW('Water Data'!D60)),NA())</f>
        <v>#N/A</v>
      </c>
      <c r="J66" s="57" t="e">
        <f ca="true">+IF(AND(ISNUMBER(OFFSET('Water Data'!$E$5,0,10*ROW('Water Data'!E60))),'Data Summary'!BY66="Yes"),100-OFFSET('Water Data'!$E$5,0,10*ROW('Water Data'!E60)),NA())</f>
        <v>#N/A</v>
      </c>
      <c r="K66" s="57" t="e">
        <f ca="true">+IF(AND(ISNUMBER(OFFSET('Water Data'!$E$7,0,10*ROW('Water Data'!E60))),'Data Summary'!BZ66="Yes"),OFFSET('Water Data'!$E$7,0,10*ROW('Water Data'!E60)),NA())</f>
        <v>#N/A</v>
      </c>
      <c r="L66" s="57" t="e">
        <f ca="true">+IF(AND(ISNUMBER(OFFSET('Water Data'!$E$10,0,10*ROW('Water Data'!E60))),'Data Summary'!CA66="Yes"),OFFSET('Water Data'!$E$10,0,10*ROW('Water Data'!E60)),NA())</f>
        <v>#N/A</v>
      </c>
      <c r="M66" s="57" t="e">
        <f ca="true">+IF(AND(ISNUMBER(OFFSET('Water Data'!$F$5,0,10*ROW('Water Data'!F60))),'Data Summary'!CB66="Yes"),100-OFFSET('Water Data'!$F$5,0,10*ROW('Water Data'!F60)),NA())</f>
        <v>#N/A</v>
      </c>
      <c r="N66" s="57" t="e">
        <f ca="true">+IF(AND(ISNUMBER(OFFSET('Water Data'!$F$7,0,10*ROW('Water Data'!F60))),'Data Summary'!CC66="Yes"),OFFSET('Water Data'!$F$7,0,10*ROW('Water Data'!F60)),NA())</f>
        <v>#N/A</v>
      </c>
      <c r="O66" s="57" t="e">
        <f ca="true">+IF(AND(ISNUMBER(OFFSET('Water Data'!$F$10,0,10*ROW('Water Data'!F60))),'Data Summary'!CD66="Yes"),OFFSET('Water Data'!$F$10,0,10*ROW('Water Data'!F60)),NA())</f>
        <v>#N/A</v>
      </c>
      <c r="P66" s="57" t="e">
        <f ca="true">+IF(AND(ISNUMBER(OFFSET('Water Data'!$G$5,0,10*ROW('Water Data'!G60))),'Data Summary'!CE66="Yes"),100-OFFSET('Water Data'!$G$5,0,10*ROW('Water Data'!G60)),NA())</f>
        <v>#N/A</v>
      </c>
      <c r="Q66" s="57" t="e">
        <f ca="true">+IF(AND(ISNUMBER(OFFSET('Water Data'!$G$7,0,10*ROW('Water Data'!G60))),'Data Summary'!CF66="Yes"),OFFSET('Water Data'!$G$7,0,10*ROW('Water Data'!G60)),NA())</f>
        <v>#N/A</v>
      </c>
      <c r="R66" s="57" t="e">
        <f ca="true">+IF(AND(ISNUMBER(OFFSET('Water Data'!$G$10,0,10*ROW('Water Data'!G60))),'Data Summary'!CG66="Yes"),OFFSET('Water Data'!$G$10,0,10*ROW('Water Data'!G60)),NA())</f>
        <v>#N/A</v>
      </c>
      <c r="S66" s="57" t="e">
        <f ca="true">+IF(AND(ISNUMBER(OFFSET('Water Data'!$H$5,0,10*ROW('Water Data'!H60))),'Data Summary'!CH66="Yes"),100-OFFSET('Water Data'!$H$5,0,10*ROW('Water Data'!H60)),NA())</f>
        <v>#N/A</v>
      </c>
      <c r="T66" s="57" t="e">
        <f ca="true">+IF(AND(ISNUMBER(OFFSET('Water Data'!$H$7,0,10*ROW('Water Data'!H60))),'Data Summary'!CI66="Yes"),OFFSET('Water Data'!$H$7,0,10*ROW('Water Data'!H60)),NA())</f>
        <v>#N/A</v>
      </c>
      <c r="U66" s="57" t="e">
        <f ca="true">+IF(AND(ISNUMBER(OFFSET('Water Data'!$H$10,0,10*ROW('Water Data'!H60))),'Data Summary'!CJ66="Yes"),OFFSET('Water Data'!$H$10,0,10*ROW('Water Data'!H60)),NA())</f>
        <v>#N/A</v>
      </c>
      <c r="V66" s="103" t="e">
        <f ca="true">+IF(AND(ISNUMBER(OFFSET('Sanitation Data'!$C$5,0,10*ROW('Sanitation Data'!C60))),'Data Summary'!CK66="Yes"),100-OFFSET('Sanitation Data'!$C$5,0,10*ROW('Sanitation Data'!C60)),NA())</f>
        <v>#N/A</v>
      </c>
      <c r="W66" s="103" t="e">
        <f ca="true">+IF(AND(ISNUMBER(OFFSET('Sanitation Data'!$C$7,0,10*ROW('Sanitation Data'!C60))),'Data Summary'!CL66="Yes"),OFFSET('Sanitation Data'!$C$7,0,10*ROW('Sanitation Data'!C60)),NA())</f>
        <v>#N/A</v>
      </c>
      <c r="X66" s="103" t="e">
        <f ca="true">+IF(AND(ISNUMBER(OFFSET('Sanitation Data'!$C$11,0,10*ROW('Sanitation Data'!C60))),'Data Summary'!CM66="Yes"),OFFSET('Sanitation Data'!$C$11,0,10*ROW('Sanitation Data'!C60)),NA())</f>
        <v>#N/A</v>
      </c>
      <c r="Y66" s="103" t="e">
        <f ca="true">+IF(AND(ISNUMBER(OFFSET('Sanitation Data'!$C$12,0,10*ROW('Sanitation Data'!C60))),'Data Summary'!CN66="Yes"),OFFSET('Sanitation Data'!$C$12,0,10*ROW('Sanitation Data'!C60)),NA())</f>
        <v>#N/A</v>
      </c>
      <c r="Z66" s="103" t="e">
        <f ca="true">+IF(AND(ISNUMBER(OFFSET('Sanitation Data'!$C$13,0,10*ROW('Sanitation Data'!C60))),'Data Summary'!CO66="Yes"),OFFSET('Sanitation Data'!$C$13,0,10*ROW('Sanitation Data'!C60)),NA())</f>
        <v>#N/A</v>
      </c>
      <c r="AA66" s="103" t="e">
        <f ca="true">+IF(AND(ISNUMBER(OFFSET('Sanitation Data'!$D$5,0,10*ROW('Sanitation Data'!D60))),'Data Summary'!CP66="Yes"),100-OFFSET('Sanitation Data'!$D$5,0,10*ROW('Sanitation Data'!D60)),NA())</f>
        <v>#N/A</v>
      </c>
      <c r="AB66" s="103" t="e">
        <f ca="true">+IF(AND(ISNUMBER(OFFSET('Sanitation Data'!$D$7,0,10*ROW('Sanitation Data'!D60))),'Data Summary'!CQ66="Yes"),OFFSET('Sanitation Data'!$D$7,0,10*ROW('Sanitation Data'!D60)),NA())</f>
        <v>#N/A</v>
      </c>
      <c r="AC66" s="103" t="e">
        <f ca="true">+IF(AND(ISNUMBER(OFFSET('Sanitation Data'!$D$11,0,10*ROW('Sanitation Data'!D60))),'Data Summary'!CR66="Yes"),OFFSET('Sanitation Data'!$D$11,0,10*ROW('Sanitation Data'!D60)),NA())</f>
        <v>#N/A</v>
      </c>
      <c r="AD66" s="103" t="e">
        <f ca="true">+IF(AND(ISNUMBER(OFFSET('Sanitation Data'!$D$12,0,10*ROW('Sanitation Data'!D60))),'Data Summary'!CS66="Yes"),OFFSET('Sanitation Data'!$D$12,0,10*ROW('Sanitation Data'!D60)),NA())</f>
        <v>#N/A</v>
      </c>
      <c r="AE66" s="103" t="e">
        <f ca="true">+IF(AND(ISNUMBER(OFFSET('Sanitation Data'!$D$13,0,10*ROW('Sanitation Data'!D60))),'Data Summary'!CT66="Yes"),OFFSET('Sanitation Data'!$D$13,0,10*ROW('Sanitation Data'!D60)),NA())</f>
        <v>#N/A</v>
      </c>
      <c r="AF66" s="103" t="e">
        <f ca="true">+IF(AND(ISNUMBER(OFFSET('Sanitation Data'!$E$5,0,10*ROW('Sanitation Data'!E60))),'Data Summary'!CU66="Yes"),100-OFFSET('Sanitation Data'!$E$5,0,10*ROW('Sanitation Data'!E60)),NA())</f>
        <v>#N/A</v>
      </c>
      <c r="AG66" s="103" t="e">
        <f ca="true">+IF(AND(ISNUMBER(OFFSET('Sanitation Data'!$E$7,0,10*ROW('Sanitation Data'!E60))),'Data Summary'!CV66="Yes"),OFFSET('Sanitation Data'!$E$7,0,10*ROW('Sanitation Data'!E60)),NA())</f>
        <v>#N/A</v>
      </c>
      <c r="AH66" s="103" t="e">
        <f ca="true">+IF(AND(ISNUMBER(OFFSET('Sanitation Data'!$E$11,0,10*ROW('Sanitation Data'!E60))),'Data Summary'!CW66="Yes"),OFFSET('Sanitation Data'!$E$11,0,10*ROW('Sanitation Data'!E60)),NA())</f>
        <v>#N/A</v>
      </c>
      <c r="AI66" s="103" t="e">
        <f ca="true">+IF(AND(ISNUMBER(OFFSET('Sanitation Data'!$E$12,0,10*ROW('Sanitation Data'!E60))),'Data Summary'!CX66="Yes"),OFFSET('Sanitation Data'!$E$12,0,10*ROW('Sanitation Data'!E60)),NA())</f>
        <v>#N/A</v>
      </c>
      <c r="AJ66" s="103" t="e">
        <f ca="true">+IF(AND(ISNUMBER(OFFSET('Sanitation Data'!$E$13,0,10*ROW('Sanitation Data'!E60))),'Data Summary'!CY66="Yes"),OFFSET('Sanitation Data'!$E$13,0,10*ROW('Sanitation Data'!E60)),NA())</f>
        <v>#N/A</v>
      </c>
      <c r="AK66" s="103" t="e">
        <f ca="true">+IF(AND(ISNUMBER(OFFSET('Sanitation Data'!$F$5,0,10*ROW('Sanitation Data'!F60))),'Data Summary'!CZ66="Yes"),100-OFFSET('Sanitation Data'!$F$5,0,10*ROW('Sanitation Data'!F60)),NA())</f>
        <v>#N/A</v>
      </c>
      <c r="AL66" s="103" t="e">
        <f ca="true">+IF(AND(ISNUMBER(OFFSET('Sanitation Data'!$F$7,0,10*ROW('Sanitation Data'!F60))),'Data Summary'!DA66="Yes"),OFFSET('Sanitation Data'!$F$7,0,10*ROW('Sanitation Data'!F60)),NA())</f>
        <v>#N/A</v>
      </c>
      <c r="AM66" s="103" t="e">
        <f ca="true">+IF(AND(ISNUMBER(OFFSET('Sanitation Data'!$F$11,0,10*ROW('Sanitation Data'!F60))),'Data Summary'!DB66="Yes"),OFFSET('Sanitation Data'!$F$11,0,10*ROW('Sanitation Data'!F60)),NA())</f>
        <v>#N/A</v>
      </c>
      <c r="AN66" s="103" t="e">
        <f ca="true">+IF(AND(ISNUMBER(OFFSET('Sanitation Data'!$F$12,0,10*ROW('Sanitation Data'!F60))),'Data Summary'!DC66="Yes"),OFFSET('Sanitation Data'!$F$12,0,10*ROW('Sanitation Data'!F60)),NA())</f>
        <v>#N/A</v>
      </c>
      <c r="AO66" s="103" t="e">
        <f ca="true">+IF(AND(ISNUMBER(OFFSET('Sanitation Data'!$F$13,0,10*ROW('Sanitation Data'!F60))),'Data Summary'!DD66="Yes"),OFFSET('Sanitation Data'!$F$13,0,10*ROW('Sanitation Data'!F60)),NA())</f>
        <v>#N/A</v>
      </c>
      <c r="AP66" s="103" t="e">
        <f ca="true">+IF(AND(ISNUMBER(OFFSET('Sanitation Data'!$G$5,0,10*ROW('Sanitation Data'!G60))),'Data Summary'!DE66="Yes"),100-OFFSET('Sanitation Data'!$G$5,0,10*ROW('Sanitation Data'!G60)),NA())</f>
        <v>#N/A</v>
      </c>
      <c r="AQ66" s="103" t="e">
        <f ca="true">+IF(AND(ISNUMBER(OFFSET('Sanitation Data'!$G$7,0,10*ROW('Sanitation Data'!G60))),'Data Summary'!DF66="Yes"),OFFSET('Sanitation Data'!$G$7,0,10*ROW('Sanitation Data'!G60)),NA())</f>
        <v>#N/A</v>
      </c>
      <c r="AR66" s="103" t="e">
        <f ca="true">+IF(AND(ISNUMBER(OFFSET('Sanitation Data'!$G$11,0,10*ROW('Sanitation Data'!G60))),'Data Summary'!DG66="Yes"),OFFSET('Sanitation Data'!$G$11,0,10*ROW('Sanitation Data'!G60)),NA())</f>
        <v>#N/A</v>
      </c>
      <c r="AS66" s="103" t="e">
        <f ca="true">+IF(AND(ISNUMBER(OFFSET('Sanitation Data'!$G$12,0,10*ROW('Sanitation Data'!G60))),'Data Summary'!DH66="Yes"),OFFSET('Sanitation Data'!$G$12,0,10*ROW('Sanitation Data'!G60)),NA())</f>
        <v>#N/A</v>
      </c>
      <c r="AT66" s="103" t="e">
        <f ca="true">+IF(AND(ISNUMBER(OFFSET('Sanitation Data'!$G$13,0,10*ROW('Sanitation Data'!G60))),'Data Summary'!DI66="Yes"),OFFSET('Sanitation Data'!$G$13,0,10*ROW('Sanitation Data'!G60)),NA())</f>
        <v>#N/A</v>
      </c>
      <c r="AU66" s="103" t="e">
        <f ca="true">+IF(AND(ISNUMBER(OFFSET('Sanitation Data'!$H$5,0,10*ROW('Sanitation Data'!H60))),'Data Summary'!DJ66="Yes"),100-OFFSET('Sanitation Data'!$H$5,0,10*ROW('Sanitation Data'!H60)),NA())</f>
        <v>#N/A</v>
      </c>
      <c r="AV66" s="103" t="e">
        <f ca="true">+IF(AND(ISNUMBER(OFFSET('Sanitation Data'!$H$7,0,10*ROW('Sanitation Data'!H60))),'Data Summary'!DK66="Yes"),OFFSET('Sanitation Data'!$H$7,0,10*ROW('Sanitation Data'!H60)),NA())</f>
        <v>#N/A</v>
      </c>
      <c r="AW66" s="103" t="e">
        <f ca="true">+IF(AND(ISNUMBER(OFFSET('Sanitation Data'!$H$11,0,10*ROW('Sanitation Data'!H60))),'Data Summary'!DL66="Yes"),OFFSET('Sanitation Data'!$H$11,0,10*ROW('Sanitation Data'!H60)),NA())</f>
        <v>#N/A</v>
      </c>
      <c r="AX66" s="103" t="e">
        <f ca="true">+IF(AND(ISNUMBER(OFFSET('Sanitation Data'!$H$12,0,10*ROW('Sanitation Data'!H60))),'Data Summary'!DM66="Yes"),OFFSET('Sanitation Data'!$H$12,0,10*ROW('Sanitation Data'!H60)),NA())</f>
        <v>#N/A</v>
      </c>
      <c r="AY66" s="103" t="e">
        <f ca="true">+IF(AND(ISNUMBER(OFFSET('Sanitation Data'!$H$13,0,10*ROW('Sanitation Data'!H60))),'Data Summary'!DN66="Yes"),OFFSET('Sanitation Data'!$H$13,0,10*ROW('Sanitation Data'!H60)),NA())</f>
        <v>#N/A</v>
      </c>
      <c r="AZ66" s="108" t="e">
        <f ca="true">+IF(AND(ISNUMBER(OFFSET('Hygiene Data'!$C$6,0,10*ROW('Hygiene Data'!C60))),'Data Summary'!DO66="Yes"),OFFSET('Hygiene Data'!$C$6,0,10*ROW('Hygiene Data'!C60)),NA())</f>
        <v>#N/A</v>
      </c>
      <c r="BA66" s="108" t="e">
        <f ca="true">+IF(AND(ISNUMBER(OFFSET('Hygiene Data'!$C$8,0,10*ROW('Hygiene Data'!C60))),'Data Summary'!DP66="Yes"),OFFSET('Hygiene Data'!$C$8,0,10*ROW('Hygiene Data'!C60)),NA())</f>
        <v>#N/A</v>
      </c>
      <c r="BB66" s="108" t="e">
        <f ca="true">+IF(AND(ISNUMBER(OFFSET('Hygiene Data'!$C$10,0,10*ROW('Hygiene Data'!C60))),'Data Summary'!DQ66="Yes"),OFFSET('Hygiene Data'!$C$10,0,10*ROW('Hygiene Data'!C60)),NA())</f>
        <v>#N/A</v>
      </c>
      <c r="BC66" s="108" t="e">
        <f ca="true">+IF(AND(ISNUMBER(OFFSET('Hygiene Data'!$D$6,0,10*ROW('Hygiene Data'!D60))),'Data Summary'!DR66="Yes"),OFFSET('Hygiene Data'!$D$6,0,10*ROW('Hygiene Data'!D60)),NA())</f>
        <v>#N/A</v>
      </c>
      <c r="BD66" s="108" t="e">
        <f ca="true">+IF(AND(ISNUMBER(OFFSET('Hygiene Data'!$D$8,0,10*ROW('Hygiene Data'!D60))),'Data Summary'!DS66="Yes"),OFFSET('Hygiene Data'!$D$8,0,10*ROW('Hygiene Data'!D60)),NA())</f>
        <v>#N/A</v>
      </c>
      <c r="BE66" s="108" t="e">
        <f ca="true">+IF(AND(ISNUMBER(OFFSET('Hygiene Data'!$D$10,0,10*ROW('Hygiene Data'!D60))),'Data Summary'!DT66="Yes"),OFFSET('Hygiene Data'!$D$10,0,10*ROW('Hygiene Data'!D60)),NA())</f>
        <v>#N/A</v>
      </c>
      <c r="BF66" s="108" t="e">
        <f ca="true">+IF(AND(ISNUMBER(OFFSET('Hygiene Data'!$E$6,0,10*ROW('Hygiene Data'!E60))),'Data Summary'!DU66="Yes"),OFFSET('Hygiene Data'!$E$6,0,10*ROW('Hygiene Data'!E60)),NA())</f>
        <v>#N/A</v>
      </c>
      <c r="BG66" s="108" t="e">
        <f ca="true">+IF(AND(ISNUMBER(OFFSET('Hygiene Data'!$E$8,0,10*ROW('Hygiene Data'!E60))),'Data Summary'!DV66="Yes"),OFFSET('Hygiene Data'!$E$8,0,10*ROW('Hygiene Data'!E60)),NA())</f>
        <v>#N/A</v>
      </c>
      <c r="BH66" s="108" t="e">
        <f ca="true">+IF(AND(ISNUMBER(OFFSET('Hygiene Data'!$E$10,0,10*ROW('Hygiene Data'!E60))),'Data Summary'!DW66="Yes"),OFFSET('Hygiene Data'!$E$10,0,10*ROW('Hygiene Data'!E60)),NA())</f>
        <v>#N/A</v>
      </c>
      <c r="BI66" s="108" t="e">
        <f ca="true">+IF(AND(ISNUMBER(OFFSET('Hygiene Data'!$F$6,0,10*ROW('Hygiene Data'!F60))),'Data Summary'!DX66="Yes"),OFFSET('Hygiene Data'!$F$6,0,10*ROW('Hygiene Data'!F60)),NA())</f>
        <v>#N/A</v>
      </c>
      <c r="BJ66" s="108" t="e">
        <f ca="true">+IF(AND(ISNUMBER(OFFSET('Hygiene Data'!$F$8,0,10*ROW('Hygiene Data'!F60))),'Data Summary'!DY66="Yes"),OFFSET('Hygiene Data'!$F$8,0,10*ROW('Hygiene Data'!F60)),NA())</f>
        <v>#N/A</v>
      </c>
      <c r="BK66" s="108" t="e">
        <f ca="true">+IF(AND(ISNUMBER(OFFSET('Hygiene Data'!$F$10,0,10*ROW('Hygiene Data'!F60))),'Data Summary'!DZ66="Yes"),OFFSET('Hygiene Data'!$F$10,0,10*ROW('Hygiene Data'!F60)),NA())</f>
        <v>#N/A</v>
      </c>
      <c r="BL66" s="108" t="e">
        <f ca="true">+IF(AND(ISNUMBER(OFFSET('Hygiene Data'!$G$6,0,10*ROW('Hygiene Data'!G60))),'Data Summary'!EA66="Yes"),OFFSET('Hygiene Data'!$G$6,0,10*ROW('Hygiene Data'!G60)),NA())</f>
        <v>#N/A</v>
      </c>
      <c r="BM66" s="108" t="e">
        <f ca="true">+IF(AND(ISNUMBER(OFFSET('Hygiene Data'!$G$8,0,10*ROW('Hygiene Data'!G60))),'Data Summary'!EB66="Yes"),OFFSET('Hygiene Data'!$G$8,0,10*ROW('Hygiene Data'!G60)),NA())</f>
        <v>#N/A</v>
      </c>
      <c r="BN66" s="108" t="e">
        <f ca="true">+IF(AND(ISNUMBER(OFFSET('Hygiene Data'!$G$10,0,10*ROW('Hygiene Data'!G60))),'Data Summary'!EC66="Yes"),OFFSET('Hygiene Data'!$G$10,0,10*ROW('Hygiene Data'!G60)),NA())</f>
        <v>#N/A</v>
      </c>
      <c r="BO66" s="108" t="e">
        <f ca="true">+IF(AND(ISNUMBER(OFFSET('Hygiene Data'!$H$6,0,10*ROW('Hygiene Data'!H60))),'Data Summary'!ED66="Yes"),OFFSET('Hygiene Data'!$H$6,0,10*ROW('Hygiene Data'!H60)),NA())</f>
        <v>#N/A</v>
      </c>
      <c r="BP66" s="108" t="e">
        <f ca="true">+IF(AND(ISNUMBER(OFFSET('Hygiene Data'!$H$8,0,10*ROW('Hygiene Data'!H60))),'Data Summary'!EE66="Yes"),OFFSET('Hygiene Data'!$H$8,0,10*ROW('Hygiene Data'!H60)),NA())</f>
        <v>#N/A</v>
      </c>
      <c r="BQ66" s="108" t="e">
        <f ca="true">+IF(AND(ISNUMBER(OFFSET('Hygiene Data'!$H$10,0,10*ROW('Hygiene Data'!H60))),'Data Summary'!EF66="Yes"),OFFSET('Hygiene Data'!$H$10,0,10*ROW('Hygiene Data'!H60)),NA())</f>
        <v>#N/A</v>
      </c>
    </row>
    <row r="67" x14ac:dyDescent="0.2">
      <c r="A67" s="56" t="e">
        <f ca="true">+IF(OFFSET('Water Data'!$B$1,0,10*ROW('Water Data'!B61))="",NA(),OFFSET('Water Data'!$B$1,0,10*ROW('Water Data'!B61)))</f>
        <v>#N/A</v>
      </c>
      <c r="B67" s="56" t="e">
        <f ca="true">+IF(OFFSET('Water Data'!$A$3,0,10*ROW('Water Data'!A64))="",NA(),OFFSET('Water Data'!$A$3,0,10*ROW('Water Data'!A64)))</f>
        <v>#N/A</v>
      </c>
      <c r="C67" s="56" t="e">
        <f ca="true">+IF(OFFSET('Water Data'!$C$3,0,10*ROW('Water Data'!C64))="",NA(),OFFSET('Water Data'!$C$3,0,10*ROW('Water Data'!C64)))</f>
        <v>#N/A</v>
      </c>
      <c r="D67" s="57" t="e">
        <f ca="true">+IF(AND(ISNUMBER(OFFSET('Water Data'!$C$5,0,10*ROW('Water Data'!C61))),'Data Summary'!BS67="Yes"),100-OFFSET('Water Data'!$C$5,0,10*ROW('Water Data'!C61)),NA())</f>
        <v>#N/A</v>
      </c>
      <c r="E67" s="57" t="e">
        <f ca="true">+IF(AND(ISNUMBER(OFFSET('Water Data'!$C$7,0,10*ROW('Water Data'!C61))),'Data Summary'!BT67="Yes"),OFFSET('Water Data'!$C$7,0,10*ROW('Water Data'!C61)),NA())</f>
        <v>#N/A</v>
      </c>
      <c r="F67" s="57" t="e">
        <f ca="true">+IF(AND(ISNUMBER(OFFSET('Water Data'!$C$10,0,10*ROW('Water Data'!C61))),'Data Summary'!BU67="Yes"),OFFSET('Water Data'!$C$10,0,10*ROW('Water Data'!C61)),NA())</f>
        <v>#N/A</v>
      </c>
      <c r="G67" s="57" t="e">
        <f ca="true">+IF(AND(ISNUMBER(OFFSET('Water Data'!$D$5,0,10*ROW('Water Data'!D61))),'Data Summary'!BV67="Yes"),100-OFFSET('Water Data'!$D$5,0,10*ROW('Water Data'!D61)),NA())</f>
        <v>#N/A</v>
      </c>
      <c r="H67" s="57" t="e">
        <f ca="true">+IF(AND(ISNUMBER(OFFSET('Water Data'!$D$7,0,10*ROW('Water Data'!D61))),'Data Summary'!BW67="Yes"),OFFSET('Water Data'!$D$7,0,10*ROW('Water Data'!D61)),NA())</f>
        <v>#N/A</v>
      </c>
      <c r="I67" s="57" t="e">
        <f ca="true">+IF(AND(ISNUMBER(OFFSET('Water Data'!$D$10,0,10*ROW('Water Data'!D61))),'Data Summary'!BX67="Yes"),OFFSET('Water Data'!$D$10,0,10*ROW('Water Data'!D61)),NA())</f>
        <v>#N/A</v>
      </c>
      <c r="J67" s="57" t="e">
        <f ca="true">+IF(AND(ISNUMBER(OFFSET('Water Data'!$E$5,0,10*ROW('Water Data'!E61))),'Data Summary'!BY67="Yes"),100-OFFSET('Water Data'!$E$5,0,10*ROW('Water Data'!E61)),NA())</f>
        <v>#N/A</v>
      </c>
      <c r="K67" s="57" t="e">
        <f ca="true">+IF(AND(ISNUMBER(OFFSET('Water Data'!$E$7,0,10*ROW('Water Data'!E61))),'Data Summary'!BZ67="Yes"),OFFSET('Water Data'!$E$7,0,10*ROW('Water Data'!E61)),NA())</f>
        <v>#N/A</v>
      </c>
      <c r="L67" s="57" t="e">
        <f ca="true">+IF(AND(ISNUMBER(OFFSET('Water Data'!$E$10,0,10*ROW('Water Data'!E61))),'Data Summary'!CA67="Yes"),OFFSET('Water Data'!$E$10,0,10*ROW('Water Data'!E61)),NA())</f>
        <v>#N/A</v>
      </c>
      <c r="M67" s="57" t="e">
        <f ca="true">+IF(AND(ISNUMBER(OFFSET('Water Data'!$F$5,0,10*ROW('Water Data'!F61))),'Data Summary'!CB67="Yes"),100-OFFSET('Water Data'!$F$5,0,10*ROW('Water Data'!F61)),NA())</f>
        <v>#N/A</v>
      </c>
      <c r="N67" s="57" t="e">
        <f ca="true">+IF(AND(ISNUMBER(OFFSET('Water Data'!$F$7,0,10*ROW('Water Data'!F61))),'Data Summary'!CC67="Yes"),OFFSET('Water Data'!$F$7,0,10*ROW('Water Data'!F61)),NA())</f>
        <v>#N/A</v>
      </c>
      <c r="O67" s="57" t="e">
        <f ca="true">+IF(AND(ISNUMBER(OFFSET('Water Data'!$F$10,0,10*ROW('Water Data'!F61))),'Data Summary'!CD67="Yes"),OFFSET('Water Data'!$F$10,0,10*ROW('Water Data'!F61)),NA())</f>
        <v>#N/A</v>
      </c>
      <c r="P67" s="57" t="e">
        <f ca="true">+IF(AND(ISNUMBER(OFFSET('Water Data'!$G$5,0,10*ROW('Water Data'!G61))),'Data Summary'!CE67="Yes"),100-OFFSET('Water Data'!$G$5,0,10*ROW('Water Data'!G61)),NA())</f>
        <v>#N/A</v>
      </c>
      <c r="Q67" s="57" t="e">
        <f ca="true">+IF(AND(ISNUMBER(OFFSET('Water Data'!$G$7,0,10*ROW('Water Data'!G61))),'Data Summary'!CF67="Yes"),OFFSET('Water Data'!$G$7,0,10*ROW('Water Data'!G61)),NA())</f>
        <v>#N/A</v>
      </c>
      <c r="R67" s="57" t="e">
        <f ca="true">+IF(AND(ISNUMBER(OFFSET('Water Data'!$G$10,0,10*ROW('Water Data'!G61))),'Data Summary'!CG67="Yes"),OFFSET('Water Data'!$G$10,0,10*ROW('Water Data'!G61)),NA())</f>
        <v>#N/A</v>
      </c>
      <c r="S67" s="57" t="e">
        <f ca="true">+IF(AND(ISNUMBER(OFFSET('Water Data'!$H$5,0,10*ROW('Water Data'!H61))),'Data Summary'!CH67="Yes"),100-OFFSET('Water Data'!$H$5,0,10*ROW('Water Data'!H61)),NA())</f>
        <v>#N/A</v>
      </c>
      <c r="T67" s="57" t="e">
        <f ca="true">+IF(AND(ISNUMBER(OFFSET('Water Data'!$H$7,0,10*ROW('Water Data'!H61))),'Data Summary'!CI67="Yes"),OFFSET('Water Data'!$H$7,0,10*ROW('Water Data'!H61)),NA())</f>
        <v>#N/A</v>
      </c>
      <c r="U67" s="57" t="e">
        <f ca="true">+IF(AND(ISNUMBER(OFFSET('Water Data'!$H$10,0,10*ROW('Water Data'!H61))),'Data Summary'!CJ67="Yes"),OFFSET('Water Data'!$H$10,0,10*ROW('Water Data'!H61)),NA())</f>
        <v>#N/A</v>
      </c>
      <c r="V67" s="103" t="e">
        <f ca="true">+IF(AND(ISNUMBER(OFFSET('Sanitation Data'!$C$5,0,10*ROW('Sanitation Data'!C61))),'Data Summary'!CK67="Yes"),100-OFFSET('Sanitation Data'!$C$5,0,10*ROW('Sanitation Data'!C61)),NA())</f>
        <v>#N/A</v>
      </c>
      <c r="W67" s="103" t="e">
        <f ca="true">+IF(AND(ISNUMBER(OFFSET('Sanitation Data'!$C$7,0,10*ROW('Sanitation Data'!C61))),'Data Summary'!CL67="Yes"),OFFSET('Sanitation Data'!$C$7,0,10*ROW('Sanitation Data'!C61)),NA())</f>
        <v>#N/A</v>
      </c>
      <c r="X67" s="103" t="e">
        <f ca="true">+IF(AND(ISNUMBER(OFFSET('Sanitation Data'!$C$11,0,10*ROW('Sanitation Data'!C61))),'Data Summary'!CM67="Yes"),OFFSET('Sanitation Data'!$C$11,0,10*ROW('Sanitation Data'!C61)),NA())</f>
        <v>#N/A</v>
      </c>
      <c r="Y67" s="103" t="e">
        <f ca="true">+IF(AND(ISNUMBER(OFFSET('Sanitation Data'!$C$12,0,10*ROW('Sanitation Data'!C61))),'Data Summary'!CN67="Yes"),OFFSET('Sanitation Data'!$C$12,0,10*ROW('Sanitation Data'!C61)),NA())</f>
        <v>#N/A</v>
      </c>
      <c r="Z67" s="103" t="e">
        <f ca="true">+IF(AND(ISNUMBER(OFFSET('Sanitation Data'!$C$13,0,10*ROW('Sanitation Data'!C61))),'Data Summary'!CO67="Yes"),OFFSET('Sanitation Data'!$C$13,0,10*ROW('Sanitation Data'!C61)),NA())</f>
        <v>#N/A</v>
      </c>
      <c r="AA67" s="103" t="e">
        <f ca="true">+IF(AND(ISNUMBER(OFFSET('Sanitation Data'!$D$5,0,10*ROW('Sanitation Data'!D61))),'Data Summary'!CP67="Yes"),100-OFFSET('Sanitation Data'!$D$5,0,10*ROW('Sanitation Data'!D61)),NA())</f>
        <v>#N/A</v>
      </c>
      <c r="AB67" s="103" t="e">
        <f ca="true">+IF(AND(ISNUMBER(OFFSET('Sanitation Data'!$D$7,0,10*ROW('Sanitation Data'!D61))),'Data Summary'!CQ67="Yes"),OFFSET('Sanitation Data'!$D$7,0,10*ROW('Sanitation Data'!D61)),NA())</f>
        <v>#N/A</v>
      </c>
      <c r="AC67" s="103" t="e">
        <f ca="true">+IF(AND(ISNUMBER(OFFSET('Sanitation Data'!$D$11,0,10*ROW('Sanitation Data'!D61))),'Data Summary'!CR67="Yes"),OFFSET('Sanitation Data'!$D$11,0,10*ROW('Sanitation Data'!D61)),NA())</f>
        <v>#N/A</v>
      </c>
      <c r="AD67" s="103" t="e">
        <f ca="true">+IF(AND(ISNUMBER(OFFSET('Sanitation Data'!$D$12,0,10*ROW('Sanitation Data'!D61))),'Data Summary'!CS67="Yes"),OFFSET('Sanitation Data'!$D$12,0,10*ROW('Sanitation Data'!D61)),NA())</f>
        <v>#N/A</v>
      </c>
      <c r="AE67" s="103" t="e">
        <f ca="true">+IF(AND(ISNUMBER(OFFSET('Sanitation Data'!$D$13,0,10*ROW('Sanitation Data'!D61))),'Data Summary'!CT67="Yes"),OFFSET('Sanitation Data'!$D$13,0,10*ROW('Sanitation Data'!D61)),NA())</f>
        <v>#N/A</v>
      </c>
      <c r="AF67" s="103" t="e">
        <f ca="true">+IF(AND(ISNUMBER(OFFSET('Sanitation Data'!$E$5,0,10*ROW('Sanitation Data'!E61))),'Data Summary'!CU67="Yes"),100-OFFSET('Sanitation Data'!$E$5,0,10*ROW('Sanitation Data'!E61)),NA())</f>
        <v>#N/A</v>
      </c>
      <c r="AG67" s="103" t="e">
        <f ca="true">+IF(AND(ISNUMBER(OFFSET('Sanitation Data'!$E$7,0,10*ROW('Sanitation Data'!E61))),'Data Summary'!CV67="Yes"),OFFSET('Sanitation Data'!$E$7,0,10*ROW('Sanitation Data'!E61)),NA())</f>
        <v>#N/A</v>
      </c>
      <c r="AH67" s="103" t="e">
        <f ca="true">+IF(AND(ISNUMBER(OFFSET('Sanitation Data'!$E$11,0,10*ROW('Sanitation Data'!E61))),'Data Summary'!CW67="Yes"),OFFSET('Sanitation Data'!$E$11,0,10*ROW('Sanitation Data'!E61)),NA())</f>
        <v>#N/A</v>
      </c>
      <c r="AI67" s="103" t="e">
        <f ca="true">+IF(AND(ISNUMBER(OFFSET('Sanitation Data'!$E$12,0,10*ROW('Sanitation Data'!E61))),'Data Summary'!CX67="Yes"),OFFSET('Sanitation Data'!$E$12,0,10*ROW('Sanitation Data'!E61)),NA())</f>
        <v>#N/A</v>
      </c>
      <c r="AJ67" s="103" t="e">
        <f ca="true">+IF(AND(ISNUMBER(OFFSET('Sanitation Data'!$E$13,0,10*ROW('Sanitation Data'!E61))),'Data Summary'!CY67="Yes"),OFFSET('Sanitation Data'!$E$13,0,10*ROW('Sanitation Data'!E61)),NA())</f>
        <v>#N/A</v>
      </c>
      <c r="AK67" s="103" t="e">
        <f ca="true">+IF(AND(ISNUMBER(OFFSET('Sanitation Data'!$F$5,0,10*ROW('Sanitation Data'!F61))),'Data Summary'!CZ67="Yes"),100-OFFSET('Sanitation Data'!$F$5,0,10*ROW('Sanitation Data'!F61)),NA())</f>
        <v>#N/A</v>
      </c>
      <c r="AL67" s="103" t="e">
        <f ca="true">+IF(AND(ISNUMBER(OFFSET('Sanitation Data'!$F$7,0,10*ROW('Sanitation Data'!F61))),'Data Summary'!DA67="Yes"),OFFSET('Sanitation Data'!$F$7,0,10*ROW('Sanitation Data'!F61)),NA())</f>
        <v>#N/A</v>
      </c>
      <c r="AM67" s="103" t="e">
        <f ca="true">+IF(AND(ISNUMBER(OFFSET('Sanitation Data'!$F$11,0,10*ROW('Sanitation Data'!F61))),'Data Summary'!DB67="Yes"),OFFSET('Sanitation Data'!$F$11,0,10*ROW('Sanitation Data'!F61)),NA())</f>
        <v>#N/A</v>
      </c>
      <c r="AN67" s="103" t="e">
        <f ca="true">+IF(AND(ISNUMBER(OFFSET('Sanitation Data'!$F$12,0,10*ROW('Sanitation Data'!F61))),'Data Summary'!DC67="Yes"),OFFSET('Sanitation Data'!$F$12,0,10*ROW('Sanitation Data'!F61)),NA())</f>
        <v>#N/A</v>
      </c>
      <c r="AO67" s="103" t="e">
        <f ca="true">+IF(AND(ISNUMBER(OFFSET('Sanitation Data'!$F$13,0,10*ROW('Sanitation Data'!F61))),'Data Summary'!DD67="Yes"),OFFSET('Sanitation Data'!$F$13,0,10*ROW('Sanitation Data'!F61)),NA())</f>
        <v>#N/A</v>
      </c>
      <c r="AP67" s="103" t="e">
        <f ca="true">+IF(AND(ISNUMBER(OFFSET('Sanitation Data'!$G$5,0,10*ROW('Sanitation Data'!G61))),'Data Summary'!DE67="Yes"),100-OFFSET('Sanitation Data'!$G$5,0,10*ROW('Sanitation Data'!G61)),NA())</f>
        <v>#N/A</v>
      </c>
      <c r="AQ67" s="103" t="e">
        <f ca="true">+IF(AND(ISNUMBER(OFFSET('Sanitation Data'!$G$7,0,10*ROW('Sanitation Data'!G61))),'Data Summary'!DF67="Yes"),OFFSET('Sanitation Data'!$G$7,0,10*ROW('Sanitation Data'!G61)),NA())</f>
        <v>#N/A</v>
      </c>
      <c r="AR67" s="103" t="e">
        <f ca="true">+IF(AND(ISNUMBER(OFFSET('Sanitation Data'!$G$11,0,10*ROW('Sanitation Data'!G61))),'Data Summary'!DG67="Yes"),OFFSET('Sanitation Data'!$G$11,0,10*ROW('Sanitation Data'!G61)),NA())</f>
        <v>#N/A</v>
      </c>
      <c r="AS67" s="103" t="e">
        <f ca="true">+IF(AND(ISNUMBER(OFFSET('Sanitation Data'!$G$12,0,10*ROW('Sanitation Data'!G61))),'Data Summary'!DH67="Yes"),OFFSET('Sanitation Data'!$G$12,0,10*ROW('Sanitation Data'!G61)),NA())</f>
        <v>#N/A</v>
      </c>
      <c r="AT67" s="103" t="e">
        <f ca="true">+IF(AND(ISNUMBER(OFFSET('Sanitation Data'!$G$13,0,10*ROW('Sanitation Data'!G61))),'Data Summary'!DI67="Yes"),OFFSET('Sanitation Data'!$G$13,0,10*ROW('Sanitation Data'!G61)),NA())</f>
        <v>#N/A</v>
      </c>
      <c r="AU67" s="103" t="e">
        <f ca="true">+IF(AND(ISNUMBER(OFFSET('Sanitation Data'!$H$5,0,10*ROW('Sanitation Data'!H61))),'Data Summary'!DJ67="Yes"),100-OFFSET('Sanitation Data'!$H$5,0,10*ROW('Sanitation Data'!H61)),NA())</f>
        <v>#N/A</v>
      </c>
      <c r="AV67" s="103" t="e">
        <f ca="true">+IF(AND(ISNUMBER(OFFSET('Sanitation Data'!$H$7,0,10*ROW('Sanitation Data'!H61))),'Data Summary'!DK67="Yes"),OFFSET('Sanitation Data'!$H$7,0,10*ROW('Sanitation Data'!H61)),NA())</f>
        <v>#N/A</v>
      </c>
      <c r="AW67" s="103" t="e">
        <f ca="true">+IF(AND(ISNUMBER(OFFSET('Sanitation Data'!$H$11,0,10*ROW('Sanitation Data'!H61))),'Data Summary'!DL67="Yes"),OFFSET('Sanitation Data'!$H$11,0,10*ROW('Sanitation Data'!H61)),NA())</f>
        <v>#N/A</v>
      </c>
      <c r="AX67" s="103" t="e">
        <f ca="true">+IF(AND(ISNUMBER(OFFSET('Sanitation Data'!$H$12,0,10*ROW('Sanitation Data'!H61))),'Data Summary'!DM67="Yes"),OFFSET('Sanitation Data'!$H$12,0,10*ROW('Sanitation Data'!H61)),NA())</f>
        <v>#N/A</v>
      </c>
      <c r="AY67" s="103" t="e">
        <f ca="true">+IF(AND(ISNUMBER(OFFSET('Sanitation Data'!$H$13,0,10*ROW('Sanitation Data'!H61))),'Data Summary'!DN67="Yes"),OFFSET('Sanitation Data'!$H$13,0,10*ROW('Sanitation Data'!H61)),NA())</f>
        <v>#N/A</v>
      </c>
      <c r="AZ67" s="108" t="e">
        <f ca="true">+IF(AND(ISNUMBER(OFFSET('Hygiene Data'!$C$6,0,10*ROW('Hygiene Data'!C61))),'Data Summary'!DO67="Yes"),OFFSET('Hygiene Data'!$C$6,0,10*ROW('Hygiene Data'!C61)),NA())</f>
        <v>#N/A</v>
      </c>
      <c r="BA67" s="108" t="e">
        <f ca="true">+IF(AND(ISNUMBER(OFFSET('Hygiene Data'!$C$8,0,10*ROW('Hygiene Data'!C61))),'Data Summary'!DP67="Yes"),OFFSET('Hygiene Data'!$C$8,0,10*ROW('Hygiene Data'!C61)),NA())</f>
        <v>#N/A</v>
      </c>
      <c r="BB67" s="108" t="e">
        <f ca="true">+IF(AND(ISNUMBER(OFFSET('Hygiene Data'!$C$10,0,10*ROW('Hygiene Data'!C61))),'Data Summary'!DQ67="Yes"),OFFSET('Hygiene Data'!$C$10,0,10*ROW('Hygiene Data'!C61)),NA())</f>
        <v>#N/A</v>
      </c>
      <c r="BC67" s="108" t="e">
        <f ca="true">+IF(AND(ISNUMBER(OFFSET('Hygiene Data'!$D$6,0,10*ROW('Hygiene Data'!D61))),'Data Summary'!DR67="Yes"),OFFSET('Hygiene Data'!$D$6,0,10*ROW('Hygiene Data'!D61)),NA())</f>
        <v>#N/A</v>
      </c>
      <c r="BD67" s="108" t="e">
        <f ca="true">+IF(AND(ISNUMBER(OFFSET('Hygiene Data'!$D$8,0,10*ROW('Hygiene Data'!D61))),'Data Summary'!DS67="Yes"),OFFSET('Hygiene Data'!$D$8,0,10*ROW('Hygiene Data'!D61)),NA())</f>
        <v>#N/A</v>
      </c>
      <c r="BE67" s="108" t="e">
        <f ca="true">+IF(AND(ISNUMBER(OFFSET('Hygiene Data'!$D$10,0,10*ROW('Hygiene Data'!D61))),'Data Summary'!DT67="Yes"),OFFSET('Hygiene Data'!$D$10,0,10*ROW('Hygiene Data'!D61)),NA())</f>
        <v>#N/A</v>
      </c>
      <c r="BF67" s="108" t="e">
        <f ca="true">+IF(AND(ISNUMBER(OFFSET('Hygiene Data'!$E$6,0,10*ROW('Hygiene Data'!E61))),'Data Summary'!DU67="Yes"),OFFSET('Hygiene Data'!$E$6,0,10*ROW('Hygiene Data'!E61)),NA())</f>
        <v>#N/A</v>
      </c>
      <c r="BG67" s="108" t="e">
        <f ca="true">+IF(AND(ISNUMBER(OFFSET('Hygiene Data'!$E$8,0,10*ROW('Hygiene Data'!E61))),'Data Summary'!DV67="Yes"),OFFSET('Hygiene Data'!$E$8,0,10*ROW('Hygiene Data'!E61)),NA())</f>
        <v>#N/A</v>
      </c>
      <c r="BH67" s="108" t="e">
        <f ca="true">+IF(AND(ISNUMBER(OFFSET('Hygiene Data'!$E$10,0,10*ROW('Hygiene Data'!E61))),'Data Summary'!DW67="Yes"),OFFSET('Hygiene Data'!$E$10,0,10*ROW('Hygiene Data'!E61)),NA())</f>
        <v>#N/A</v>
      </c>
      <c r="BI67" s="108" t="e">
        <f ca="true">+IF(AND(ISNUMBER(OFFSET('Hygiene Data'!$F$6,0,10*ROW('Hygiene Data'!F61))),'Data Summary'!DX67="Yes"),OFFSET('Hygiene Data'!$F$6,0,10*ROW('Hygiene Data'!F61)),NA())</f>
        <v>#N/A</v>
      </c>
      <c r="BJ67" s="108" t="e">
        <f ca="true">+IF(AND(ISNUMBER(OFFSET('Hygiene Data'!$F$8,0,10*ROW('Hygiene Data'!F61))),'Data Summary'!DY67="Yes"),OFFSET('Hygiene Data'!$F$8,0,10*ROW('Hygiene Data'!F61)),NA())</f>
        <v>#N/A</v>
      </c>
      <c r="BK67" s="108" t="e">
        <f ca="true">+IF(AND(ISNUMBER(OFFSET('Hygiene Data'!$F$10,0,10*ROW('Hygiene Data'!F61))),'Data Summary'!DZ67="Yes"),OFFSET('Hygiene Data'!$F$10,0,10*ROW('Hygiene Data'!F61)),NA())</f>
        <v>#N/A</v>
      </c>
      <c r="BL67" s="108" t="e">
        <f ca="true">+IF(AND(ISNUMBER(OFFSET('Hygiene Data'!$G$6,0,10*ROW('Hygiene Data'!G61))),'Data Summary'!EA67="Yes"),OFFSET('Hygiene Data'!$G$6,0,10*ROW('Hygiene Data'!G61)),NA())</f>
        <v>#N/A</v>
      </c>
      <c r="BM67" s="108" t="e">
        <f ca="true">+IF(AND(ISNUMBER(OFFSET('Hygiene Data'!$G$8,0,10*ROW('Hygiene Data'!G61))),'Data Summary'!EB67="Yes"),OFFSET('Hygiene Data'!$G$8,0,10*ROW('Hygiene Data'!G61)),NA())</f>
        <v>#N/A</v>
      </c>
      <c r="BN67" s="108" t="e">
        <f ca="true">+IF(AND(ISNUMBER(OFFSET('Hygiene Data'!$G$10,0,10*ROW('Hygiene Data'!G61))),'Data Summary'!EC67="Yes"),OFFSET('Hygiene Data'!$G$10,0,10*ROW('Hygiene Data'!G61)),NA())</f>
        <v>#N/A</v>
      </c>
      <c r="BO67" s="108" t="e">
        <f ca="true">+IF(AND(ISNUMBER(OFFSET('Hygiene Data'!$H$6,0,10*ROW('Hygiene Data'!H61))),'Data Summary'!ED67="Yes"),OFFSET('Hygiene Data'!$H$6,0,10*ROW('Hygiene Data'!H61)),NA())</f>
        <v>#N/A</v>
      </c>
      <c r="BP67" s="108" t="e">
        <f ca="true">+IF(AND(ISNUMBER(OFFSET('Hygiene Data'!$H$8,0,10*ROW('Hygiene Data'!H61))),'Data Summary'!EE67="Yes"),OFFSET('Hygiene Data'!$H$8,0,10*ROW('Hygiene Data'!H61)),NA())</f>
        <v>#N/A</v>
      </c>
      <c r="BQ67" s="108" t="e">
        <f ca="true">+IF(AND(ISNUMBER(OFFSET('Hygiene Data'!$H$10,0,10*ROW('Hygiene Data'!H61))),'Data Summary'!EF67="Yes"),OFFSET('Hygiene Data'!$H$10,0,10*ROW('Hygiene Data'!H61)),NA())</f>
        <v>#N/A</v>
      </c>
    </row>
    <row r="68" x14ac:dyDescent="0.2">
      <c r="A68" s="56" t="e">
        <f ca="true">+IF(OFFSET('Water Data'!$B$1,0,10*ROW('Water Data'!B62))="",NA(),OFFSET('Water Data'!$B$1,0,10*ROW('Water Data'!B62)))</f>
        <v>#N/A</v>
      </c>
      <c r="B68" s="56" t="e">
        <f ca="true">+IF(OFFSET('Water Data'!$A$3,0,10*ROW('Water Data'!A65))="",NA(),OFFSET('Water Data'!$A$3,0,10*ROW('Water Data'!A65)))</f>
        <v>#N/A</v>
      </c>
      <c r="C68" s="56" t="e">
        <f ca="true">+IF(OFFSET('Water Data'!$C$3,0,10*ROW('Water Data'!C65))="",NA(),OFFSET('Water Data'!$C$3,0,10*ROW('Water Data'!C65)))</f>
        <v>#N/A</v>
      </c>
      <c r="D68" s="57" t="e">
        <f ca="true">+IF(AND(ISNUMBER(OFFSET('Water Data'!$C$5,0,10*ROW('Water Data'!C62))),'Data Summary'!BS68="Yes"),100-OFFSET('Water Data'!$C$5,0,10*ROW('Water Data'!C62)),NA())</f>
        <v>#N/A</v>
      </c>
      <c r="E68" s="57" t="e">
        <f ca="true">+IF(AND(ISNUMBER(OFFSET('Water Data'!$C$7,0,10*ROW('Water Data'!C62))),'Data Summary'!BT68="Yes"),OFFSET('Water Data'!$C$7,0,10*ROW('Water Data'!C62)),NA())</f>
        <v>#N/A</v>
      </c>
      <c r="F68" s="57" t="e">
        <f ca="true">+IF(AND(ISNUMBER(OFFSET('Water Data'!$C$10,0,10*ROW('Water Data'!C62))),'Data Summary'!BU68="Yes"),OFFSET('Water Data'!$C$10,0,10*ROW('Water Data'!C62)),NA())</f>
        <v>#N/A</v>
      </c>
      <c r="G68" s="57" t="e">
        <f ca="true">+IF(AND(ISNUMBER(OFFSET('Water Data'!$D$5,0,10*ROW('Water Data'!D62))),'Data Summary'!BV68="Yes"),100-OFFSET('Water Data'!$D$5,0,10*ROW('Water Data'!D62)),NA())</f>
        <v>#N/A</v>
      </c>
      <c r="H68" s="57" t="e">
        <f ca="true">+IF(AND(ISNUMBER(OFFSET('Water Data'!$D$7,0,10*ROW('Water Data'!D62))),'Data Summary'!BW68="Yes"),OFFSET('Water Data'!$D$7,0,10*ROW('Water Data'!D62)),NA())</f>
        <v>#N/A</v>
      </c>
      <c r="I68" s="57" t="e">
        <f ca="true">+IF(AND(ISNUMBER(OFFSET('Water Data'!$D$10,0,10*ROW('Water Data'!D62))),'Data Summary'!BX68="Yes"),OFFSET('Water Data'!$D$10,0,10*ROW('Water Data'!D62)),NA())</f>
        <v>#N/A</v>
      </c>
      <c r="J68" s="57" t="e">
        <f ca="true">+IF(AND(ISNUMBER(OFFSET('Water Data'!$E$5,0,10*ROW('Water Data'!E62))),'Data Summary'!BY68="Yes"),100-OFFSET('Water Data'!$E$5,0,10*ROW('Water Data'!E62)),NA())</f>
        <v>#N/A</v>
      </c>
      <c r="K68" s="57" t="e">
        <f ca="true">+IF(AND(ISNUMBER(OFFSET('Water Data'!$E$7,0,10*ROW('Water Data'!E62))),'Data Summary'!BZ68="Yes"),OFFSET('Water Data'!$E$7,0,10*ROW('Water Data'!E62)),NA())</f>
        <v>#N/A</v>
      </c>
      <c r="L68" s="57" t="e">
        <f ca="true">+IF(AND(ISNUMBER(OFFSET('Water Data'!$E$10,0,10*ROW('Water Data'!E62))),'Data Summary'!CA68="Yes"),OFFSET('Water Data'!$E$10,0,10*ROW('Water Data'!E62)),NA())</f>
        <v>#N/A</v>
      </c>
      <c r="M68" s="57" t="e">
        <f ca="true">+IF(AND(ISNUMBER(OFFSET('Water Data'!$F$5,0,10*ROW('Water Data'!F62))),'Data Summary'!CB68="Yes"),100-OFFSET('Water Data'!$F$5,0,10*ROW('Water Data'!F62)),NA())</f>
        <v>#N/A</v>
      </c>
      <c r="N68" s="57" t="e">
        <f ca="true">+IF(AND(ISNUMBER(OFFSET('Water Data'!$F$7,0,10*ROW('Water Data'!F62))),'Data Summary'!CC68="Yes"),OFFSET('Water Data'!$F$7,0,10*ROW('Water Data'!F62)),NA())</f>
        <v>#N/A</v>
      </c>
      <c r="O68" s="57" t="e">
        <f ca="true">+IF(AND(ISNUMBER(OFFSET('Water Data'!$F$10,0,10*ROW('Water Data'!F62))),'Data Summary'!CD68="Yes"),OFFSET('Water Data'!$F$10,0,10*ROW('Water Data'!F62)),NA())</f>
        <v>#N/A</v>
      </c>
      <c r="P68" s="57" t="e">
        <f ca="true">+IF(AND(ISNUMBER(OFFSET('Water Data'!$G$5,0,10*ROW('Water Data'!G62))),'Data Summary'!CE68="Yes"),100-OFFSET('Water Data'!$G$5,0,10*ROW('Water Data'!G62)),NA())</f>
        <v>#N/A</v>
      </c>
      <c r="Q68" s="57" t="e">
        <f ca="true">+IF(AND(ISNUMBER(OFFSET('Water Data'!$G$7,0,10*ROW('Water Data'!G62))),'Data Summary'!CF68="Yes"),OFFSET('Water Data'!$G$7,0,10*ROW('Water Data'!G62)),NA())</f>
        <v>#N/A</v>
      </c>
      <c r="R68" s="57" t="e">
        <f ca="true">+IF(AND(ISNUMBER(OFFSET('Water Data'!$G$10,0,10*ROW('Water Data'!G62))),'Data Summary'!CG68="Yes"),OFFSET('Water Data'!$G$10,0,10*ROW('Water Data'!G62)),NA())</f>
        <v>#N/A</v>
      </c>
      <c r="S68" s="57" t="e">
        <f ca="true">+IF(AND(ISNUMBER(OFFSET('Water Data'!$H$5,0,10*ROW('Water Data'!H62))),'Data Summary'!CH68="Yes"),100-OFFSET('Water Data'!$H$5,0,10*ROW('Water Data'!H62)),NA())</f>
        <v>#N/A</v>
      </c>
      <c r="T68" s="57" t="e">
        <f ca="true">+IF(AND(ISNUMBER(OFFSET('Water Data'!$H$7,0,10*ROW('Water Data'!H62))),'Data Summary'!CI68="Yes"),OFFSET('Water Data'!$H$7,0,10*ROW('Water Data'!H62)),NA())</f>
        <v>#N/A</v>
      </c>
      <c r="U68" s="57" t="e">
        <f ca="true">+IF(AND(ISNUMBER(OFFSET('Water Data'!$H$10,0,10*ROW('Water Data'!H62))),'Data Summary'!CJ68="Yes"),OFFSET('Water Data'!$H$10,0,10*ROW('Water Data'!H62)),NA())</f>
        <v>#N/A</v>
      </c>
      <c r="V68" s="103" t="e">
        <f ca="true">+IF(AND(ISNUMBER(OFFSET('Sanitation Data'!$C$5,0,10*ROW('Sanitation Data'!C62))),'Data Summary'!CK68="Yes"),100-OFFSET('Sanitation Data'!$C$5,0,10*ROW('Sanitation Data'!C62)),NA())</f>
        <v>#N/A</v>
      </c>
      <c r="W68" s="103" t="e">
        <f ca="true">+IF(AND(ISNUMBER(OFFSET('Sanitation Data'!$C$7,0,10*ROW('Sanitation Data'!C62))),'Data Summary'!CL68="Yes"),OFFSET('Sanitation Data'!$C$7,0,10*ROW('Sanitation Data'!C62)),NA())</f>
        <v>#N/A</v>
      </c>
      <c r="X68" s="103" t="e">
        <f ca="true">+IF(AND(ISNUMBER(OFFSET('Sanitation Data'!$C$11,0,10*ROW('Sanitation Data'!C62))),'Data Summary'!CM68="Yes"),OFFSET('Sanitation Data'!$C$11,0,10*ROW('Sanitation Data'!C62)),NA())</f>
        <v>#N/A</v>
      </c>
      <c r="Y68" s="103" t="e">
        <f ca="true">+IF(AND(ISNUMBER(OFFSET('Sanitation Data'!$C$12,0,10*ROW('Sanitation Data'!C62))),'Data Summary'!CN68="Yes"),OFFSET('Sanitation Data'!$C$12,0,10*ROW('Sanitation Data'!C62)),NA())</f>
        <v>#N/A</v>
      </c>
      <c r="Z68" s="103" t="e">
        <f ca="true">+IF(AND(ISNUMBER(OFFSET('Sanitation Data'!$C$13,0,10*ROW('Sanitation Data'!C62))),'Data Summary'!CO68="Yes"),OFFSET('Sanitation Data'!$C$13,0,10*ROW('Sanitation Data'!C62)),NA())</f>
        <v>#N/A</v>
      </c>
      <c r="AA68" s="103" t="e">
        <f ca="true">+IF(AND(ISNUMBER(OFFSET('Sanitation Data'!$D$5,0,10*ROW('Sanitation Data'!D62))),'Data Summary'!CP68="Yes"),100-OFFSET('Sanitation Data'!$D$5,0,10*ROW('Sanitation Data'!D62)),NA())</f>
        <v>#N/A</v>
      </c>
      <c r="AB68" s="103" t="e">
        <f ca="true">+IF(AND(ISNUMBER(OFFSET('Sanitation Data'!$D$7,0,10*ROW('Sanitation Data'!D62))),'Data Summary'!CQ68="Yes"),OFFSET('Sanitation Data'!$D$7,0,10*ROW('Sanitation Data'!D62)),NA())</f>
        <v>#N/A</v>
      </c>
      <c r="AC68" s="103" t="e">
        <f ca="true">+IF(AND(ISNUMBER(OFFSET('Sanitation Data'!$D$11,0,10*ROW('Sanitation Data'!D62))),'Data Summary'!CR68="Yes"),OFFSET('Sanitation Data'!$D$11,0,10*ROW('Sanitation Data'!D62)),NA())</f>
        <v>#N/A</v>
      </c>
      <c r="AD68" s="103" t="e">
        <f ca="true">+IF(AND(ISNUMBER(OFFSET('Sanitation Data'!$D$12,0,10*ROW('Sanitation Data'!D62))),'Data Summary'!CS68="Yes"),OFFSET('Sanitation Data'!$D$12,0,10*ROW('Sanitation Data'!D62)),NA())</f>
        <v>#N/A</v>
      </c>
      <c r="AE68" s="103" t="e">
        <f ca="true">+IF(AND(ISNUMBER(OFFSET('Sanitation Data'!$D$13,0,10*ROW('Sanitation Data'!D62))),'Data Summary'!CT68="Yes"),OFFSET('Sanitation Data'!$D$13,0,10*ROW('Sanitation Data'!D62)),NA())</f>
        <v>#N/A</v>
      </c>
      <c r="AF68" s="103" t="e">
        <f ca="true">+IF(AND(ISNUMBER(OFFSET('Sanitation Data'!$E$5,0,10*ROW('Sanitation Data'!E62))),'Data Summary'!CU68="Yes"),100-OFFSET('Sanitation Data'!$E$5,0,10*ROW('Sanitation Data'!E62)),NA())</f>
        <v>#N/A</v>
      </c>
      <c r="AG68" s="103" t="e">
        <f ca="true">+IF(AND(ISNUMBER(OFFSET('Sanitation Data'!$E$7,0,10*ROW('Sanitation Data'!E62))),'Data Summary'!CV68="Yes"),OFFSET('Sanitation Data'!$E$7,0,10*ROW('Sanitation Data'!E62)),NA())</f>
        <v>#N/A</v>
      </c>
      <c r="AH68" s="103" t="e">
        <f ca="true">+IF(AND(ISNUMBER(OFFSET('Sanitation Data'!$E$11,0,10*ROW('Sanitation Data'!E62))),'Data Summary'!CW68="Yes"),OFFSET('Sanitation Data'!$E$11,0,10*ROW('Sanitation Data'!E62)),NA())</f>
        <v>#N/A</v>
      </c>
      <c r="AI68" s="103" t="e">
        <f ca="true">+IF(AND(ISNUMBER(OFFSET('Sanitation Data'!$E$12,0,10*ROW('Sanitation Data'!E62))),'Data Summary'!CX68="Yes"),OFFSET('Sanitation Data'!$E$12,0,10*ROW('Sanitation Data'!E62)),NA())</f>
        <v>#N/A</v>
      </c>
      <c r="AJ68" s="103" t="e">
        <f ca="true">+IF(AND(ISNUMBER(OFFSET('Sanitation Data'!$E$13,0,10*ROW('Sanitation Data'!E62))),'Data Summary'!CY68="Yes"),OFFSET('Sanitation Data'!$E$13,0,10*ROW('Sanitation Data'!E62)),NA())</f>
        <v>#N/A</v>
      </c>
      <c r="AK68" s="103" t="e">
        <f ca="true">+IF(AND(ISNUMBER(OFFSET('Sanitation Data'!$F$5,0,10*ROW('Sanitation Data'!F62))),'Data Summary'!CZ68="Yes"),100-OFFSET('Sanitation Data'!$F$5,0,10*ROW('Sanitation Data'!F62)),NA())</f>
        <v>#N/A</v>
      </c>
      <c r="AL68" s="103" t="e">
        <f ca="true">+IF(AND(ISNUMBER(OFFSET('Sanitation Data'!$F$7,0,10*ROW('Sanitation Data'!F62))),'Data Summary'!DA68="Yes"),OFFSET('Sanitation Data'!$F$7,0,10*ROW('Sanitation Data'!F62)),NA())</f>
        <v>#N/A</v>
      </c>
      <c r="AM68" s="103" t="e">
        <f ca="true">+IF(AND(ISNUMBER(OFFSET('Sanitation Data'!$F$11,0,10*ROW('Sanitation Data'!F62))),'Data Summary'!DB68="Yes"),OFFSET('Sanitation Data'!$F$11,0,10*ROW('Sanitation Data'!F62)),NA())</f>
        <v>#N/A</v>
      </c>
      <c r="AN68" s="103" t="e">
        <f ca="true">+IF(AND(ISNUMBER(OFFSET('Sanitation Data'!$F$12,0,10*ROW('Sanitation Data'!F62))),'Data Summary'!DC68="Yes"),OFFSET('Sanitation Data'!$F$12,0,10*ROW('Sanitation Data'!F62)),NA())</f>
        <v>#N/A</v>
      </c>
      <c r="AO68" s="103" t="e">
        <f ca="true">+IF(AND(ISNUMBER(OFFSET('Sanitation Data'!$F$13,0,10*ROW('Sanitation Data'!F62))),'Data Summary'!DD68="Yes"),OFFSET('Sanitation Data'!$F$13,0,10*ROW('Sanitation Data'!F62)),NA())</f>
        <v>#N/A</v>
      </c>
      <c r="AP68" s="103" t="e">
        <f ca="true">+IF(AND(ISNUMBER(OFFSET('Sanitation Data'!$G$5,0,10*ROW('Sanitation Data'!G62))),'Data Summary'!DE68="Yes"),100-OFFSET('Sanitation Data'!$G$5,0,10*ROW('Sanitation Data'!G62)),NA())</f>
        <v>#N/A</v>
      </c>
      <c r="AQ68" s="103" t="e">
        <f ca="true">+IF(AND(ISNUMBER(OFFSET('Sanitation Data'!$G$7,0,10*ROW('Sanitation Data'!G62))),'Data Summary'!DF68="Yes"),OFFSET('Sanitation Data'!$G$7,0,10*ROW('Sanitation Data'!G62)),NA())</f>
        <v>#N/A</v>
      </c>
      <c r="AR68" s="103" t="e">
        <f ca="true">+IF(AND(ISNUMBER(OFFSET('Sanitation Data'!$G$11,0,10*ROW('Sanitation Data'!G62))),'Data Summary'!DG68="Yes"),OFFSET('Sanitation Data'!$G$11,0,10*ROW('Sanitation Data'!G62)),NA())</f>
        <v>#N/A</v>
      </c>
      <c r="AS68" s="103" t="e">
        <f ca="true">+IF(AND(ISNUMBER(OFFSET('Sanitation Data'!$G$12,0,10*ROW('Sanitation Data'!G62))),'Data Summary'!DH68="Yes"),OFFSET('Sanitation Data'!$G$12,0,10*ROW('Sanitation Data'!G62)),NA())</f>
        <v>#N/A</v>
      </c>
      <c r="AT68" s="103" t="e">
        <f ca="true">+IF(AND(ISNUMBER(OFFSET('Sanitation Data'!$G$13,0,10*ROW('Sanitation Data'!G62))),'Data Summary'!DI68="Yes"),OFFSET('Sanitation Data'!$G$13,0,10*ROW('Sanitation Data'!G62)),NA())</f>
        <v>#N/A</v>
      </c>
      <c r="AU68" s="103" t="e">
        <f ca="true">+IF(AND(ISNUMBER(OFFSET('Sanitation Data'!$H$5,0,10*ROW('Sanitation Data'!H62))),'Data Summary'!DJ68="Yes"),100-OFFSET('Sanitation Data'!$H$5,0,10*ROW('Sanitation Data'!H62)),NA())</f>
        <v>#N/A</v>
      </c>
      <c r="AV68" s="103" t="e">
        <f ca="true">+IF(AND(ISNUMBER(OFFSET('Sanitation Data'!$H$7,0,10*ROW('Sanitation Data'!H62))),'Data Summary'!DK68="Yes"),OFFSET('Sanitation Data'!$H$7,0,10*ROW('Sanitation Data'!H62)),NA())</f>
        <v>#N/A</v>
      </c>
      <c r="AW68" s="103" t="e">
        <f ca="true">+IF(AND(ISNUMBER(OFFSET('Sanitation Data'!$H$11,0,10*ROW('Sanitation Data'!H62))),'Data Summary'!DL68="Yes"),OFFSET('Sanitation Data'!$H$11,0,10*ROW('Sanitation Data'!H62)),NA())</f>
        <v>#N/A</v>
      </c>
      <c r="AX68" s="103" t="e">
        <f ca="true">+IF(AND(ISNUMBER(OFFSET('Sanitation Data'!$H$12,0,10*ROW('Sanitation Data'!H62))),'Data Summary'!DM68="Yes"),OFFSET('Sanitation Data'!$H$12,0,10*ROW('Sanitation Data'!H62)),NA())</f>
        <v>#N/A</v>
      </c>
      <c r="AY68" s="103" t="e">
        <f ca="true">+IF(AND(ISNUMBER(OFFSET('Sanitation Data'!$H$13,0,10*ROW('Sanitation Data'!H62))),'Data Summary'!DN68="Yes"),OFFSET('Sanitation Data'!$H$13,0,10*ROW('Sanitation Data'!H62)),NA())</f>
        <v>#N/A</v>
      </c>
      <c r="AZ68" s="108" t="e">
        <f ca="true">+IF(AND(ISNUMBER(OFFSET('Hygiene Data'!$C$6,0,10*ROW('Hygiene Data'!C62))),'Data Summary'!DO68="Yes"),OFFSET('Hygiene Data'!$C$6,0,10*ROW('Hygiene Data'!C62)),NA())</f>
        <v>#N/A</v>
      </c>
      <c r="BA68" s="108" t="e">
        <f ca="true">+IF(AND(ISNUMBER(OFFSET('Hygiene Data'!$C$8,0,10*ROW('Hygiene Data'!C62))),'Data Summary'!DP68="Yes"),OFFSET('Hygiene Data'!$C$8,0,10*ROW('Hygiene Data'!C62)),NA())</f>
        <v>#N/A</v>
      </c>
      <c r="BB68" s="108" t="e">
        <f ca="true">+IF(AND(ISNUMBER(OFFSET('Hygiene Data'!$C$10,0,10*ROW('Hygiene Data'!C62))),'Data Summary'!DQ68="Yes"),OFFSET('Hygiene Data'!$C$10,0,10*ROW('Hygiene Data'!C62)),NA())</f>
        <v>#N/A</v>
      </c>
      <c r="BC68" s="108" t="e">
        <f ca="true">+IF(AND(ISNUMBER(OFFSET('Hygiene Data'!$D$6,0,10*ROW('Hygiene Data'!D62))),'Data Summary'!DR68="Yes"),OFFSET('Hygiene Data'!$D$6,0,10*ROW('Hygiene Data'!D62)),NA())</f>
        <v>#N/A</v>
      </c>
      <c r="BD68" s="108" t="e">
        <f ca="true">+IF(AND(ISNUMBER(OFFSET('Hygiene Data'!$D$8,0,10*ROW('Hygiene Data'!D62))),'Data Summary'!DS68="Yes"),OFFSET('Hygiene Data'!$D$8,0,10*ROW('Hygiene Data'!D62)),NA())</f>
        <v>#N/A</v>
      </c>
      <c r="BE68" s="108" t="e">
        <f ca="true">+IF(AND(ISNUMBER(OFFSET('Hygiene Data'!$D$10,0,10*ROW('Hygiene Data'!D62))),'Data Summary'!DT68="Yes"),OFFSET('Hygiene Data'!$D$10,0,10*ROW('Hygiene Data'!D62)),NA())</f>
        <v>#N/A</v>
      </c>
      <c r="BF68" s="108" t="e">
        <f ca="true">+IF(AND(ISNUMBER(OFFSET('Hygiene Data'!$E$6,0,10*ROW('Hygiene Data'!E62))),'Data Summary'!DU68="Yes"),OFFSET('Hygiene Data'!$E$6,0,10*ROW('Hygiene Data'!E62)),NA())</f>
        <v>#N/A</v>
      </c>
      <c r="BG68" s="108" t="e">
        <f ca="true">+IF(AND(ISNUMBER(OFFSET('Hygiene Data'!$E$8,0,10*ROW('Hygiene Data'!E62))),'Data Summary'!DV68="Yes"),OFFSET('Hygiene Data'!$E$8,0,10*ROW('Hygiene Data'!E62)),NA())</f>
        <v>#N/A</v>
      </c>
      <c r="BH68" s="108" t="e">
        <f ca="true">+IF(AND(ISNUMBER(OFFSET('Hygiene Data'!$E$10,0,10*ROW('Hygiene Data'!E62))),'Data Summary'!DW68="Yes"),OFFSET('Hygiene Data'!$E$10,0,10*ROW('Hygiene Data'!E62)),NA())</f>
        <v>#N/A</v>
      </c>
      <c r="BI68" s="108" t="e">
        <f ca="true">+IF(AND(ISNUMBER(OFFSET('Hygiene Data'!$F$6,0,10*ROW('Hygiene Data'!F62))),'Data Summary'!DX68="Yes"),OFFSET('Hygiene Data'!$F$6,0,10*ROW('Hygiene Data'!F62)),NA())</f>
        <v>#N/A</v>
      </c>
      <c r="BJ68" s="108" t="e">
        <f ca="true">+IF(AND(ISNUMBER(OFFSET('Hygiene Data'!$F$8,0,10*ROW('Hygiene Data'!F62))),'Data Summary'!DY68="Yes"),OFFSET('Hygiene Data'!$F$8,0,10*ROW('Hygiene Data'!F62)),NA())</f>
        <v>#N/A</v>
      </c>
      <c r="BK68" s="108" t="e">
        <f ca="true">+IF(AND(ISNUMBER(OFFSET('Hygiene Data'!$F$10,0,10*ROW('Hygiene Data'!F62))),'Data Summary'!DZ68="Yes"),OFFSET('Hygiene Data'!$F$10,0,10*ROW('Hygiene Data'!F62)),NA())</f>
        <v>#N/A</v>
      </c>
      <c r="BL68" s="108" t="e">
        <f ca="true">+IF(AND(ISNUMBER(OFFSET('Hygiene Data'!$G$6,0,10*ROW('Hygiene Data'!G62))),'Data Summary'!EA68="Yes"),OFFSET('Hygiene Data'!$G$6,0,10*ROW('Hygiene Data'!G62)),NA())</f>
        <v>#N/A</v>
      </c>
      <c r="BM68" s="108" t="e">
        <f ca="true">+IF(AND(ISNUMBER(OFFSET('Hygiene Data'!$G$8,0,10*ROW('Hygiene Data'!G62))),'Data Summary'!EB68="Yes"),OFFSET('Hygiene Data'!$G$8,0,10*ROW('Hygiene Data'!G62)),NA())</f>
        <v>#N/A</v>
      </c>
      <c r="BN68" s="108" t="e">
        <f ca="true">+IF(AND(ISNUMBER(OFFSET('Hygiene Data'!$G$10,0,10*ROW('Hygiene Data'!G62))),'Data Summary'!EC68="Yes"),OFFSET('Hygiene Data'!$G$10,0,10*ROW('Hygiene Data'!G62)),NA())</f>
        <v>#N/A</v>
      </c>
      <c r="BO68" s="108" t="e">
        <f ca="true">+IF(AND(ISNUMBER(OFFSET('Hygiene Data'!$H$6,0,10*ROW('Hygiene Data'!H62))),'Data Summary'!ED68="Yes"),OFFSET('Hygiene Data'!$H$6,0,10*ROW('Hygiene Data'!H62)),NA())</f>
        <v>#N/A</v>
      </c>
      <c r="BP68" s="108" t="e">
        <f ca="true">+IF(AND(ISNUMBER(OFFSET('Hygiene Data'!$H$8,0,10*ROW('Hygiene Data'!H62))),'Data Summary'!EE68="Yes"),OFFSET('Hygiene Data'!$H$8,0,10*ROW('Hygiene Data'!H62)),NA())</f>
        <v>#N/A</v>
      </c>
      <c r="BQ68" s="108" t="e">
        <f ca="true">+IF(AND(ISNUMBER(OFFSET('Hygiene Data'!$H$10,0,10*ROW('Hygiene Data'!H62))),'Data Summary'!EF68="Yes"),OFFSET('Hygiene Data'!$H$10,0,10*ROW('Hygiene Data'!H62)),NA())</f>
        <v>#N/A</v>
      </c>
    </row>
    <row r="69" x14ac:dyDescent="0.2">
      <c r="A69" s="56" t="e">
        <f ca="true">+IF(OFFSET('Water Data'!$B$1,0,10*ROW('Water Data'!B63))="",NA(),OFFSET('Water Data'!$B$1,0,10*ROW('Water Data'!B63)))</f>
        <v>#N/A</v>
      </c>
      <c r="B69" s="56" t="e">
        <f ca="true">+IF(OFFSET('Water Data'!$A$3,0,10*ROW('Water Data'!A66))="",NA(),OFFSET('Water Data'!$A$3,0,10*ROW('Water Data'!A66)))</f>
        <v>#N/A</v>
      </c>
      <c r="C69" s="56" t="e">
        <f ca="true">+IF(OFFSET('Water Data'!$C$3,0,10*ROW('Water Data'!C66))="",NA(),OFFSET('Water Data'!$C$3,0,10*ROW('Water Data'!C66)))</f>
        <v>#N/A</v>
      </c>
      <c r="D69" s="57" t="e">
        <f ca="true">+IF(AND(ISNUMBER(OFFSET('Water Data'!$C$5,0,10*ROW('Water Data'!C63))),'Data Summary'!BS69="Yes"),100-OFFSET('Water Data'!$C$5,0,10*ROW('Water Data'!C63)),NA())</f>
        <v>#N/A</v>
      </c>
      <c r="E69" s="57" t="e">
        <f ca="true">+IF(AND(ISNUMBER(OFFSET('Water Data'!$C$7,0,10*ROW('Water Data'!C63))),'Data Summary'!BT69="Yes"),OFFSET('Water Data'!$C$7,0,10*ROW('Water Data'!C63)),NA())</f>
        <v>#N/A</v>
      </c>
      <c r="F69" s="57" t="e">
        <f ca="true">+IF(AND(ISNUMBER(OFFSET('Water Data'!$C$10,0,10*ROW('Water Data'!C63))),'Data Summary'!BU69="Yes"),OFFSET('Water Data'!$C$10,0,10*ROW('Water Data'!C63)),NA())</f>
        <v>#N/A</v>
      </c>
      <c r="G69" s="57" t="e">
        <f ca="true">+IF(AND(ISNUMBER(OFFSET('Water Data'!$D$5,0,10*ROW('Water Data'!D63))),'Data Summary'!BV69="Yes"),100-OFFSET('Water Data'!$D$5,0,10*ROW('Water Data'!D63)),NA())</f>
        <v>#N/A</v>
      </c>
      <c r="H69" s="57" t="e">
        <f ca="true">+IF(AND(ISNUMBER(OFFSET('Water Data'!$D$7,0,10*ROW('Water Data'!D63))),'Data Summary'!BW69="Yes"),OFFSET('Water Data'!$D$7,0,10*ROW('Water Data'!D63)),NA())</f>
        <v>#N/A</v>
      </c>
      <c r="I69" s="57" t="e">
        <f ca="true">+IF(AND(ISNUMBER(OFFSET('Water Data'!$D$10,0,10*ROW('Water Data'!D63))),'Data Summary'!BX69="Yes"),OFFSET('Water Data'!$D$10,0,10*ROW('Water Data'!D63)),NA())</f>
        <v>#N/A</v>
      </c>
      <c r="J69" s="57" t="e">
        <f ca="true">+IF(AND(ISNUMBER(OFFSET('Water Data'!$E$5,0,10*ROW('Water Data'!E63))),'Data Summary'!BY69="Yes"),100-OFFSET('Water Data'!$E$5,0,10*ROW('Water Data'!E63)),NA())</f>
        <v>#N/A</v>
      </c>
      <c r="K69" s="57" t="e">
        <f ca="true">+IF(AND(ISNUMBER(OFFSET('Water Data'!$E$7,0,10*ROW('Water Data'!E63))),'Data Summary'!BZ69="Yes"),OFFSET('Water Data'!$E$7,0,10*ROW('Water Data'!E63)),NA())</f>
        <v>#N/A</v>
      </c>
      <c r="L69" s="57" t="e">
        <f ca="true">+IF(AND(ISNUMBER(OFFSET('Water Data'!$E$10,0,10*ROW('Water Data'!E63))),'Data Summary'!CA69="Yes"),OFFSET('Water Data'!$E$10,0,10*ROW('Water Data'!E63)),NA())</f>
        <v>#N/A</v>
      </c>
      <c r="M69" s="57" t="e">
        <f ca="true">+IF(AND(ISNUMBER(OFFSET('Water Data'!$F$5,0,10*ROW('Water Data'!F63))),'Data Summary'!CB69="Yes"),100-OFFSET('Water Data'!$F$5,0,10*ROW('Water Data'!F63)),NA())</f>
        <v>#N/A</v>
      </c>
      <c r="N69" s="57" t="e">
        <f ca="true">+IF(AND(ISNUMBER(OFFSET('Water Data'!$F$7,0,10*ROW('Water Data'!F63))),'Data Summary'!CC69="Yes"),OFFSET('Water Data'!$F$7,0,10*ROW('Water Data'!F63)),NA())</f>
        <v>#N/A</v>
      </c>
      <c r="O69" s="57" t="e">
        <f ca="true">+IF(AND(ISNUMBER(OFFSET('Water Data'!$F$10,0,10*ROW('Water Data'!F63))),'Data Summary'!CD69="Yes"),OFFSET('Water Data'!$F$10,0,10*ROW('Water Data'!F63)),NA())</f>
        <v>#N/A</v>
      </c>
      <c r="P69" s="57" t="e">
        <f ca="true">+IF(AND(ISNUMBER(OFFSET('Water Data'!$G$5,0,10*ROW('Water Data'!G63))),'Data Summary'!CE69="Yes"),100-OFFSET('Water Data'!$G$5,0,10*ROW('Water Data'!G63)),NA())</f>
        <v>#N/A</v>
      </c>
      <c r="Q69" s="57" t="e">
        <f ca="true">+IF(AND(ISNUMBER(OFFSET('Water Data'!$G$7,0,10*ROW('Water Data'!G63))),'Data Summary'!CF69="Yes"),OFFSET('Water Data'!$G$7,0,10*ROW('Water Data'!G63)),NA())</f>
        <v>#N/A</v>
      </c>
      <c r="R69" s="57" t="e">
        <f ca="true">+IF(AND(ISNUMBER(OFFSET('Water Data'!$G$10,0,10*ROW('Water Data'!G63))),'Data Summary'!CG69="Yes"),OFFSET('Water Data'!$G$10,0,10*ROW('Water Data'!G63)),NA())</f>
        <v>#N/A</v>
      </c>
      <c r="S69" s="57" t="e">
        <f ca="true">+IF(AND(ISNUMBER(OFFSET('Water Data'!$H$5,0,10*ROW('Water Data'!H63))),'Data Summary'!CH69="Yes"),100-OFFSET('Water Data'!$H$5,0,10*ROW('Water Data'!H63)),NA())</f>
        <v>#N/A</v>
      </c>
      <c r="T69" s="57" t="e">
        <f ca="true">+IF(AND(ISNUMBER(OFFSET('Water Data'!$H$7,0,10*ROW('Water Data'!H63))),'Data Summary'!CI69="Yes"),OFFSET('Water Data'!$H$7,0,10*ROW('Water Data'!H63)),NA())</f>
        <v>#N/A</v>
      </c>
      <c r="U69" s="57" t="e">
        <f ca="true">+IF(AND(ISNUMBER(OFFSET('Water Data'!$H$10,0,10*ROW('Water Data'!H63))),'Data Summary'!CJ69="Yes"),OFFSET('Water Data'!$H$10,0,10*ROW('Water Data'!H63)),NA())</f>
        <v>#N/A</v>
      </c>
      <c r="V69" s="103" t="e">
        <f ca="true">+IF(AND(ISNUMBER(OFFSET('Sanitation Data'!$C$5,0,10*ROW('Sanitation Data'!C63))),'Data Summary'!CK69="Yes"),100-OFFSET('Sanitation Data'!$C$5,0,10*ROW('Sanitation Data'!C63)),NA())</f>
        <v>#N/A</v>
      </c>
      <c r="W69" s="103" t="e">
        <f ca="true">+IF(AND(ISNUMBER(OFFSET('Sanitation Data'!$C$7,0,10*ROW('Sanitation Data'!C63))),'Data Summary'!CL69="Yes"),OFFSET('Sanitation Data'!$C$7,0,10*ROW('Sanitation Data'!C63)),NA())</f>
        <v>#N/A</v>
      </c>
      <c r="X69" s="103" t="e">
        <f ca="true">+IF(AND(ISNUMBER(OFFSET('Sanitation Data'!$C$11,0,10*ROW('Sanitation Data'!C63))),'Data Summary'!CM69="Yes"),OFFSET('Sanitation Data'!$C$11,0,10*ROW('Sanitation Data'!C63)),NA())</f>
        <v>#N/A</v>
      </c>
      <c r="Y69" s="103" t="e">
        <f ca="true">+IF(AND(ISNUMBER(OFFSET('Sanitation Data'!$C$12,0,10*ROW('Sanitation Data'!C63))),'Data Summary'!CN69="Yes"),OFFSET('Sanitation Data'!$C$12,0,10*ROW('Sanitation Data'!C63)),NA())</f>
        <v>#N/A</v>
      </c>
      <c r="Z69" s="103" t="e">
        <f ca="true">+IF(AND(ISNUMBER(OFFSET('Sanitation Data'!$C$13,0,10*ROW('Sanitation Data'!C63))),'Data Summary'!CO69="Yes"),OFFSET('Sanitation Data'!$C$13,0,10*ROW('Sanitation Data'!C63)),NA())</f>
        <v>#N/A</v>
      </c>
      <c r="AA69" s="103" t="e">
        <f ca="true">+IF(AND(ISNUMBER(OFFSET('Sanitation Data'!$D$5,0,10*ROW('Sanitation Data'!D63))),'Data Summary'!CP69="Yes"),100-OFFSET('Sanitation Data'!$D$5,0,10*ROW('Sanitation Data'!D63)),NA())</f>
        <v>#N/A</v>
      </c>
      <c r="AB69" s="103" t="e">
        <f ca="true">+IF(AND(ISNUMBER(OFFSET('Sanitation Data'!$D$7,0,10*ROW('Sanitation Data'!D63))),'Data Summary'!CQ69="Yes"),OFFSET('Sanitation Data'!$D$7,0,10*ROW('Sanitation Data'!D63)),NA())</f>
        <v>#N/A</v>
      </c>
      <c r="AC69" s="103" t="e">
        <f ca="true">+IF(AND(ISNUMBER(OFFSET('Sanitation Data'!$D$11,0,10*ROW('Sanitation Data'!D63))),'Data Summary'!CR69="Yes"),OFFSET('Sanitation Data'!$D$11,0,10*ROW('Sanitation Data'!D63)),NA())</f>
        <v>#N/A</v>
      </c>
      <c r="AD69" s="103" t="e">
        <f ca="true">+IF(AND(ISNUMBER(OFFSET('Sanitation Data'!$D$12,0,10*ROW('Sanitation Data'!D63))),'Data Summary'!CS69="Yes"),OFFSET('Sanitation Data'!$D$12,0,10*ROW('Sanitation Data'!D63)),NA())</f>
        <v>#N/A</v>
      </c>
      <c r="AE69" s="103" t="e">
        <f ca="true">+IF(AND(ISNUMBER(OFFSET('Sanitation Data'!$D$13,0,10*ROW('Sanitation Data'!D63))),'Data Summary'!CT69="Yes"),OFFSET('Sanitation Data'!$D$13,0,10*ROW('Sanitation Data'!D63)),NA())</f>
        <v>#N/A</v>
      </c>
      <c r="AF69" s="103" t="e">
        <f ca="true">+IF(AND(ISNUMBER(OFFSET('Sanitation Data'!$E$5,0,10*ROW('Sanitation Data'!E63))),'Data Summary'!CU69="Yes"),100-OFFSET('Sanitation Data'!$E$5,0,10*ROW('Sanitation Data'!E63)),NA())</f>
        <v>#N/A</v>
      </c>
      <c r="AG69" s="103" t="e">
        <f ca="true">+IF(AND(ISNUMBER(OFFSET('Sanitation Data'!$E$7,0,10*ROW('Sanitation Data'!E63))),'Data Summary'!CV69="Yes"),OFFSET('Sanitation Data'!$E$7,0,10*ROW('Sanitation Data'!E63)),NA())</f>
        <v>#N/A</v>
      </c>
      <c r="AH69" s="103" t="e">
        <f ca="true">+IF(AND(ISNUMBER(OFFSET('Sanitation Data'!$E$11,0,10*ROW('Sanitation Data'!E63))),'Data Summary'!CW69="Yes"),OFFSET('Sanitation Data'!$E$11,0,10*ROW('Sanitation Data'!E63)),NA())</f>
        <v>#N/A</v>
      </c>
      <c r="AI69" s="103" t="e">
        <f ca="true">+IF(AND(ISNUMBER(OFFSET('Sanitation Data'!$E$12,0,10*ROW('Sanitation Data'!E63))),'Data Summary'!CX69="Yes"),OFFSET('Sanitation Data'!$E$12,0,10*ROW('Sanitation Data'!E63)),NA())</f>
        <v>#N/A</v>
      </c>
      <c r="AJ69" s="103" t="e">
        <f ca="true">+IF(AND(ISNUMBER(OFFSET('Sanitation Data'!$E$13,0,10*ROW('Sanitation Data'!E63))),'Data Summary'!CY69="Yes"),OFFSET('Sanitation Data'!$E$13,0,10*ROW('Sanitation Data'!E63)),NA())</f>
        <v>#N/A</v>
      </c>
      <c r="AK69" s="103" t="e">
        <f ca="true">+IF(AND(ISNUMBER(OFFSET('Sanitation Data'!$F$5,0,10*ROW('Sanitation Data'!F63))),'Data Summary'!CZ69="Yes"),100-OFFSET('Sanitation Data'!$F$5,0,10*ROW('Sanitation Data'!F63)),NA())</f>
        <v>#N/A</v>
      </c>
      <c r="AL69" s="103" t="e">
        <f ca="true">+IF(AND(ISNUMBER(OFFSET('Sanitation Data'!$F$7,0,10*ROW('Sanitation Data'!F63))),'Data Summary'!DA69="Yes"),OFFSET('Sanitation Data'!$F$7,0,10*ROW('Sanitation Data'!F63)),NA())</f>
        <v>#N/A</v>
      </c>
      <c r="AM69" s="103" t="e">
        <f ca="true">+IF(AND(ISNUMBER(OFFSET('Sanitation Data'!$F$11,0,10*ROW('Sanitation Data'!F63))),'Data Summary'!DB69="Yes"),OFFSET('Sanitation Data'!$F$11,0,10*ROW('Sanitation Data'!F63)),NA())</f>
        <v>#N/A</v>
      </c>
      <c r="AN69" s="103" t="e">
        <f ca="true">+IF(AND(ISNUMBER(OFFSET('Sanitation Data'!$F$12,0,10*ROW('Sanitation Data'!F63))),'Data Summary'!DC69="Yes"),OFFSET('Sanitation Data'!$F$12,0,10*ROW('Sanitation Data'!F63)),NA())</f>
        <v>#N/A</v>
      </c>
      <c r="AO69" s="103" t="e">
        <f ca="true">+IF(AND(ISNUMBER(OFFSET('Sanitation Data'!$F$13,0,10*ROW('Sanitation Data'!F63))),'Data Summary'!DD69="Yes"),OFFSET('Sanitation Data'!$F$13,0,10*ROW('Sanitation Data'!F63)),NA())</f>
        <v>#N/A</v>
      </c>
      <c r="AP69" s="103" t="e">
        <f ca="true">+IF(AND(ISNUMBER(OFFSET('Sanitation Data'!$G$5,0,10*ROW('Sanitation Data'!G63))),'Data Summary'!DE69="Yes"),100-OFFSET('Sanitation Data'!$G$5,0,10*ROW('Sanitation Data'!G63)),NA())</f>
        <v>#N/A</v>
      </c>
      <c r="AQ69" s="103" t="e">
        <f ca="true">+IF(AND(ISNUMBER(OFFSET('Sanitation Data'!$G$7,0,10*ROW('Sanitation Data'!G63))),'Data Summary'!DF69="Yes"),OFFSET('Sanitation Data'!$G$7,0,10*ROW('Sanitation Data'!G63)),NA())</f>
        <v>#N/A</v>
      </c>
      <c r="AR69" s="103" t="e">
        <f ca="true">+IF(AND(ISNUMBER(OFFSET('Sanitation Data'!$G$11,0,10*ROW('Sanitation Data'!G63))),'Data Summary'!DG69="Yes"),OFFSET('Sanitation Data'!$G$11,0,10*ROW('Sanitation Data'!G63)),NA())</f>
        <v>#N/A</v>
      </c>
      <c r="AS69" s="103" t="e">
        <f ca="true">+IF(AND(ISNUMBER(OFFSET('Sanitation Data'!$G$12,0,10*ROW('Sanitation Data'!G63))),'Data Summary'!DH69="Yes"),OFFSET('Sanitation Data'!$G$12,0,10*ROW('Sanitation Data'!G63)),NA())</f>
        <v>#N/A</v>
      </c>
      <c r="AT69" s="103" t="e">
        <f ca="true">+IF(AND(ISNUMBER(OFFSET('Sanitation Data'!$G$13,0,10*ROW('Sanitation Data'!G63))),'Data Summary'!DI69="Yes"),OFFSET('Sanitation Data'!$G$13,0,10*ROW('Sanitation Data'!G63)),NA())</f>
        <v>#N/A</v>
      </c>
      <c r="AU69" s="103" t="e">
        <f ca="true">+IF(AND(ISNUMBER(OFFSET('Sanitation Data'!$H$5,0,10*ROW('Sanitation Data'!H63))),'Data Summary'!DJ69="Yes"),100-OFFSET('Sanitation Data'!$H$5,0,10*ROW('Sanitation Data'!H63)),NA())</f>
        <v>#N/A</v>
      </c>
      <c r="AV69" s="103" t="e">
        <f ca="true">+IF(AND(ISNUMBER(OFFSET('Sanitation Data'!$H$7,0,10*ROW('Sanitation Data'!H63))),'Data Summary'!DK69="Yes"),OFFSET('Sanitation Data'!$H$7,0,10*ROW('Sanitation Data'!H63)),NA())</f>
        <v>#N/A</v>
      </c>
      <c r="AW69" s="103" t="e">
        <f ca="true">+IF(AND(ISNUMBER(OFFSET('Sanitation Data'!$H$11,0,10*ROW('Sanitation Data'!H63))),'Data Summary'!DL69="Yes"),OFFSET('Sanitation Data'!$H$11,0,10*ROW('Sanitation Data'!H63)),NA())</f>
        <v>#N/A</v>
      </c>
      <c r="AX69" s="103" t="e">
        <f ca="true">+IF(AND(ISNUMBER(OFFSET('Sanitation Data'!$H$12,0,10*ROW('Sanitation Data'!H63))),'Data Summary'!DM69="Yes"),OFFSET('Sanitation Data'!$H$12,0,10*ROW('Sanitation Data'!H63)),NA())</f>
        <v>#N/A</v>
      </c>
      <c r="AY69" s="103" t="e">
        <f ca="true">+IF(AND(ISNUMBER(OFFSET('Sanitation Data'!$H$13,0,10*ROW('Sanitation Data'!H63))),'Data Summary'!DN69="Yes"),OFFSET('Sanitation Data'!$H$13,0,10*ROW('Sanitation Data'!H63)),NA())</f>
        <v>#N/A</v>
      </c>
      <c r="AZ69" s="108" t="e">
        <f ca="true">+IF(AND(ISNUMBER(OFFSET('Hygiene Data'!$C$6,0,10*ROW('Hygiene Data'!C63))),'Data Summary'!DO69="Yes"),OFFSET('Hygiene Data'!$C$6,0,10*ROW('Hygiene Data'!C63)),NA())</f>
        <v>#N/A</v>
      </c>
      <c r="BA69" s="108" t="e">
        <f ca="true">+IF(AND(ISNUMBER(OFFSET('Hygiene Data'!$C$8,0,10*ROW('Hygiene Data'!C63))),'Data Summary'!DP69="Yes"),OFFSET('Hygiene Data'!$C$8,0,10*ROW('Hygiene Data'!C63)),NA())</f>
        <v>#N/A</v>
      </c>
      <c r="BB69" s="108" t="e">
        <f ca="true">+IF(AND(ISNUMBER(OFFSET('Hygiene Data'!$C$10,0,10*ROW('Hygiene Data'!C63))),'Data Summary'!DQ69="Yes"),OFFSET('Hygiene Data'!$C$10,0,10*ROW('Hygiene Data'!C63)),NA())</f>
        <v>#N/A</v>
      </c>
      <c r="BC69" s="108" t="e">
        <f ca="true">+IF(AND(ISNUMBER(OFFSET('Hygiene Data'!$D$6,0,10*ROW('Hygiene Data'!D63))),'Data Summary'!DR69="Yes"),OFFSET('Hygiene Data'!$D$6,0,10*ROW('Hygiene Data'!D63)),NA())</f>
        <v>#N/A</v>
      </c>
      <c r="BD69" s="108" t="e">
        <f ca="true">+IF(AND(ISNUMBER(OFFSET('Hygiene Data'!$D$8,0,10*ROW('Hygiene Data'!D63))),'Data Summary'!DS69="Yes"),OFFSET('Hygiene Data'!$D$8,0,10*ROW('Hygiene Data'!D63)),NA())</f>
        <v>#N/A</v>
      </c>
      <c r="BE69" s="108" t="e">
        <f ca="true">+IF(AND(ISNUMBER(OFFSET('Hygiene Data'!$D$10,0,10*ROW('Hygiene Data'!D63))),'Data Summary'!DT69="Yes"),OFFSET('Hygiene Data'!$D$10,0,10*ROW('Hygiene Data'!D63)),NA())</f>
        <v>#N/A</v>
      </c>
      <c r="BF69" s="108" t="e">
        <f ca="true">+IF(AND(ISNUMBER(OFFSET('Hygiene Data'!$E$6,0,10*ROW('Hygiene Data'!E63))),'Data Summary'!DU69="Yes"),OFFSET('Hygiene Data'!$E$6,0,10*ROW('Hygiene Data'!E63)),NA())</f>
        <v>#N/A</v>
      </c>
      <c r="BG69" s="108" t="e">
        <f ca="true">+IF(AND(ISNUMBER(OFFSET('Hygiene Data'!$E$8,0,10*ROW('Hygiene Data'!E63))),'Data Summary'!DV69="Yes"),OFFSET('Hygiene Data'!$E$8,0,10*ROW('Hygiene Data'!E63)),NA())</f>
        <v>#N/A</v>
      </c>
      <c r="BH69" s="108" t="e">
        <f ca="true">+IF(AND(ISNUMBER(OFFSET('Hygiene Data'!$E$10,0,10*ROW('Hygiene Data'!E63))),'Data Summary'!DW69="Yes"),OFFSET('Hygiene Data'!$E$10,0,10*ROW('Hygiene Data'!E63)),NA())</f>
        <v>#N/A</v>
      </c>
      <c r="BI69" s="108" t="e">
        <f ca="true">+IF(AND(ISNUMBER(OFFSET('Hygiene Data'!$F$6,0,10*ROW('Hygiene Data'!F63))),'Data Summary'!DX69="Yes"),OFFSET('Hygiene Data'!$F$6,0,10*ROW('Hygiene Data'!F63)),NA())</f>
        <v>#N/A</v>
      </c>
      <c r="BJ69" s="108" t="e">
        <f ca="true">+IF(AND(ISNUMBER(OFFSET('Hygiene Data'!$F$8,0,10*ROW('Hygiene Data'!F63))),'Data Summary'!DY69="Yes"),OFFSET('Hygiene Data'!$F$8,0,10*ROW('Hygiene Data'!F63)),NA())</f>
        <v>#N/A</v>
      </c>
      <c r="BK69" s="108" t="e">
        <f ca="true">+IF(AND(ISNUMBER(OFFSET('Hygiene Data'!$F$10,0,10*ROW('Hygiene Data'!F63))),'Data Summary'!DZ69="Yes"),OFFSET('Hygiene Data'!$F$10,0,10*ROW('Hygiene Data'!F63)),NA())</f>
        <v>#N/A</v>
      </c>
      <c r="BL69" s="108" t="e">
        <f ca="true">+IF(AND(ISNUMBER(OFFSET('Hygiene Data'!$G$6,0,10*ROW('Hygiene Data'!G63))),'Data Summary'!EA69="Yes"),OFFSET('Hygiene Data'!$G$6,0,10*ROW('Hygiene Data'!G63)),NA())</f>
        <v>#N/A</v>
      </c>
      <c r="BM69" s="108" t="e">
        <f ca="true">+IF(AND(ISNUMBER(OFFSET('Hygiene Data'!$G$8,0,10*ROW('Hygiene Data'!G63))),'Data Summary'!EB69="Yes"),OFFSET('Hygiene Data'!$G$8,0,10*ROW('Hygiene Data'!G63)),NA())</f>
        <v>#N/A</v>
      </c>
      <c r="BN69" s="108" t="e">
        <f ca="true">+IF(AND(ISNUMBER(OFFSET('Hygiene Data'!$G$10,0,10*ROW('Hygiene Data'!G63))),'Data Summary'!EC69="Yes"),OFFSET('Hygiene Data'!$G$10,0,10*ROW('Hygiene Data'!G63)),NA())</f>
        <v>#N/A</v>
      </c>
      <c r="BO69" s="108" t="e">
        <f ca="true">+IF(AND(ISNUMBER(OFFSET('Hygiene Data'!$H$6,0,10*ROW('Hygiene Data'!H63))),'Data Summary'!ED69="Yes"),OFFSET('Hygiene Data'!$H$6,0,10*ROW('Hygiene Data'!H63)),NA())</f>
        <v>#N/A</v>
      </c>
      <c r="BP69" s="108" t="e">
        <f ca="true">+IF(AND(ISNUMBER(OFFSET('Hygiene Data'!$H$8,0,10*ROW('Hygiene Data'!H63))),'Data Summary'!EE69="Yes"),OFFSET('Hygiene Data'!$H$8,0,10*ROW('Hygiene Data'!H63)),NA())</f>
        <v>#N/A</v>
      </c>
      <c r="BQ69" s="108" t="e">
        <f ca="true">+IF(AND(ISNUMBER(OFFSET('Hygiene Data'!$H$10,0,10*ROW('Hygiene Data'!H63))),'Data Summary'!EF69="Yes"),OFFSET('Hygiene Data'!$H$10,0,10*ROW('Hygiene Data'!H63)),NA())</f>
        <v>#N/A</v>
      </c>
    </row>
    <row r="70" x14ac:dyDescent="0.2">
      <c r="A70" s="56" t="e">
        <f ca="true">+IF(OFFSET('Water Data'!$B$1,0,10*ROW('Water Data'!B64))="",NA(),OFFSET('Water Data'!$B$1,0,10*ROW('Water Data'!B64)))</f>
        <v>#N/A</v>
      </c>
      <c r="B70" s="56" t="e">
        <f ca="true">+IF(OFFSET('Water Data'!$A$3,0,10*ROW('Water Data'!A67))="",NA(),OFFSET('Water Data'!$A$3,0,10*ROW('Water Data'!A67)))</f>
        <v>#N/A</v>
      </c>
      <c r="C70" s="56" t="e">
        <f ca="true">+IF(OFFSET('Water Data'!$C$3,0,10*ROW('Water Data'!C67))="",NA(),OFFSET('Water Data'!$C$3,0,10*ROW('Water Data'!C67)))</f>
        <v>#N/A</v>
      </c>
      <c r="D70" s="57" t="e">
        <f ca="true">+IF(AND(ISNUMBER(OFFSET('Water Data'!$C$5,0,10*ROW('Water Data'!C64))),'Data Summary'!BS70="Yes"),100-OFFSET('Water Data'!$C$5,0,10*ROW('Water Data'!C64)),NA())</f>
        <v>#N/A</v>
      </c>
      <c r="E70" s="57" t="e">
        <f ca="true">+IF(AND(ISNUMBER(OFFSET('Water Data'!$C$7,0,10*ROW('Water Data'!C64))),'Data Summary'!BT70="Yes"),OFFSET('Water Data'!$C$7,0,10*ROW('Water Data'!C64)),NA())</f>
        <v>#N/A</v>
      </c>
      <c r="F70" s="57" t="e">
        <f ca="true">+IF(AND(ISNUMBER(OFFSET('Water Data'!$C$10,0,10*ROW('Water Data'!C64))),'Data Summary'!BU70="Yes"),OFFSET('Water Data'!$C$10,0,10*ROW('Water Data'!C64)),NA())</f>
        <v>#N/A</v>
      </c>
      <c r="G70" s="57" t="e">
        <f ca="true">+IF(AND(ISNUMBER(OFFSET('Water Data'!$D$5,0,10*ROW('Water Data'!D64))),'Data Summary'!BV70="Yes"),100-OFFSET('Water Data'!$D$5,0,10*ROW('Water Data'!D64)),NA())</f>
        <v>#N/A</v>
      </c>
      <c r="H70" s="57" t="e">
        <f ca="true">+IF(AND(ISNUMBER(OFFSET('Water Data'!$D$7,0,10*ROW('Water Data'!D64))),'Data Summary'!BW70="Yes"),OFFSET('Water Data'!$D$7,0,10*ROW('Water Data'!D64)),NA())</f>
        <v>#N/A</v>
      </c>
      <c r="I70" s="57" t="e">
        <f ca="true">+IF(AND(ISNUMBER(OFFSET('Water Data'!$D$10,0,10*ROW('Water Data'!D64))),'Data Summary'!BX70="Yes"),OFFSET('Water Data'!$D$10,0,10*ROW('Water Data'!D64)),NA())</f>
        <v>#N/A</v>
      </c>
      <c r="J70" s="57" t="e">
        <f ca="true">+IF(AND(ISNUMBER(OFFSET('Water Data'!$E$5,0,10*ROW('Water Data'!E64))),'Data Summary'!BY70="Yes"),100-OFFSET('Water Data'!$E$5,0,10*ROW('Water Data'!E64)),NA())</f>
        <v>#N/A</v>
      </c>
      <c r="K70" s="57" t="e">
        <f ca="true">+IF(AND(ISNUMBER(OFFSET('Water Data'!$E$7,0,10*ROW('Water Data'!E64))),'Data Summary'!BZ70="Yes"),OFFSET('Water Data'!$E$7,0,10*ROW('Water Data'!E64)),NA())</f>
        <v>#N/A</v>
      </c>
      <c r="L70" s="57" t="e">
        <f ca="true">+IF(AND(ISNUMBER(OFFSET('Water Data'!$E$10,0,10*ROW('Water Data'!E64))),'Data Summary'!CA70="Yes"),OFFSET('Water Data'!$E$10,0,10*ROW('Water Data'!E64)),NA())</f>
        <v>#N/A</v>
      </c>
      <c r="M70" s="57" t="e">
        <f ca="true">+IF(AND(ISNUMBER(OFFSET('Water Data'!$F$5,0,10*ROW('Water Data'!F64))),'Data Summary'!CB70="Yes"),100-OFFSET('Water Data'!$F$5,0,10*ROW('Water Data'!F64)),NA())</f>
        <v>#N/A</v>
      </c>
      <c r="N70" s="57" t="e">
        <f ca="true">+IF(AND(ISNUMBER(OFFSET('Water Data'!$F$7,0,10*ROW('Water Data'!F64))),'Data Summary'!CC70="Yes"),OFFSET('Water Data'!$F$7,0,10*ROW('Water Data'!F64)),NA())</f>
        <v>#N/A</v>
      </c>
      <c r="O70" s="57" t="e">
        <f ca="true">+IF(AND(ISNUMBER(OFFSET('Water Data'!$F$10,0,10*ROW('Water Data'!F64))),'Data Summary'!CD70="Yes"),OFFSET('Water Data'!$F$10,0,10*ROW('Water Data'!F64)),NA())</f>
        <v>#N/A</v>
      </c>
      <c r="P70" s="57" t="e">
        <f ca="true">+IF(AND(ISNUMBER(OFFSET('Water Data'!$G$5,0,10*ROW('Water Data'!G64))),'Data Summary'!CE70="Yes"),100-OFFSET('Water Data'!$G$5,0,10*ROW('Water Data'!G64)),NA())</f>
        <v>#N/A</v>
      </c>
      <c r="Q70" s="57" t="e">
        <f ca="true">+IF(AND(ISNUMBER(OFFSET('Water Data'!$G$7,0,10*ROW('Water Data'!G64))),'Data Summary'!CF70="Yes"),OFFSET('Water Data'!$G$7,0,10*ROW('Water Data'!G64)),NA())</f>
        <v>#N/A</v>
      </c>
      <c r="R70" s="57" t="e">
        <f ca="true">+IF(AND(ISNUMBER(OFFSET('Water Data'!$G$10,0,10*ROW('Water Data'!G64))),'Data Summary'!CG70="Yes"),OFFSET('Water Data'!$G$10,0,10*ROW('Water Data'!G64)),NA())</f>
        <v>#N/A</v>
      </c>
      <c r="S70" s="57" t="e">
        <f ca="true">+IF(AND(ISNUMBER(OFFSET('Water Data'!$H$5,0,10*ROW('Water Data'!H64))),'Data Summary'!CH70="Yes"),100-OFFSET('Water Data'!$H$5,0,10*ROW('Water Data'!H64)),NA())</f>
        <v>#N/A</v>
      </c>
      <c r="T70" s="57" t="e">
        <f ca="true">+IF(AND(ISNUMBER(OFFSET('Water Data'!$H$7,0,10*ROW('Water Data'!H64))),'Data Summary'!CI70="Yes"),OFFSET('Water Data'!$H$7,0,10*ROW('Water Data'!H64)),NA())</f>
        <v>#N/A</v>
      </c>
      <c r="U70" s="57" t="e">
        <f ca="true">+IF(AND(ISNUMBER(OFFSET('Water Data'!$H$10,0,10*ROW('Water Data'!H64))),'Data Summary'!CJ70="Yes"),OFFSET('Water Data'!$H$10,0,10*ROW('Water Data'!H64)),NA())</f>
        <v>#N/A</v>
      </c>
      <c r="V70" s="103" t="e">
        <f ca="true">+IF(AND(ISNUMBER(OFFSET('Sanitation Data'!$C$5,0,10*ROW('Sanitation Data'!C64))),'Data Summary'!CK70="Yes"),100-OFFSET('Sanitation Data'!$C$5,0,10*ROW('Sanitation Data'!C64)),NA())</f>
        <v>#N/A</v>
      </c>
      <c r="W70" s="103" t="e">
        <f ca="true">+IF(AND(ISNUMBER(OFFSET('Sanitation Data'!$C$7,0,10*ROW('Sanitation Data'!C64))),'Data Summary'!CL70="Yes"),OFFSET('Sanitation Data'!$C$7,0,10*ROW('Sanitation Data'!C64)),NA())</f>
        <v>#N/A</v>
      </c>
      <c r="X70" s="103" t="e">
        <f ca="true">+IF(AND(ISNUMBER(OFFSET('Sanitation Data'!$C$11,0,10*ROW('Sanitation Data'!C64))),'Data Summary'!CM70="Yes"),OFFSET('Sanitation Data'!$C$11,0,10*ROW('Sanitation Data'!C64)),NA())</f>
        <v>#N/A</v>
      </c>
      <c r="Y70" s="103" t="e">
        <f ca="true">+IF(AND(ISNUMBER(OFFSET('Sanitation Data'!$C$12,0,10*ROW('Sanitation Data'!C64))),'Data Summary'!CN70="Yes"),OFFSET('Sanitation Data'!$C$12,0,10*ROW('Sanitation Data'!C64)),NA())</f>
        <v>#N/A</v>
      </c>
      <c r="Z70" s="103" t="e">
        <f ca="true">+IF(AND(ISNUMBER(OFFSET('Sanitation Data'!$C$13,0,10*ROW('Sanitation Data'!C64))),'Data Summary'!CO70="Yes"),OFFSET('Sanitation Data'!$C$13,0,10*ROW('Sanitation Data'!C64)),NA())</f>
        <v>#N/A</v>
      </c>
      <c r="AA70" s="103" t="e">
        <f ca="true">+IF(AND(ISNUMBER(OFFSET('Sanitation Data'!$D$5,0,10*ROW('Sanitation Data'!D64))),'Data Summary'!CP70="Yes"),100-OFFSET('Sanitation Data'!$D$5,0,10*ROW('Sanitation Data'!D64)),NA())</f>
        <v>#N/A</v>
      </c>
      <c r="AB70" s="103" t="e">
        <f ca="true">+IF(AND(ISNUMBER(OFFSET('Sanitation Data'!$D$7,0,10*ROW('Sanitation Data'!D64))),'Data Summary'!CQ70="Yes"),OFFSET('Sanitation Data'!$D$7,0,10*ROW('Sanitation Data'!D64)),NA())</f>
        <v>#N/A</v>
      </c>
      <c r="AC70" s="103" t="e">
        <f ca="true">+IF(AND(ISNUMBER(OFFSET('Sanitation Data'!$D$11,0,10*ROW('Sanitation Data'!D64))),'Data Summary'!CR70="Yes"),OFFSET('Sanitation Data'!$D$11,0,10*ROW('Sanitation Data'!D64)),NA())</f>
        <v>#N/A</v>
      </c>
      <c r="AD70" s="103" t="e">
        <f ca="true">+IF(AND(ISNUMBER(OFFSET('Sanitation Data'!$D$12,0,10*ROW('Sanitation Data'!D64))),'Data Summary'!CS70="Yes"),OFFSET('Sanitation Data'!$D$12,0,10*ROW('Sanitation Data'!D64)),NA())</f>
        <v>#N/A</v>
      </c>
      <c r="AE70" s="103" t="e">
        <f ca="true">+IF(AND(ISNUMBER(OFFSET('Sanitation Data'!$D$13,0,10*ROW('Sanitation Data'!D64))),'Data Summary'!CT70="Yes"),OFFSET('Sanitation Data'!$D$13,0,10*ROW('Sanitation Data'!D64)),NA())</f>
        <v>#N/A</v>
      </c>
      <c r="AF70" s="103" t="e">
        <f ca="true">+IF(AND(ISNUMBER(OFFSET('Sanitation Data'!$E$5,0,10*ROW('Sanitation Data'!E64))),'Data Summary'!CU70="Yes"),100-OFFSET('Sanitation Data'!$E$5,0,10*ROW('Sanitation Data'!E64)),NA())</f>
        <v>#N/A</v>
      </c>
      <c r="AG70" s="103" t="e">
        <f ca="true">+IF(AND(ISNUMBER(OFFSET('Sanitation Data'!$E$7,0,10*ROW('Sanitation Data'!E64))),'Data Summary'!CV70="Yes"),OFFSET('Sanitation Data'!$E$7,0,10*ROW('Sanitation Data'!E64)),NA())</f>
        <v>#N/A</v>
      </c>
      <c r="AH70" s="103" t="e">
        <f ca="true">+IF(AND(ISNUMBER(OFFSET('Sanitation Data'!$E$11,0,10*ROW('Sanitation Data'!E64))),'Data Summary'!CW70="Yes"),OFFSET('Sanitation Data'!$E$11,0,10*ROW('Sanitation Data'!E64)),NA())</f>
        <v>#N/A</v>
      </c>
      <c r="AI70" s="103" t="e">
        <f ca="true">+IF(AND(ISNUMBER(OFFSET('Sanitation Data'!$E$12,0,10*ROW('Sanitation Data'!E64))),'Data Summary'!CX70="Yes"),OFFSET('Sanitation Data'!$E$12,0,10*ROW('Sanitation Data'!E64)),NA())</f>
        <v>#N/A</v>
      </c>
      <c r="AJ70" s="103" t="e">
        <f ca="true">+IF(AND(ISNUMBER(OFFSET('Sanitation Data'!$E$13,0,10*ROW('Sanitation Data'!E64))),'Data Summary'!CY70="Yes"),OFFSET('Sanitation Data'!$E$13,0,10*ROW('Sanitation Data'!E64)),NA())</f>
        <v>#N/A</v>
      </c>
      <c r="AK70" s="103" t="e">
        <f ca="true">+IF(AND(ISNUMBER(OFFSET('Sanitation Data'!$F$5,0,10*ROW('Sanitation Data'!F64))),'Data Summary'!CZ70="Yes"),100-OFFSET('Sanitation Data'!$F$5,0,10*ROW('Sanitation Data'!F64)),NA())</f>
        <v>#N/A</v>
      </c>
      <c r="AL70" s="103" t="e">
        <f ca="true">+IF(AND(ISNUMBER(OFFSET('Sanitation Data'!$F$7,0,10*ROW('Sanitation Data'!F64))),'Data Summary'!DA70="Yes"),OFFSET('Sanitation Data'!$F$7,0,10*ROW('Sanitation Data'!F64)),NA())</f>
        <v>#N/A</v>
      </c>
      <c r="AM70" s="103" t="e">
        <f ca="true">+IF(AND(ISNUMBER(OFFSET('Sanitation Data'!$F$11,0,10*ROW('Sanitation Data'!F64))),'Data Summary'!DB70="Yes"),OFFSET('Sanitation Data'!$F$11,0,10*ROW('Sanitation Data'!F64)),NA())</f>
        <v>#N/A</v>
      </c>
      <c r="AN70" s="103" t="e">
        <f ca="true">+IF(AND(ISNUMBER(OFFSET('Sanitation Data'!$F$12,0,10*ROW('Sanitation Data'!F64))),'Data Summary'!DC70="Yes"),OFFSET('Sanitation Data'!$F$12,0,10*ROW('Sanitation Data'!F64)),NA())</f>
        <v>#N/A</v>
      </c>
      <c r="AO70" s="103" t="e">
        <f ca="true">+IF(AND(ISNUMBER(OFFSET('Sanitation Data'!$F$13,0,10*ROW('Sanitation Data'!F64))),'Data Summary'!DD70="Yes"),OFFSET('Sanitation Data'!$F$13,0,10*ROW('Sanitation Data'!F64)),NA())</f>
        <v>#N/A</v>
      </c>
      <c r="AP70" s="103" t="e">
        <f ca="true">+IF(AND(ISNUMBER(OFFSET('Sanitation Data'!$G$5,0,10*ROW('Sanitation Data'!G64))),'Data Summary'!DE70="Yes"),100-OFFSET('Sanitation Data'!$G$5,0,10*ROW('Sanitation Data'!G64)),NA())</f>
        <v>#N/A</v>
      </c>
      <c r="AQ70" s="103" t="e">
        <f ca="true">+IF(AND(ISNUMBER(OFFSET('Sanitation Data'!$G$7,0,10*ROW('Sanitation Data'!G64))),'Data Summary'!DF70="Yes"),OFFSET('Sanitation Data'!$G$7,0,10*ROW('Sanitation Data'!G64)),NA())</f>
        <v>#N/A</v>
      </c>
      <c r="AR70" s="103" t="e">
        <f ca="true">+IF(AND(ISNUMBER(OFFSET('Sanitation Data'!$G$11,0,10*ROW('Sanitation Data'!G64))),'Data Summary'!DG70="Yes"),OFFSET('Sanitation Data'!$G$11,0,10*ROW('Sanitation Data'!G64)),NA())</f>
        <v>#N/A</v>
      </c>
      <c r="AS70" s="103" t="e">
        <f ca="true">+IF(AND(ISNUMBER(OFFSET('Sanitation Data'!$G$12,0,10*ROW('Sanitation Data'!G64))),'Data Summary'!DH70="Yes"),OFFSET('Sanitation Data'!$G$12,0,10*ROW('Sanitation Data'!G64)),NA())</f>
        <v>#N/A</v>
      </c>
      <c r="AT70" s="103" t="e">
        <f ca="true">+IF(AND(ISNUMBER(OFFSET('Sanitation Data'!$G$13,0,10*ROW('Sanitation Data'!G64))),'Data Summary'!DI70="Yes"),OFFSET('Sanitation Data'!$G$13,0,10*ROW('Sanitation Data'!G64)),NA())</f>
        <v>#N/A</v>
      </c>
      <c r="AU70" s="103" t="e">
        <f ca="true">+IF(AND(ISNUMBER(OFFSET('Sanitation Data'!$H$5,0,10*ROW('Sanitation Data'!H64))),'Data Summary'!DJ70="Yes"),100-OFFSET('Sanitation Data'!$H$5,0,10*ROW('Sanitation Data'!H64)),NA())</f>
        <v>#N/A</v>
      </c>
      <c r="AV70" s="103" t="e">
        <f ca="true">+IF(AND(ISNUMBER(OFFSET('Sanitation Data'!$H$7,0,10*ROW('Sanitation Data'!H64))),'Data Summary'!DK70="Yes"),OFFSET('Sanitation Data'!$H$7,0,10*ROW('Sanitation Data'!H64)),NA())</f>
        <v>#N/A</v>
      </c>
      <c r="AW70" s="103" t="e">
        <f ca="true">+IF(AND(ISNUMBER(OFFSET('Sanitation Data'!$H$11,0,10*ROW('Sanitation Data'!H64))),'Data Summary'!DL70="Yes"),OFFSET('Sanitation Data'!$H$11,0,10*ROW('Sanitation Data'!H64)),NA())</f>
        <v>#N/A</v>
      </c>
      <c r="AX70" s="103" t="e">
        <f ca="true">+IF(AND(ISNUMBER(OFFSET('Sanitation Data'!$H$12,0,10*ROW('Sanitation Data'!H64))),'Data Summary'!DM70="Yes"),OFFSET('Sanitation Data'!$H$12,0,10*ROW('Sanitation Data'!H64)),NA())</f>
        <v>#N/A</v>
      </c>
      <c r="AY70" s="103" t="e">
        <f ca="true">+IF(AND(ISNUMBER(OFFSET('Sanitation Data'!$H$13,0,10*ROW('Sanitation Data'!H64))),'Data Summary'!DN70="Yes"),OFFSET('Sanitation Data'!$H$13,0,10*ROW('Sanitation Data'!H64)),NA())</f>
        <v>#N/A</v>
      </c>
      <c r="AZ70" s="108" t="e">
        <f ca="true">+IF(AND(ISNUMBER(OFFSET('Hygiene Data'!$C$6,0,10*ROW('Hygiene Data'!C64))),'Data Summary'!DO70="Yes"),OFFSET('Hygiene Data'!$C$6,0,10*ROW('Hygiene Data'!C64)),NA())</f>
        <v>#N/A</v>
      </c>
      <c r="BA70" s="108" t="e">
        <f ca="true">+IF(AND(ISNUMBER(OFFSET('Hygiene Data'!$C$8,0,10*ROW('Hygiene Data'!C64))),'Data Summary'!DP70="Yes"),OFFSET('Hygiene Data'!$C$8,0,10*ROW('Hygiene Data'!C64)),NA())</f>
        <v>#N/A</v>
      </c>
      <c r="BB70" s="108" t="e">
        <f ca="true">+IF(AND(ISNUMBER(OFFSET('Hygiene Data'!$C$10,0,10*ROW('Hygiene Data'!C64))),'Data Summary'!DQ70="Yes"),OFFSET('Hygiene Data'!$C$10,0,10*ROW('Hygiene Data'!C64)),NA())</f>
        <v>#N/A</v>
      </c>
      <c r="BC70" s="108" t="e">
        <f ca="true">+IF(AND(ISNUMBER(OFFSET('Hygiene Data'!$D$6,0,10*ROW('Hygiene Data'!D64))),'Data Summary'!DR70="Yes"),OFFSET('Hygiene Data'!$D$6,0,10*ROW('Hygiene Data'!D64)),NA())</f>
        <v>#N/A</v>
      </c>
      <c r="BD70" s="108" t="e">
        <f ca="true">+IF(AND(ISNUMBER(OFFSET('Hygiene Data'!$D$8,0,10*ROW('Hygiene Data'!D64))),'Data Summary'!DS70="Yes"),OFFSET('Hygiene Data'!$D$8,0,10*ROW('Hygiene Data'!D64)),NA())</f>
        <v>#N/A</v>
      </c>
      <c r="BE70" s="108" t="e">
        <f ca="true">+IF(AND(ISNUMBER(OFFSET('Hygiene Data'!$D$10,0,10*ROW('Hygiene Data'!D64))),'Data Summary'!DT70="Yes"),OFFSET('Hygiene Data'!$D$10,0,10*ROW('Hygiene Data'!D64)),NA())</f>
        <v>#N/A</v>
      </c>
      <c r="BF70" s="108" t="e">
        <f ca="true">+IF(AND(ISNUMBER(OFFSET('Hygiene Data'!$E$6,0,10*ROW('Hygiene Data'!E64))),'Data Summary'!DU70="Yes"),OFFSET('Hygiene Data'!$E$6,0,10*ROW('Hygiene Data'!E64)),NA())</f>
        <v>#N/A</v>
      </c>
      <c r="BG70" s="108" t="e">
        <f ca="true">+IF(AND(ISNUMBER(OFFSET('Hygiene Data'!$E$8,0,10*ROW('Hygiene Data'!E64))),'Data Summary'!DV70="Yes"),OFFSET('Hygiene Data'!$E$8,0,10*ROW('Hygiene Data'!E64)),NA())</f>
        <v>#N/A</v>
      </c>
      <c r="BH70" s="108" t="e">
        <f ca="true">+IF(AND(ISNUMBER(OFFSET('Hygiene Data'!$E$10,0,10*ROW('Hygiene Data'!E64))),'Data Summary'!DW70="Yes"),OFFSET('Hygiene Data'!$E$10,0,10*ROW('Hygiene Data'!E64)),NA())</f>
        <v>#N/A</v>
      </c>
      <c r="BI70" s="108" t="e">
        <f ca="true">+IF(AND(ISNUMBER(OFFSET('Hygiene Data'!$F$6,0,10*ROW('Hygiene Data'!F64))),'Data Summary'!DX70="Yes"),OFFSET('Hygiene Data'!$F$6,0,10*ROW('Hygiene Data'!F64)),NA())</f>
        <v>#N/A</v>
      </c>
      <c r="BJ70" s="108" t="e">
        <f ca="true">+IF(AND(ISNUMBER(OFFSET('Hygiene Data'!$F$8,0,10*ROW('Hygiene Data'!F64))),'Data Summary'!DY70="Yes"),OFFSET('Hygiene Data'!$F$8,0,10*ROW('Hygiene Data'!F64)),NA())</f>
        <v>#N/A</v>
      </c>
      <c r="BK70" s="108" t="e">
        <f ca="true">+IF(AND(ISNUMBER(OFFSET('Hygiene Data'!$F$10,0,10*ROW('Hygiene Data'!F64))),'Data Summary'!DZ70="Yes"),OFFSET('Hygiene Data'!$F$10,0,10*ROW('Hygiene Data'!F64)),NA())</f>
        <v>#N/A</v>
      </c>
      <c r="BL70" s="108" t="e">
        <f ca="true">+IF(AND(ISNUMBER(OFFSET('Hygiene Data'!$G$6,0,10*ROW('Hygiene Data'!G64))),'Data Summary'!EA70="Yes"),OFFSET('Hygiene Data'!$G$6,0,10*ROW('Hygiene Data'!G64)),NA())</f>
        <v>#N/A</v>
      </c>
      <c r="BM70" s="108" t="e">
        <f ca="true">+IF(AND(ISNUMBER(OFFSET('Hygiene Data'!$G$8,0,10*ROW('Hygiene Data'!G64))),'Data Summary'!EB70="Yes"),OFFSET('Hygiene Data'!$G$8,0,10*ROW('Hygiene Data'!G64)),NA())</f>
        <v>#N/A</v>
      </c>
      <c r="BN70" s="108" t="e">
        <f ca="true">+IF(AND(ISNUMBER(OFFSET('Hygiene Data'!$G$10,0,10*ROW('Hygiene Data'!G64))),'Data Summary'!EC70="Yes"),OFFSET('Hygiene Data'!$G$10,0,10*ROW('Hygiene Data'!G64)),NA())</f>
        <v>#N/A</v>
      </c>
      <c r="BO70" s="108" t="e">
        <f ca="true">+IF(AND(ISNUMBER(OFFSET('Hygiene Data'!$H$6,0,10*ROW('Hygiene Data'!H64))),'Data Summary'!ED70="Yes"),OFFSET('Hygiene Data'!$H$6,0,10*ROW('Hygiene Data'!H64)),NA())</f>
        <v>#N/A</v>
      </c>
      <c r="BP70" s="108" t="e">
        <f ca="true">+IF(AND(ISNUMBER(OFFSET('Hygiene Data'!$H$8,0,10*ROW('Hygiene Data'!H64))),'Data Summary'!EE70="Yes"),OFFSET('Hygiene Data'!$H$8,0,10*ROW('Hygiene Data'!H64)),NA())</f>
        <v>#N/A</v>
      </c>
      <c r="BQ70" s="108" t="e">
        <f ca="true">+IF(AND(ISNUMBER(OFFSET('Hygiene Data'!$H$10,0,10*ROW('Hygiene Data'!H64))),'Data Summary'!EF70="Yes"),OFFSET('Hygiene Data'!$H$10,0,10*ROW('Hygiene Data'!H64)),NA())</f>
        <v>#N/A</v>
      </c>
    </row>
    <row r="71" x14ac:dyDescent="0.2">
      <c r="A71" s="56" t="e">
        <f ca="true">+IF(OFFSET('Water Data'!$B$1,0,10*ROW('Water Data'!B65))="",NA(),OFFSET('Water Data'!$B$1,0,10*ROW('Water Data'!B65)))</f>
        <v>#N/A</v>
      </c>
      <c r="B71" s="56" t="e">
        <f ca="true">+IF(OFFSET('Water Data'!$A$3,0,10*ROW('Water Data'!A68))="",NA(),OFFSET('Water Data'!$A$3,0,10*ROW('Water Data'!A68)))</f>
        <v>#N/A</v>
      </c>
      <c r="C71" s="56" t="e">
        <f ca="true">+IF(OFFSET('Water Data'!$C$3,0,10*ROW('Water Data'!C68))="",NA(),OFFSET('Water Data'!$C$3,0,10*ROW('Water Data'!C68)))</f>
        <v>#N/A</v>
      </c>
      <c r="D71" s="57" t="e">
        <f ca="true">+IF(AND(ISNUMBER(OFFSET('Water Data'!$C$5,0,10*ROW('Water Data'!C65))),'Data Summary'!BS71="Yes"),100-OFFSET('Water Data'!$C$5,0,10*ROW('Water Data'!C65)),NA())</f>
        <v>#N/A</v>
      </c>
      <c r="E71" s="57" t="e">
        <f ca="true">+IF(AND(ISNUMBER(OFFSET('Water Data'!$C$7,0,10*ROW('Water Data'!C65))),'Data Summary'!BT71="Yes"),OFFSET('Water Data'!$C$7,0,10*ROW('Water Data'!C65)),NA())</f>
        <v>#N/A</v>
      </c>
      <c r="F71" s="57" t="e">
        <f ca="true">+IF(AND(ISNUMBER(OFFSET('Water Data'!$C$10,0,10*ROW('Water Data'!C65))),'Data Summary'!BU71="Yes"),OFFSET('Water Data'!$C$10,0,10*ROW('Water Data'!C65)),NA())</f>
        <v>#N/A</v>
      </c>
      <c r="G71" s="57" t="e">
        <f ca="true">+IF(AND(ISNUMBER(OFFSET('Water Data'!$D$5,0,10*ROW('Water Data'!D65))),'Data Summary'!BV71="Yes"),100-OFFSET('Water Data'!$D$5,0,10*ROW('Water Data'!D65)),NA())</f>
        <v>#N/A</v>
      </c>
      <c r="H71" s="57" t="e">
        <f ca="true">+IF(AND(ISNUMBER(OFFSET('Water Data'!$D$7,0,10*ROW('Water Data'!D65))),'Data Summary'!BW71="Yes"),OFFSET('Water Data'!$D$7,0,10*ROW('Water Data'!D65)),NA())</f>
        <v>#N/A</v>
      </c>
      <c r="I71" s="57" t="e">
        <f ca="true">+IF(AND(ISNUMBER(OFFSET('Water Data'!$D$10,0,10*ROW('Water Data'!D65))),'Data Summary'!BX71="Yes"),OFFSET('Water Data'!$D$10,0,10*ROW('Water Data'!D65)),NA())</f>
        <v>#N/A</v>
      </c>
      <c r="J71" s="57" t="e">
        <f ca="true">+IF(AND(ISNUMBER(OFFSET('Water Data'!$E$5,0,10*ROW('Water Data'!E65))),'Data Summary'!BY71="Yes"),100-OFFSET('Water Data'!$E$5,0,10*ROW('Water Data'!E65)),NA())</f>
        <v>#N/A</v>
      </c>
      <c r="K71" s="57" t="e">
        <f ca="true">+IF(AND(ISNUMBER(OFFSET('Water Data'!$E$7,0,10*ROW('Water Data'!E65))),'Data Summary'!BZ71="Yes"),OFFSET('Water Data'!$E$7,0,10*ROW('Water Data'!E65)),NA())</f>
        <v>#N/A</v>
      </c>
      <c r="L71" s="57" t="e">
        <f ca="true">+IF(AND(ISNUMBER(OFFSET('Water Data'!$E$10,0,10*ROW('Water Data'!E65))),'Data Summary'!CA71="Yes"),OFFSET('Water Data'!$E$10,0,10*ROW('Water Data'!E65)),NA())</f>
        <v>#N/A</v>
      </c>
      <c r="M71" s="57" t="e">
        <f ca="true">+IF(AND(ISNUMBER(OFFSET('Water Data'!$F$5,0,10*ROW('Water Data'!F65))),'Data Summary'!CB71="Yes"),100-OFFSET('Water Data'!$F$5,0,10*ROW('Water Data'!F65)),NA())</f>
        <v>#N/A</v>
      </c>
      <c r="N71" s="57" t="e">
        <f ca="true">+IF(AND(ISNUMBER(OFFSET('Water Data'!$F$7,0,10*ROW('Water Data'!F65))),'Data Summary'!CC71="Yes"),OFFSET('Water Data'!$F$7,0,10*ROW('Water Data'!F65)),NA())</f>
        <v>#N/A</v>
      </c>
      <c r="O71" s="57" t="e">
        <f ca="true">+IF(AND(ISNUMBER(OFFSET('Water Data'!$F$10,0,10*ROW('Water Data'!F65))),'Data Summary'!CD71="Yes"),OFFSET('Water Data'!$F$10,0,10*ROW('Water Data'!F65)),NA())</f>
        <v>#N/A</v>
      </c>
      <c r="P71" s="57" t="e">
        <f ca="true">+IF(AND(ISNUMBER(OFFSET('Water Data'!$G$5,0,10*ROW('Water Data'!G65))),'Data Summary'!CE71="Yes"),100-OFFSET('Water Data'!$G$5,0,10*ROW('Water Data'!G65)),NA())</f>
        <v>#N/A</v>
      </c>
      <c r="Q71" s="57" t="e">
        <f ca="true">+IF(AND(ISNUMBER(OFFSET('Water Data'!$G$7,0,10*ROW('Water Data'!G65))),'Data Summary'!CF71="Yes"),OFFSET('Water Data'!$G$7,0,10*ROW('Water Data'!G65)),NA())</f>
        <v>#N/A</v>
      </c>
      <c r="R71" s="57" t="e">
        <f ca="true">+IF(AND(ISNUMBER(OFFSET('Water Data'!$G$10,0,10*ROW('Water Data'!G65))),'Data Summary'!CG71="Yes"),OFFSET('Water Data'!$G$10,0,10*ROW('Water Data'!G65)),NA())</f>
        <v>#N/A</v>
      </c>
      <c r="S71" s="57" t="e">
        <f ca="true">+IF(AND(ISNUMBER(OFFSET('Water Data'!$H$5,0,10*ROW('Water Data'!H65))),'Data Summary'!CH71="Yes"),100-OFFSET('Water Data'!$H$5,0,10*ROW('Water Data'!H65)),NA())</f>
        <v>#N/A</v>
      </c>
      <c r="T71" s="57" t="e">
        <f ca="true">+IF(AND(ISNUMBER(OFFSET('Water Data'!$H$7,0,10*ROW('Water Data'!H65))),'Data Summary'!CI71="Yes"),OFFSET('Water Data'!$H$7,0,10*ROW('Water Data'!H65)),NA())</f>
        <v>#N/A</v>
      </c>
      <c r="U71" s="57" t="e">
        <f ca="true">+IF(AND(ISNUMBER(OFFSET('Water Data'!$H$10,0,10*ROW('Water Data'!H65))),'Data Summary'!CJ71="Yes"),OFFSET('Water Data'!$H$10,0,10*ROW('Water Data'!H65)),NA())</f>
        <v>#N/A</v>
      </c>
      <c r="V71" s="103" t="e">
        <f ca="true">+IF(AND(ISNUMBER(OFFSET('Sanitation Data'!$C$5,0,10*ROW('Sanitation Data'!C65))),'Data Summary'!CK71="Yes"),100-OFFSET('Sanitation Data'!$C$5,0,10*ROW('Sanitation Data'!C65)),NA())</f>
        <v>#N/A</v>
      </c>
      <c r="W71" s="103" t="e">
        <f ca="true">+IF(AND(ISNUMBER(OFFSET('Sanitation Data'!$C$7,0,10*ROW('Sanitation Data'!C65))),'Data Summary'!CL71="Yes"),OFFSET('Sanitation Data'!$C$7,0,10*ROW('Sanitation Data'!C65)),NA())</f>
        <v>#N/A</v>
      </c>
      <c r="X71" s="103" t="e">
        <f ca="true">+IF(AND(ISNUMBER(OFFSET('Sanitation Data'!$C$11,0,10*ROW('Sanitation Data'!C65))),'Data Summary'!CM71="Yes"),OFFSET('Sanitation Data'!$C$11,0,10*ROW('Sanitation Data'!C65)),NA())</f>
        <v>#N/A</v>
      </c>
      <c r="Y71" s="103" t="e">
        <f ca="true">+IF(AND(ISNUMBER(OFFSET('Sanitation Data'!$C$12,0,10*ROW('Sanitation Data'!C65))),'Data Summary'!CN71="Yes"),OFFSET('Sanitation Data'!$C$12,0,10*ROW('Sanitation Data'!C65)),NA())</f>
        <v>#N/A</v>
      </c>
      <c r="Z71" s="103" t="e">
        <f ca="true">+IF(AND(ISNUMBER(OFFSET('Sanitation Data'!$C$13,0,10*ROW('Sanitation Data'!C65))),'Data Summary'!CO71="Yes"),OFFSET('Sanitation Data'!$C$13,0,10*ROW('Sanitation Data'!C65)),NA())</f>
        <v>#N/A</v>
      </c>
      <c r="AA71" s="103" t="e">
        <f ca="true">+IF(AND(ISNUMBER(OFFSET('Sanitation Data'!$D$5,0,10*ROW('Sanitation Data'!D65))),'Data Summary'!CP71="Yes"),100-OFFSET('Sanitation Data'!$D$5,0,10*ROW('Sanitation Data'!D65)),NA())</f>
        <v>#N/A</v>
      </c>
      <c r="AB71" s="103" t="e">
        <f ca="true">+IF(AND(ISNUMBER(OFFSET('Sanitation Data'!$D$7,0,10*ROW('Sanitation Data'!D65))),'Data Summary'!CQ71="Yes"),OFFSET('Sanitation Data'!$D$7,0,10*ROW('Sanitation Data'!D65)),NA())</f>
        <v>#N/A</v>
      </c>
      <c r="AC71" s="103" t="e">
        <f ca="true">+IF(AND(ISNUMBER(OFFSET('Sanitation Data'!$D$11,0,10*ROW('Sanitation Data'!D65))),'Data Summary'!CR71="Yes"),OFFSET('Sanitation Data'!$D$11,0,10*ROW('Sanitation Data'!D65)),NA())</f>
        <v>#N/A</v>
      </c>
      <c r="AD71" s="103" t="e">
        <f ca="true">+IF(AND(ISNUMBER(OFFSET('Sanitation Data'!$D$12,0,10*ROW('Sanitation Data'!D65))),'Data Summary'!CS71="Yes"),OFFSET('Sanitation Data'!$D$12,0,10*ROW('Sanitation Data'!D65)),NA())</f>
        <v>#N/A</v>
      </c>
      <c r="AE71" s="103" t="e">
        <f ca="true">+IF(AND(ISNUMBER(OFFSET('Sanitation Data'!$D$13,0,10*ROW('Sanitation Data'!D65))),'Data Summary'!CT71="Yes"),OFFSET('Sanitation Data'!$D$13,0,10*ROW('Sanitation Data'!D65)),NA())</f>
        <v>#N/A</v>
      </c>
      <c r="AF71" s="103" t="e">
        <f ca="true">+IF(AND(ISNUMBER(OFFSET('Sanitation Data'!$E$5,0,10*ROW('Sanitation Data'!E65))),'Data Summary'!CU71="Yes"),100-OFFSET('Sanitation Data'!$E$5,0,10*ROW('Sanitation Data'!E65)),NA())</f>
        <v>#N/A</v>
      </c>
      <c r="AG71" s="103" t="e">
        <f ca="true">+IF(AND(ISNUMBER(OFFSET('Sanitation Data'!$E$7,0,10*ROW('Sanitation Data'!E65))),'Data Summary'!CV71="Yes"),OFFSET('Sanitation Data'!$E$7,0,10*ROW('Sanitation Data'!E65)),NA())</f>
        <v>#N/A</v>
      </c>
      <c r="AH71" s="103" t="e">
        <f ca="true">+IF(AND(ISNUMBER(OFFSET('Sanitation Data'!$E$11,0,10*ROW('Sanitation Data'!E65))),'Data Summary'!CW71="Yes"),OFFSET('Sanitation Data'!$E$11,0,10*ROW('Sanitation Data'!E65)),NA())</f>
        <v>#N/A</v>
      </c>
      <c r="AI71" s="103" t="e">
        <f ca="true">+IF(AND(ISNUMBER(OFFSET('Sanitation Data'!$E$12,0,10*ROW('Sanitation Data'!E65))),'Data Summary'!CX71="Yes"),OFFSET('Sanitation Data'!$E$12,0,10*ROW('Sanitation Data'!E65)),NA())</f>
        <v>#N/A</v>
      </c>
      <c r="AJ71" s="103" t="e">
        <f ca="true">+IF(AND(ISNUMBER(OFFSET('Sanitation Data'!$E$13,0,10*ROW('Sanitation Data'!E65))),'Data Summary'!CY71="Yes"),OFFSET('Sanitation Data'!$E$13,0,10*ROW('Sanitation Data'!E65)),NA())</f>
        <v>#N/A</v>
      </c>
      <c r="AK71" s="103" t="e">
        <f ca="true">+IF(AND(ISNUMBER(OFFSET('Sanitation Data'!$F$5,0,10*ROW('Sanitation Data'!F65))),'Data Summary'!CZ71="Yes"),100-OFFSET('Sanitation Data'!$F$5,0,10*ROW('Sanitation Data'!F65)),NA())</f>
        <v>#N/A</v>
      </c>
      <c r="AL71" s="103" t="e">
        <f ca="true">+IF(AND(ISNUMBER(OFFSET('Sanitation Data'!$F$7,0,10*ROW('Sanitation Data'!F65))),'Data Summary'!DA71="Yes"),OFFSET('Sanitation Data'!$F$7,0,10*ROW('Sanitation Data'!F65)),NA())</f>
        <v>#N/A</v>
      </c>
      <c r="AM71" s="103" t="e">
        <f ca="true">+IF(AND(ISNUMBER(OFFSET('Sanitation Data'!$F$11,0,10*ROW('Sanitation Data'!F65))),'Data Summary'!DB71="Yes"),OFFSET('Sanitation Data'!$F$11,0,10*ROW('Sanitation Data'!F65)),NA())</f>
        <v>#N/A</v>
      </c>
      <c r="AN71" s="103" t="e">
        <f ca="true">+IF(AND(ISNUMBER(OFFSET('Sanitation Data'!$F$12,0,10*ROW('Sanitation Data'!F65))),'Data Summary'!DC71="Yes"),OFFSET('Sanitation Data'!$F$12,0,10*ROW('Sanitation Data'!F65)),NA())</f>
        <v>#N/A</v>
      </c>
      <c r="AO71" s="103" t="e">
        <f ca="true">+IF(AND(ISNUMBER(OFFSET('Sanitation Data'!$F$13,0,10*ROW('Sanitation Data'!F65))),'Data Summary'!DD71="Yes"),OFFSET('Sanitation Data'!$F$13,0,10*ROW('Sanitation Data'!F65)),NA())</f>
        <v>#N/A</v>
      </c>
      <c r="AP71" s="103" t="e">
        <f ca="true">+IF(AND(ISNUMBER(OFFSET('Sanitation Data'!$G$5,0,10*ROW('Sanitation Data'!G65))),'Data Summary'!DE71="Yes"),100-OFFSET('Sanitation Data'!$G$5,0,10*ROW('Sanitation Data'!G65)),NA())</f>
        <v>#N/A</v>
      </c>
      <c r="AQ71" s="103" t="e">
        <f ca="true">+IF(AND(ISNUMBER(OFFSET('Sanitation Data'!$G$7,0,10*ROW('Sanitation Data'!G65))),'Data Summary'!DF71="Yes"),OFFSET('Sanitation Data'!$G$7,0,10*ROW('Sanitation Data'!G65)),NA())</f>
        <v>#N/A</v>
      </c>
      <c r="AR71" s="103" t="e">
        <f ca="true">+IF(AND(ISNUMBER(OFFSET('Sanitation Data'!$G$11,0,10*ROW('Sanitation Data'!G65))),'Data Summary'!DG71="Yes"),OFFSET('Sanitation Data'!$G$11,0,10*ROW('Sanitation Data'!G65)),NA())</f>
        <v>#N/A</v>
      </c>
      <c r="AS71" s="103" t="e">
        <f ca="true">+IF(AND(ISNUMBER(OFFSET('Sanitation Data'!$G$12,0,10*ROW('Sanitation Data'!G65))),'Data Summary'!DH71="Yes"),OFFSET('Sanitation Data'!$G$12,0,10*ROW('Sanitation Data'!G65)),NA())</f>
        <v>#N/A</v>
      </c>
      <c r="AT71" s="103" t="e">
        <f ca="true">+IF(AND(ISNUMBER(OFFSET('Sanitation Data'!$G$13,0,10*ROW('Sanitation Data'!G65))),'Data Summary'!DI71="Yes"),OFFSET('Sanitation Data'!$G$13,0,10*ROW('Sanitation Data'!G65)),NA())</f>
        <v>#N/A</v>
      </c>
      <c r="AU71" s="103" t="e">
        <f ca="true">+IF(AND(ISNUMBER(OFFSET('Sanitation Data'!$H$5,0,10*ROW('Sanitation Data'!H65))),'Data Summary'!DJ71="Yes"),100-OFFSET('Sanitation Data'!$H$5,0,10*ROW('Sanitation Data'!H65)),NA())</f>
        <v>#N/A</v>
      </c>
      <c r="AV71" s="103" t="e">
        <f ca="true">+IF(AND(ISNUMBER(OFFSET('Sanitation Data'!$H$7,0,10*ROW('Sanitation Data'!H65))),'Data Summary'!DK71="Yes"),OFFSET('Sanitation Data'!$H$7,0,10*ROW('Sanitation Data'!H65)),NA())</f>
        <v>#N/A</v>
      </c>
      <c r="AW71" s="103" t="e">
        <f ca="true">+IF(AND(ISNUMBER(OFFSET('Sanitation Data'!$H$11,0,10*ROW('Sanitation Data'!H65))),'Data Summary'!DL71="Yes"),OFFSET('Sanitation Data'!$H$11,0,10*ROW('Sanitation Data'!H65)),NA())</f>
        <v>#N/A</v>
      </c>
      <c r="AX71" s="103" t="e">
        <f ca="true">+IF(AND(ISNUMBER(OFFSET('Sanitation Data'!$H$12,0,10*ROW('Sanitation Data'!H65))),'Data Summary'!DM71="Yes"),OFFSET('Sanitation Data'!$H$12,0,10*ROW('Sanitation Data'!H65)),NA())</f>
        <v>#N/A</v>
      </c>
      <c r="AY71" s="103" t="e">
        <f ca="true">+IF(AND(ISNUMBER(OFFSET('Sanitation Data'!$H$13,0,10*ROW('Sanitation Data'!H65))),'Data Summary'!DN71="Yes"),OFFSET('Sanitation Data'!$H$13,0,10*ROW('Sanitation Data'!H65)),NA())</f>
        <v>#N/A</v>
      </c>
      <c r="AZ71" s="108" t="e">
        <f ca="true">+IF(AND(ISNUMBER(OFFSET('Hygiene Data'!$C$6,0,10*ROW('Hygiene Data'!C65))),'Data Summary'!DO71="Yes"),OFFSET('Hygiene Data'!$C$6,0,10*ROW('Hygiene Data'!C65)),NA())</f>
        <v>#N/A</v>
      </c>
      <c r="BA71" s="108" t="e">
        <f ca="true">+IF(AND(ISNUMBER(OFFSET('Hygiene Data'!$C$8,0,10*ROW('Hygiene Data'!C65))),'Data Summary'!DP71="Yes"),OFFSET('Hygiene Data'!$C$8,0,10*ROW('Hygiene Data'!C65)),NA())</f>
        <v>#N/A</v>
      </c>
      <c r="BB71" s="108" t="e">
        <f ca="true">+IF(AND(ISNUMBER(OFFSET('Hygiene Data'!$C$10,0,10*ROW('Hygiene Data'!C65))),'Data Summary'!DQ71="Yes"),OFFSET('Hygiene Data'!$C$10,0,10*ROW('Hygiene Data'!C65)),NA())</f>
        <v>#N/A</v>
      </c>
      <c r="BC71" s="108" t="e">
        <f ca="true">+IF(AND(ISNUMBER(OFFSET('Hygiene Data'!$D$6,0,10*ROW('Hygiene Data'!D65))),'Data Summary'!DR71="Yes"),OFFSET('Hygiene Data'!$D$6,0,10*ROW('Hygiene Data'!D65)),NA())</f>
        <v>#N/A</v>
      </c>
      <c r="BD71" s="108" t="e">
        <f ca="true">+IF(AND(ISNUMBER(OFFSET('Hygiene Data'!$D$8,0,10*ROW('Hygiene Data'!D65))),'Data Summary'!DS71="Yes"),OFFSET('Hygiene Data'!$D$8,0,10*ROW('Hygiene Data'!D65)),NA())</f>
        <v>#N/A</v>
      </c>
      <c r="BE71" s="108" t="e">
        <f ca="true">+IF(AND(ISNUMBER(OFFSET('Hygiene Data'!$D$10,0,10*ROW('Hygiene Data'!D65))),'Data Summary'!DT71="Yes"),OFFSET('Hygiene Data'!$D$10,0,10*ROW('Hygiene Data'!D65)),NA())</f>
        <v>#N/A</v>
      </c>
      <c r="BF71" s="108" t="e">
        <f ca="true">+IF(AND(ISNUMBER(OFFSET('Hygiene Data'!$E$6,0,10*ROW('Hygiene Data'!E65))),'Data Summary'!DU71="Yes"),OFFSET('Hygiene Data'!$E$6,0,10*ROW('Hygiene Data'!E65)),NA())</f>
        <v>#N/A</v>
      </c>
      <c r="BG71" s="108" t="e">
        <f ca="true">+IF(AND(ISNUMBER(OFFSET('Hygiene Data'!$E$8,0,10*ROW('Hygiene Data'!E65))),'Data Summary'!DV71="Yes"),OFFSET('Hygiene Data'!$E$8,0,10*ROW('Hygiene Data'!E65)),NA())</f>
        <v>#N/A</v>
      </c>
      <c r="BH71" s="108" t="e">
        <f ca="true">+IF(AND(ISNUMBER(OFFSET('Hygiene Data'!$E$10,0,10*ROW('Hygiene Data'!E65))),'Data Summary'!DW71="Yes"),OFFSET('Hygiene Data'!$E$10,0,10*ROW('Hygiene Data'!E65)),NA())</f>
        <v>#N/A</v>
      </c>
      <c r="BI71" s="108" t="e">
        <f ca="true">+IF(AND(ISNUMBER(OFFSET('Hygiene Data'!$F$6,0,10*ROW('Hygiene Data'!F65))),'Data Summary'!DX71="Yes"),OFFSET('Hygiene Data'!$F$6,0,10*ROW('Hygiene Data'!F65)),NA())</f>
        <v>#N/A</v>
      </c>
      <c r="BJ71" s="108" t="e">
        <f ca="true">+IF(AND(ISNUMBER(OFFSET('Hygiene Data'!$F$8,0,10*ROW('Hygiene Data'!F65))),'Data Summary'!DY71="Yes"),OFFSET('Hygiene Data'!$F$8,0,10*ROW('Hygiene Data'!F65)),NA())</f>
        <v>#N/A</v>
      </c>
      <c r="BK71" s="108" t="e">
        <f ca="true">+IF(AND(ISNUMBER(OFFSET('Hygiene Data'!$F$10,0,10*ROW('Hygiene Data'!F65))),'Data Summary'!DZ71="Yes"),OFFSET('Hygiene Data'!$F$10,0,10*ROW('Hygiene Data'!F65)),NA())</f>
        <v>#N/A</v>
      </c>
      <c r="BL71" s="108" t="e">
        <f ca="true">+IF(AND(ISNUMBER(OFFSET('Hygiene Data'!$G$6,0,10*ROW('Hygiene Data'!G65))),'Data Summary'!EA71="Yes"),OFFSET('Hygiene Data'!$G$6,0,10*ROW('Hygiene Data'!G65)),NA())</f>
        <v>#N/A</v>
      </c>
      <c r="BM71" s="108" t="e">
        <f ca="true">+IF(AND(ISNUMBER(OFFSET('Hygiene Data'!$G$8,0,10*ROW('Hygiene Data'!G65))),'Data Summary'!EB71="Yes"),OFFSET('Hygiene Data'!$G$8,0,10*ROW('Hygiene Data'!G65)),NA())</f>
        <v>#N/A</v>
      </c>
      <c r="BN71" s="108" t="e">
        <f ca="true">+IF(AND(ISNUMBER(OFFSET('Hygiene Data'!$G$10,0,10*ROW('Hygiene Data'!G65))),'Data Summary'!EC71="Yes"),OFFSET('Hygiene Data'!$G$10,0,10*ROW('Hygiene Data'!G65)),NA())</f>
        <v>#N/A</v>
      </c>
      <c r="BO71" s="108" t="e">
        <f ca="true">+IF(AND(ISNUMBER(OFFSET('Hygiene Data'!$H$6,0,10*ROW('Hygiene Data'!H65))),'Data Summary'!ED71="Yes"),OFFSET('Hygiene Data'!$H$6,0,10*ROW('Hygiene Data'!H65)),NA())</f>
        <v>#N/A</v>
      </c>
      <c r="BP71" s="108" t="e">
        <f ca="true">+IF(AND(ISNUMBER(OFFSET('Hygiene Data'!$H$8,0,10*ROW('Hygiene Data'!H65))),'Data Summary'!EE71="Yes"),OFFSET('Hygiene Data'!$H$8,0,10*ROW('Hygiene Data'!H65)),NA())</f>
        <v>#N/A</v>
      </c>
      <c r="BQ71" s="108" t="e">
        <f ca="true">+IF(AND(ISNUMBER(OFFSET('Hygiene Data'!$H$10,0,10*ROW('Hygiene Data'!H65))),'Data Summary'!EF71="Yes"),OFFSET('Hygiene Data'!$H$10,0,10*ROW('Hygiene Data'!H65)),NA())</f>
        <v>#N/A</v>
      </c>
    </row>
    <row r="72" x14ac:dyDescent="0.2">
      <c r="A72" s="56" t="e">
        <f ca="true">+IF(OFFSET('Water Data'!$B$1,0,10*ROW('Water Data'!B66))="",NA(),OFFSET('Water Data'!$B$1,0,10*ROW('Water Data'!B66)))</f>
        <v>#N/A</v>
      </c>
      <c r="B72" s="56" t="e">
        <f ca="true">+IF(OFFSET('Water Data'!$A$3,0,10*ROW('Water Data'!A69))="",NA(),OFFSET('Water Data'!$A$3,0,10*ROW('Water Data'!A69)))</f>
        <v>#N/A</v>
      </c>
      <c r="C72" s="56" t="e">
        <f ca="true">+IF(OFFSET('Water Data'!$C$3,0,10*ROW('Water Data'!C69))="",NA(),OFFSET('Water Data'!$C$3,0,10*ROW('Water Data'!C69)))</f>
        <v>#N/A</v>
      </c>
      <c r="D72" s="57" t="e">
        <f ca="true">+IF(AND(ISNUMBER(OFFSET('Water Data'!$C$5,0,10*ROW('Water Data'!C66))),'Data Summary'!BS72="Yes"),100-OFFSET('Water Data'!$C$5,0,10*ROW('Water Data'!C66)),NA())</f>
        <v>#N/A</v>
      </c>
      <c r="E72" s="57" t="e">
        <f ca="true">+IF(AND(ISNUMBER(OFFSET('Water Data'!$C$7,0,10*ROW('Water Data'!C66))),'Data Summary'!BT72="Yes"),OFFSET('Water Data'!$C$7,0,10*ROW('Water Data'!C66)),NA())</f>
        <v>#N/A</v>
      </c>
      <c r="F72" s="57" t="e">
        <f ca="true">+IF(AND(ISNUMBER(OFFSET('Water Data'!$C$10,0,10*ROW('Water Data'!C66))),'Data Summary'!BU72="Yes"),OFFSET('Water Data'!$C$10,0,10*ROW('Water Data'!C66)),NA())</f>
        <v>#N/A</v>
      </c>
      <c r="G72" s="57" t="e">
        <f ca="true">+IF(AND(ISNUMBER(OFFSET('Water Data'!$D$5,0,10*ROW('Water Data'!D66))),'Data Summary'!BV72="Yes"),100-OFFSET('Water Data'!$D$5,0,10*ROW('Water Data'!D66)),NA())</f>
        <v>#N/A</v>
      </c>
      <c r="H72" s="57" t="e">
        <f ca="true">+IF(AND(ISNUMBER(OFFSET('Water Data'!$D$7,0,10*ROW('Water Data'!D66))),'Data Summary'!BW72="Yes"),OFFSET('Water Data'!$D$7,0,10*ROW('Water Data'!D66)),NA())</f>
        <v>#N/A</v>
      </c>
      <c r="I72" s="57" t="e">
        <f ca="true">+IF(AND(ISNUMBER(OFFSET('Water Data'!$D$10,0,10*ROW('Water Data'!D66))),'Data Summary'!BX72="Yes"),OFFSET('Water Data'!$D$10,0,10*ROW('Water Data'!D66)),NA())</f>
        <v>#N/A</v>
      </c>
      <c r="J72" s="57" t="e">
        <f ca="true">+IF(AND(ISNUMBER(OFFSET('Water Data'!$E$5,0,10*ROW('Water Data'!E66))),'Data Summary'!BY72="Yes"),100-OFFSET('Water Data'!$E$5,0,10*ROW('Water Data'!E66)),NA())</f>
        <v>#N/A</v>
      </c>
      <c r="K72" s="57" t="e">
        <f ca="true">+IF(AND(ISNUMBER(OFFSET('Water Data'!$E$7,0,10*ROW('Water Data'!E66))),'Data Summary'!BZ72="Yes"),OFFSET('Water Data'!$E$7,0,10*ROW('Water Data'!E66)),NA())</f>
        <v>#N/A</v>
      </c>
      <c r="L72" s="57" t="e">
        <f ca="true">+IF(AND(ISNUMBER(OFFSET('Water Data'!$E$10,0,10*ROW('Water Data'!E66))),'Data Summary'!CA72="Yes"),OFFSET('Water Data'!$E$10,0,10*ROW('Water Data'!E66)),NA())</f>
        <v>#N/A</v>
      </c>
      <c r="M72" s="57" t="e">
        <f ca="true">+IF(AND(ISNUMBER(OFFSET('Water Data'!$F$5,0,10*ROW('Water Data'!F66))),'Data Summary'!CB72="Yes"),100-OFFSET('Water Data'!$F$5,0,10*ROW('Water Data'!F66)),NA())</f>
        <v>#N/A</v>
      </c>
      <c r="N72" s="57" t="e">
        <f ca="true">+IF(AND(ISNUMBER(OFFSET('Water Data'!$F$7,0,10*ROW('Water Data'!F66))),'Data Summary'!CC72="Yes"),OFFSET('Water Data'!$F$7,0,10*ROW('Water Data'!F66)),NA())</f>
        <v>#N/A</v>
      </c>
      <c r="O72" s="57" t="e">
        <f ca="true">+IF(AND(ISNUMBER(OFFSET('Water Data'!$F$10,0,10*ROW('Water Data'!F66))),'Data Summary'!CD72="Yes"),OFFSET('Water Data'!$F$10,0,10*ROW('Water Data'!F66)),NA())</f>
        <v>#N/A</v>
      </c>
      <c r="P72" s="57" t="e">
        <f ca="true">+IF(AND(ISNUMBER(OFFSET('Water Data'!$G$5,0,10*ROW('Water Data'!G66))),'Data Summary'!CE72="Yes"),100-OFFSET('Water Data'!$G$5,0,10*ROW('Water Data'!G66)),NA())</f>
        <v>#N/A</v>
      </c>
      <c r="Q72" s="57" t="e">
        <f ca="true">+IF(AND(ISNUMBER(OFFSET('Water Data'!$G$7,0,10*ROW('Water Data'!G66))),'Data Summary'!CF72="Yes"),OFFSET('Water Data'!$G$7,0,10*ROW('Water Data'!G66)),NA())</f>
        <v>#N/A</v>
      </c>
      <c r="R72" s="57" t="e">
        <f ca="true">+IF(AND(ISNUMBER(OFFSET('Water Data'!$G$10,0,10*ROW('Water Data'!G66))),'Data Summary'!CG72="Yes"),OFFSET('Water Data'!$G$10,0,10*ROW('Water Data'!G66)),NA())</f>
        <v>#N/A</v>
      </c>
      <c r="S72" s="57" t="e">
        <f ca="true">+IF(AND(ISNUMBER(OFFSET('Water Data'!$H$5,0,10*ROW('Water Data'!H66))),'Data Summary'!CH72="Yes"),100-OFFSET('Water Data'!$H$5,0,10*ROW('Water Data'!H66)),NA())</f>
        <v>#N/A</v>
      </c>
      <c r="T72" s="57" t="e">
        <f ca="true">+IF(AND(ISNUMBER(OFFSET('Water Data'!$H$7,0,10*ROW('Water Data'!H66))),'Data Summary'!CI72="Yes"),OFFSET('Water Data'!$H$7,0,10*ROW('Water Data'!H66)),NA())</f>
        <v>#N/A</v>
      </c>
      <c r="U72" s="57" t="e">
        <f ca="true">+IF(AND(ISNUMBER(OFFSET('Water Data'!$H$10,0,10*ROW('Water Data'!H66))),'Data Summary'!CJ72="Yes"),OFFSET('Water Data'!$H$10,0,10*ROW('Water Data'!H66)),NA())</f>
        <v>#N/A</v>
      </c>
      <c r="V72" s="103" t="e">
        <f ca="true">+IF(AND(ISNUMBER(OFFSET('Sanitation Data'!$C$5,0,10*ROW('Sanitation Data'!C66))),'Data Summary'!CK72="Yes"),100-OFFSET('Sanitation Data'!$C$5,0,10*ROW('Sanitation Data'!C66)),NA())</f>
        <v>#N/A</v>
      </c>
      <c r="W72" s="103" t="e">
        <f ca="true">+IF(AND(ISNUMBER(OFFSET('Sanitation Data'!$C$7,0,10*ROW('Sanitation Data'!C66))),'Data Summary'!CL72="Yes"),OFFSET('Sanitation Data'!$C$7,0,10*ROW('Sanitation Data'!C66)),NA())</f>
        <v>#N/A</v>
      </c>
      <c r="X72" s="103" t="e">
        <f ca="true">+IF(AND(ISNUMBER(OFFSET('Sanitation Data'!$C$11,0,10*ROW('Sanitation Data'!C66))),'Data Summary'!CM72="Yes"),OFFSET('Sanitation Data'!$C$11,0,10*ROW('Sanitation Data'!C66)),NA())</f>
        <v>#N/A</v>
      </c>
      <c r="Y72" s="103" t="e">
        <f ca="true">+IF(AND(ISNUMBER(OFFSET('Sanitation Data'!$C$12,0,10*ROW('Sanitation Data'!C66))),'Data Summary'!CN72="Yes"),OFFSET('Sanitation Data'!$C$12,0,10*ROW('Sanitation Data'!C66)),NA())</f>
        <v>#N/A</v>
      </c>
      <c r="Z72" s="103" t="e">
        <f ca="true">+IF(AND(ISNUMBER(OFFSET('Sanitation Data'!$C$13,0,10*ROW('Sanitation Data'!C66))),'Data Summary'!CO72="Yes"),OFFSET('Sanitation Data'!$C$13,0,10*ROW('Sanitation Data'!C66)),NA())</f>
        <v>#N/A</v>
      </c>
      <c r="AA72" s="103" t="e">
        <f ca="true">+IF(AND(ISNUMBER(OFFSET('Sanitation Data'!$D$5,0,10*ROW('Sanitation Data'!D66))),'Data Summary'!CP72="Yes"),100-OFFSET('Sanitation Data'!$D$5,0,10*ROW('Sanitation Data'!D66)),NA())</f>
        <v>#N/A</v>
      </c>
      <c r="AB72" s="103" t="e">
        <f ca="true">+IF(AND(ISNUMBER(OFFSET('Sanitation Data'!$D$7,0,10*ROW('Sanitation Data'!D66))),'Data Summary'!CQ72="Yes"),OFFSET('Sanitation Data'!$D$7,0,10*ROW('Sanitation Data'!D66)),NA())</f>
        <v>#N/A</v>
      </c>
      <c r="AC72" s="103" t="e">
        <f ca="true">+IF(AND(ISNUMBER(OFFSET('Sanitation Data'!$D$11,0,10*ROW('Sanitation Data'!D66))),'Data Summary'!CR72="Yes"),OFFSET('Sanitation Data'!$D$11,0,10*ROW('Sanitation Data'!D66)),NA())</f>
        <v>#N/A</v>
      </c>
      <c r="AD72" s="103" t="e">
        <f ca="true">+IF(AND(ISNUMBER(OFFSET('Sanitation Data'!$D$12,0,10*ROW('Sanitation Data'!D66))),'Data Summary'!CS72="Yes"),OFFSET('Sanitation Data'!$D$12,0,10*ROW('Sanitation Data'!D66)),NA())</f>
        <v>#N/A</v>
      </c>
      <c r="AE72" s="103" t="e">
        <f ca="true">+IF(AND(ISNUMBER(OFFSET('Sanitation Data'!$D$13,0,10*ROW('Sanitation Data'!D66))),'Data Summary'!CT72="Yes"),OFFSET('Sanitation Data'!$D$13,0,10*ROW('Sanitation Data'!D66)),NA())</f>
        <v>#N/A</v>
      </c>
      <c r="AF72" s="103" t="e">
        <f ca="true">+IF(AND(ISNUMBER(OFFSET('Sanitation Data'!$E$5,0,10*ROW('Sanitation Data'!E66))),'Data Summary'!CU72="Yes"),100-OFFSET('Sanitation Data'!$E$5,0,10*ROW('Sanitation Data'!E66)),NA())</f>
        <v>#N/A</v>
      </c>
      <c r="AG72" s="103" t="e">
        <f ca="true">+IF(AND(ISNUMBER(OFFSET('Sanitation Data'!$E$7,0,10*ROW('Sanitation Data'!E66))),'Data Summary'!CV72="Yes"),OFFSET('Sanitation Data'!$E$7,0,10*ROW('Sanitation Data'!E66)),NA())</f>
        <v>#N/A</v>
      </c>
      <c r="AH72" s="103" t="e">
        <f ca="true">+IF(AND(ISNUMBER(OFFSET('Sanitation Data'!$E$11,0,10*ROW('Sanitation Data'!E66))),'Data Summary'!CW72="Yes"),OFFSET('Sanitation Data'!$E$11,0,10*ROW('Sanitation Data'!E66)),NA())</f>
        <v>#N/A</v>
      </c>
      <c r="AI72" s="103" t="e">
        <f ca="true">+IF(AND(ISNUMBER(OFFSET('Sanitation Data'!$E$12,0,10*ROW('Sanitation Data'!E66))),'Data Summary'!CX72="Yes"),OFFSET('Sanitation Data'!$E$12,0,10*ROW('Sanitation Data'!E66)),NA())</f>
        <v>#N/A</v>
      </c>
      <c r="AJ72" s="103" t="e">
        <f ca="true">+IF(AND(ISNUMBER(OFFSET('Sanitation Data'!$E$13,0,10*ROW('Sanitation Data'!E66))),'Data Summary'!CY72="Yes"),OFFSET('Sanitation Data'!$E$13,0,10*ROW('Sanitation Data'!E66)),NA())</f>
        <v>#N/A</v>
      </c>
      <c r="AK72" s="103" t="e">
        <f ca="true">+IF(AND(ISNUMBER(OFFSET('Sanitation Data'!$F$5,0,10*ROW('Sanitation Data'!F66))),'Data Summary'!CZ72="Yes"),100-OFFSET('Sanitation Data'!$F$5,0,10*ROW('Sanitation Data'!F66)),NA())</f>
        <v>#N/A</v>
      </c>
      <c r="AL72" s="103" t="e">
        <f ca="true">+IF(AND(ISNUMBER(OFFSET('Sanitation Data'!$F$7,0,10*ROW('Sanitation Data'!F66))),'Data Summary'!DA72="Yes"),OFFSET('Sanitation Data'!$F$7,0,10*ROW('Sanitation Data'!F66)),NA())</f>
        <v>#N/A</v>
      </c>
      <c r="AM72" s="103" t="e">
        <f ca="true">+IF(AND(ISNUMBER(OFFSET('Sanitation Data'!$F$11,0,10*ROW('Sanitation Data'!F66))),'Data Summary'!DB72="Yes"),OFFSET('Sanitation Data'!$F$11,0,10*ROW('Sanitation Data'!F66)),NA())</f>
        <v>#N/A</v>
      </c>
      <c r="AN72" s="103" t="e">
        <f ca="true">+IF(AND(ISNUMBER(OFFSET('Sanitation Data'!$F$12,0,10*ROW('Sanitation Data'!F66))),'Data Summary'!DC72="Yes"),OFFSET('Sanitation Data'!$F$12,0,10*ROW('Sanitation Data'!F66)),NA())</f>
        <v>#N/A</v>
      </c>
      <c r="AO72" s="103" t="e">
        <f ca="true">+IF(AND(ISNUMBER(OFFSET('Sanitation Data'!$F$13,0,10*ROW('Sanitation Data'!F66))),'Data Summary'!DD72="Yes"),OFFSET('Sanitation Data'!$F$13,0,10*ROW('Sanitation Data'!F66)),NA())</f>
        <v>#N/A</v>
      </c>
      <c r="AP72" s="103" t="e">
        <f ca="true">+IF(AND(ISNUMBER(OFFSET('Sanitation Data'!$G$5,0,10*ROW('Sanitation Data'!G66))),'Data Summary'!DE72="Yes"),100-OFFSET('Sanitation Data'!$G$5,0,10*ROW('Sanitation Data'!G66)),NA())</f>
        <v>#N/A</v>
      </c>
      <c r="AQ72" s="103" t="e">
        <f ca="true">+IF(AND(ISNUMBER(OFFSET('Sanitation Data'!$G$7,0,10*ROW('Sanitation Data'!G66))),'Data Summary'!DF72="Yes"),OFFSET('Sanitation Data'!$G$7,0,10*ROW('Sanitation Data'!G66)),NA())</f>
        <v>#N/A</v>
      </c>
      <c r="AR72" s="103" t="e">
        <f ca="true">+IF(AND(ISNUMBER(OFFSET('Sanitation Data'!$G$11,0,10*ROW('Sanitation Data'!G66))),'Data Summary'!DG72="Yes"),OFFSET('Sanitation Data'!$G$11,0,10*ROW('Sanitation Data'!G66)),NA())</f>
        <v>#N/A</v>
      </c>
      <c r="AS72" s="103" t="e">
        <f ca="true">+IF(AND(ISNUMBER(OFFSET('Sanitation Data'!$G$12,0,10*ROW('Sanitation Data'!G66))),'Data Summary'!DH72="Yes"),OFFSET('Sanitation Data'!$G$12,0,10*ROW('Sanitation Data'!G66)),NA())</f>
        <v>#N/A</v>
      </c>
      <c r="AT72" s="103" t="e">
        <f ca="true">+IF(AND(ISNUMBER(OFFSET('Sanitation Data'!$G$13,0,10*ROW('Sanitation Data'!G66))),'Data Summary'!DI72="Yes"),OFFSET('Sanitation Data'!$G$13,0,10*ROW('Sanitation Data'!G66)),NA())</f>
        <v>#N/A</v>
      </c>
      <c r="AU72" s="103" t="e">
        <f ca="true">+IF(AND(ISNUMBER(OFFSET('Sanitation Data'!$H$5,0,10*ROW('Sanitation Data'!H66))),'Data Summary'!DJ72="Yes"),100-OFFSET('Sanitation Data'!$H$5,0,10*ROW('Sanitation Data'!H66)),NA())</f>
        <v>#N/A</v>
      </c>
      <c r="AV72" s="103" t="e">
        <f ca="true">+IF(AND(ISNUMBER(OFFSET('Sanitation Data'!$H$7,0,10*ROW('Sanitation Data'!H66))),'Data Summary'!DK72="Yes"),OFFSET('Sanitation Data'!$H$7,0,10*ROW('Sanitation Data'!H66)),NA())</f>
        <v>#N/A</v>
      </c>
      <c r="AW72" s="103" t="e">
        <f ca="true">+IF(AND(ISNUMBER(OFFSET('Sanitation Data'!$H$11,0,10*ROW('Sanitation Data'!H66))),'Data Summary'!DL72="Yes"),OFFSET('Sanitation Data'!$H$11,0,10*ROW('Sanitation Data'!H66)),NA())</f>
        <v>#N/A</v>
      </c>
      <c r="AX72" s="103" t="e">
        <f ca="true">+IF(AND(ISNUMBER(OFFSET('Sanitation Data'!$H$12,0,10*ROW('Sanitation Data'!H66))),'Data Summary'!DM72="Yes"),OFFSET('Sanitation Data'!$H$12,0,10*ROW('Sanitation Data'!H66)),NA())</f>
        <v>#N/A</v>
      </c>
      <c r="AY72" s="103" t="e">
        <f ca="true">+IF(AND(ISNUMBER(OFFSET('Sanitation Data'!$H$13,0,10*ROW('Sanitation Data'!H66))),'Data Summary'!DN72="Yes"),OFFSET('Sanitation Data'!$H$13,0,10*ROW('Sanitation Data'!H66)),NA())</f>
        <v>#N/A</v>
      </c>
      <c r="AZ72" s="108" t="e">
        <f ca="true">+IF(AND(ISNUMBER(OFFSET('Hygiene Data'!$C$6,0,10*ROW('Hygiene Data'!C66))),'Data Summary'!DO72="Yes"),OFFSET('Hygiene Data'!$C$6,0,10*ROW('Hygiene Data'!C66)),NA())</f>
        <v>#N/A</v>
      </c>
      <c r="BA72" s="108" t="e">
        <f ca="true">+IF(AND(ISNUMBER(OFFSET('Hygiene Data'!$C$8,0,10*ROW('Hygiene Data'!C66))),'Data Summary'!DP72="Yes"),OFFSET('Hygiene Data'!$C$8,0,10*ROW('Hygiene Data'!C66)),NA())</f>
        <v>#N/A</v>
      </c>
      <c r="BB72" s="108" t="e">
        <f ca="true">+IF(AND(ISNUMBER(OFFSET('Hygiene Data'!$C$10,0,10*ROW('Hygiene Data'!C66))),'Data Summary'!DQ72="Yes"),OFFSET('Hygiene Data'!$C$10,0,10*ROW('Hygiene Data'!C66)),NA())</f>
        <v>#N/A</v>
      </c>
      <c r="BC72" s="108" t="e">
        <f ca="true">+IF(AND(ISNUMBER(OFFSET('Hygiene Data'!$D$6,0,10*ROW('Hygiene Data'!D66))),'Data Summary'!DR72="Yes"),OFFSET('Hygiene Data'!$D$6,0,10*ROW('Hygiene Data'!D66)),NA())</f>
        <v>#N/A</v>
      </c>
      <c r="BD72" s="108" t="e">
        <f ca="true">+IF(AND(ISNUMBER(OFFSET('Hygiene Data'!$D$8,0,10*ROW('Hygiene Data'!D66))),'Data Summary'!DS72="Yes"),OFFSET('Hygiene Data'!$D$8,0,10*ROW('Hygiene Data'!D66)),NA())</f>
        <v>#N/A</v>
      </c>
      <c r="BE72" s="108" t="e">
        <f ca="true">+IF(AND(ISNUMBER(OFFSET('Hygiene Data'!$D$10,0,10*ROW('Hygiene Data'!D66))),'Data Summary'!DT72="Yes"),OFFSET('Hygiene Data'!$D$10,0,10*ROW('Hygiene Data'!D66)),NA())</f>
        <v>#N/A</v>
      </c>
      <c r="BF72" s="108" t="e">
        <f ca="true">+IF(AND(ISNUMBER(OFFSET('Hygiene Data'!$E$6,0,10*ROW('Hygiene Data'!E66))),'Data Summary'!DU72="Yes"),OFFSET('Hygiene Data'!$E$6,0,10*ROW('Hygiene Data'!E66)),NA())</f>
        <v>#N/A</v>
      </c>
      <c r="BG72" s="108" t="e">
        <f ca="true">+IF(AND(ISNUMBER(OFFSET('Hygiene Data'!$E$8,0,10*ROW('Hygiene Data'!E66))),'Data Summary'!DV72="Yes"),OFFSET('Hygiene Data'!$E$8,0,10*ROW('Hygiene Data'!E66)),NA())</f>
        <v>#N/A</v>
      </c>
      <c r="BH72" s="108" t="e">
        <f ca="true">+IF(AND(ISNUMBER(OFFSET('Hygiene Data'!$E$10,0,10*ROW('Hygiene Data'!E66))),'Data Summary'!DW72="Yes"),OFFSET('Hygiene Data'!$E$10,0,10*ROW('Hygiene Data'!E66)),NA())</f>
        <v>#N/A</v>
      </c>
      <c r="BI72" s="108" t="e">
        <f ca="true">+IF(AND(ISNUMBER(OFFSET('Hygiene Data'!$F$6,0,10*ROW('Hygiene Data'!F66))),'Data Summary'!DX72="Yes"),OFFSET('Hygiene Data'!$F$6,0,10*ROW('Hygiene Data'!F66)),NA())</f>
        <v>#N/A</v>
      </c>
      <c r="BJ72" s="108" t="e">
        <f ca="true">+IF(AND(ISNUMBER(OFFSET('Hygiene Data'!$F$8,0,10*ROW('Hygiene Data'!F66))),'Data Summary'!DY72="Yes"),OFFSET('Hygiene Data'!$F$8,0,10*ROW('Hygiene Data'!F66)),NA())</f>
        <v>#N/A</v>
      </c>
      <c r="BK72" s="108" t="e">
        <f ca="true">+IF(AND(ISNUMBER(OFFSET('Hygiene Data'!$F$10,0,10*ROW('Hygiene Data'!F66))),'Data Summary'!DZ72="Yes"),OFFSET('Hygiene Data'!$F$10,0,10*ROW('Hygiene Data'!F66)),NA())</f>
        <v>#N/A</v>
      </c>
      <c r="BL72" s="108" t="e">
        <f ca="true">+IF(AND(ISNUMBER(OFFSET('Hygiene Data'!$G$6,0,10*ROW('Hygiene Data'!G66))),'Data Summary'!EA72="Yes"),OFFSET('Hygiene Data'!$G$6,0,10*ROW('Hygiene Data'!G66)),NA())</f>
        <v>#N/A</v>
      </c>
      <c r="BM72" s="108" t="e">
        <f ca="true">+IF(AND(ISNUMBER(OFFSET('Hygiene Data'!$G$8,0,10*ROW('Hygiene Data'!G66))),'Data Summary'!EB72="Yes"),OFFSET('Hygiene Data'!$G$8,0,10*ROW('Hygiene Data'!G66)),NA())</f>
        <v>#N/A</v>
      </c>
      <c r="BN72" s="108" t="e">
        <f ca="true">+IF(AND(ISNUMBER(OFFSET('Hygiene Data'!$G$10,0,10*ROW('Hygiene Data'!G66))),'Data Summary'!EC72="Yes"),OFFSET('Hygiene Data'!$G$10,0,10*ROW('Hygiene Data'!G66)),NA())</f>
        <v>#N/A</v>
      </c>
      <c r="BO72" s="108" t="e">
        <f ca="true">+IF(AND(ISNUMBER(OFFSET('Hygiene Data'!$H$6,0,10*ROW('Hygiene Data'!H66))),'Data Summary'!ED72="Yes"),OFFSET('Hygiene Data'!$H$6,0,10*ROW('Hygiene Data'!H66)),NA())</f>
        <v>#N/A</v>
      </c>
      <c r="BP72" s="108" t="e">
        <f ca="true">+IF(AND(ISNUMBER(OFFSET('Hygiene Data'!$H$8,0,10*ROW('Hygiene Data'!H66))),'Data Summary'!EE72="Yes"),OFFSET('Hygiene Data'!$H$8,0,10*ROW('Hygiene Data'!H66)),NA())</f>
        <v>#N/A</v>
      </c>
      <c r="BQ72" s="108" t="e">
        <f ca="true">+IF(AND(ISNUMBER(OFFSET('Hygiene Data'!$H$10,0,10*ROW('Hygiene Data'!H66))),'Data Summary'!EF72="Yes"),OFFSET('Hygiene Data'!$H$10,0,10*ROW('Hygiene Data'!H66)),NA())</f>
        <v>#N/A</v>
      </c>
    </row>
    <row r="73" x14ac:dyDescent="0.2">
      <c r="A73" s="56" t="e">
        <f ca="true">+IF(OFFSET('Water Data'!$B$1,0,10*ROW('Water Data'!B67))="",NA(),OFFSET('Water Data'!$B$1,0,10*ROW('Water Data'!B67)))</f>
        <v>#N/A</v>
      </c>
      <c r="B73" s="56" t="e">
        <f ca="true">+IF(OFFSET('Water Data'!$A$3,0,10*ROW('Water Data'!A70))="",NA(),OFFSET('Water Data'!$A$3,0,10*ROW('Water Data'!A70)))</f>
        <v>#N/A</v>
      </c>
      <c r="C73" s="56" t="e">
        <f ca="true">+IF(OFFSET('Water Data'!$C$3,0,10*ROW('Water Data'!C70))="",NA(),OFFSET('Water Data'!$C$3,0,10*ROW('Water Data'!C70)))</f>
        <v>#N/A</v>
      </c>
      <c r="D73" s="57" t="e">
        <f ca="true">+IF(AND(ISNUMBER(OFFSET('Water Data'!$C$5,0,10*ROW('Water Data'!C67))),'Data Summary'!BS73="Yes"),100-OFFSET('Water Data'!$C$5,0,10*ROW('Water Data'!C67)),NA())</f>
        <v>#N/A</v>
      </c>
      <c r="E73" s="57" t="e">
        <f ca="true">+IF(AND(ISNUMBER(OFFSET('Water Data'!$C$7,0,10*ROW('Water Data'!C67))),'Data Summary'!BT73="Yes"),OFFSET('Water Data'!$C$7,0,10*ROW('Water Data'!C67)),NA())</f>
        <v>#N/A</v>
      </c>
      <c r="F73" s="57" t="e">
        <f ca="true">+IF(AND(ISNUMBER(OFFSET('Water Data'!$C$10,0,10*ROW('Water Data'!C67))),'Data Summary'!BU73="Yes"),OFFSET('Water Data'!$C$10,0,10*ROW('Water Data'!C67)),NA())</f>
        <v>#N/A</v>
      </c>
      <c r="G73" s="57" t="e">
        <f ca="true">+IF(AND(ISNUMBER(OFFSET('Water Data'!$D$5,0,10*ROW('Water Data'!D67))),'Data Summary'!BV73="Yes"),100-OFFSET('Water Data'!$D$5,0,10*ROW('Water Data'!D67)),NA())</f>
        <v>#N/A</v>
      </c>
      <c r="H73" s="57" t="e">
        <f ca="true">+IF(AND(ISNUMBER(OFFSET('Water Data'!$D$7,0,10*ROW('Water Data'!D67))),'Data Summary'!BW73="Yes"),OFFSET('Water Data'!$D$7,0,10*ROW('Water Data'!D67)),NA())</f>
        <v>#N/A</v>
      </c>
      <c r="I73" s="57" t="e">
        <f ca="true">+IF(AND(ISNUMBER(OFFSET('Water Data'!$D$10,0,10*ROW('Water Data'!D67))),'Data Summary'!BX73="Yes"),OFFSET('Water Data'!$D$10,0,10*ROW('Water Data'!D67)),NA())</f>
        <v>#N/A</v>
      </c>
      <c r="J73" s="57" t="e">
        <f ca="true">+IF(AND(ISNUMBER(OFFSET('Water Data'!$E$5,0,10*ROW('Water Data'!E67))),'Data Summary'!BY73="Yes"),100-OFFSET('Water Data'!$E$5,0,10*ROW('Water Data'!E67)),NA())</f>
        <v>#N/A</v>
      </c>
      <c r="K73" s="57" t="e">
        <f ca="true">+IF(AND(ISNUMBER(OFFSET('Water Data'!$E$7,0,10*ROW('Water Data'!E67))),'Data Summary'!BZ73="Yes"),OFFSET('Water Data'!$E$7,0,10*ROW('Water Data'!E67)),NA())</f>
        <v>#N/A</v>
      </c>
      <c r="L73" s="57" t="e">
        <f ca="true">+IF(AND(ISNUMBER(OFFSET('Water Data'!$E$10,0,10*ROW('Water Data'!E67))),'Data Summary'!CA73="Yes"),OFFSET('Water Data'!$E$10,0,10*ROW('Water Data'!E67)),NA())</f>
        <v>#N/A</v>
      </c>
      <c r="M73" s="57" t="e">
        <f ca="true">+IF(AND(ISNUMBER(OFFSET('Water Data'!$F$5,0,10*ROW('Water Data'!F67))),'Data Summary'!CB73="Yes"),100-OFFSET('Water Data'!$F$5,0,10*ROW('Water Data'!F67)),NA())</f>
        <v>#N/A</v>
      </c>
      <c r="N73" s="57" t="e">
        <f ca="true">+IF(AND(ISNUMBER(OFFSET('Water Data'!$F$7,0,10*ROW('Water Data'!F67))),'Data Summary'!CC73="Yes"),OFFSET('Water Data'!$F$7,0,10*ROW('Water Data'!F67)),NA())</f>
        <v>#N/A</v>
      </c>
      <c r="O73" s="57" t="e">
        <f ca="true">+IF(AND(ISNUMBER(OFFSET('Water Data'!$F$10,0,10*ROW('Water Data'!F67))),'Data Summary'!CD73="Yes"),OFFSET('Water Data'!$F$10,0,10*ROW('Water Data'!F67)),NA())</f>
        <v>#N/A</v>
      </c>
      <c r="P73" s="57" t="e">
        <f ca="true">+IF(AND(ISNUMBER(OFFSET('Water Data'!$G$5,0,10*ROW('Water Data'!G67))),'Data Summary'!CE73="Yes"),100-OFFSET('Water Data'!$G$5,0,10*ROW('Water Data'!G67)),NA())</f>
        <v>#N/A</v>
      </c>
      <c r="Q73" s="57" t="e">
        <f ca="true">+IF(AND(ISNUMBER(OFFSET('Water Data'!$G$7,0,10*ROW('Water Data'!G67))),'Data Summary'!CF73="Yes"),OFFSET('Water Data'!$G$7,0,10*ROW('Water Data'!G67)),NA())</f>
        <v>#N/A</v>
      </c>
      <c r="R73" s="57" t="e">
        <f ca="true">+IF(AND(ISNUMBER(OFFSET('Water Data'!$G$10,0,10*ROW('Water Data'!G67))),'Data Summary'!CG73="Yes"),OFFSET('Water Data'!$G$10,0,10*ROW('Water Data'!G67)),NA())</f>
        <v>#N/A</v>
      </c>
      <c r="S73" s="57" t="e">
        <f ca="true">+IF(AND(ISNUMBER(OFFSET('Water Data'!$H$5,0,10*ROW('Water Data'!H67))),'Data Summary'!CH73="Yes"),100-OFFSET('Water Data'!$H$5,0,10*ROW('Water Data'!H67)),NA())</f>
        <v>#N/A</v>
      </c>
      <c r="T73" s="57" t="e">
        <f ca="true">+IF(AND(ISNUMBER(OFFSET('Water Data'!$H$7,0,10*ROW('Water Data'!H67))),'Data Summary'!CI73="Yes"),OFFSET('Water Data'!$H$7,0,10*ROW('Water Data'!H67)),NA())</f>
        <v>#N/A</v>
      </c>
      <c r="U73" s="57" t="e">
        <f ca="true">+IF(AND(ISNUMBER(OFFSET('Water Data'!$H$10,0,10*ROW('Water Data'!H67))),'Data Summary'!CJ73="Yes"),OFFSET('Water Data'!$H$10,0,10*ROW('Water Data'!H67)),NA())</f>
        <v>#N/A</v>
      </c>
      <c r="V73" s="103" t="e">
        <f ca="true">+IF(AND(ISNUMBER(OFFSET('Sanitation Data'!$C$5,0,10*ROW('Sanitation Data'!C67))),'Data Summary'!CK73="Yes"),100-OFFSET('Sanitation Data'!$C$5,0,10*ROW('Sanitation Data'!C67)),NA())</f>
        <v>#N/A</v>
      </c>
      <c r="W73" s="103" t="e">
        <f ca="true">+IF(AND(ISNUMBER(OFFSET('Sanitation Data'!$C$7,0,10*ROW('Sanitation Data'!C67))),'Data Summary'!CL73="Yes"),OFFSET('Sanitation Data'!$C$7,0,10*ROW('Sanitation Data'!C67)),NA())</f>
        <v>#N/A</v>
      </c>
      <c r="X73" s="103" t="e">
        <f ca="true">+IF(AND(ISNUMBER(OFFSET('Sanitation Data'!$C$11,0,10*ROW('Sanitation Data'!C67))),'Data Summary'!CM73="Yes"),OFFSET('Sanitation Data'!$C$11,0,10*ROW('Sanitation Data'!C67)),NA())</f>
        <v>#N/A</v>
      </c>
      <c r="Y73" s="103" t="e">
        <f ca="true">+IF(AND(ISNUMBER(OFFSET('Sanitation Data'!$C$12,0,10*ROW('Sanitation Data'!C67))),'Data Summary'!CN73="Yes"),OFFSET('Sanitation Data'!$C$12,0,10*ROW('Sanitation Data'!C67)),NA())</f>
        <v>#N/A</v>
      </c>
      <c r="Z73" s="103" t="e">
        <f ca="true">+IF(AND(ISNUMBER(OFFSET('Sanitation Data'!$C$13,0,10*ROW('Sanitation Data'!C67))),'Data Summary'!CO73="Yes"),OFFSET('Sanitation Data'!$C$13,0,10*ROW('Sanitation Data'!C67)),NA())</f>
        <v>#N/A</v>
      </c>
      <c r="AA73" s="103" t="e">
        <f ca="true">+IF(AND(ISNUMBER(OFFSET('Sanitation Data'!$D$5,0,10*ROW('Sanitation Data'!D67))),'Data Summary'!CP73="Yes"),100-OFFSET('Sanitation Data'!$D$5,0,10*ROW('Sanitation Data'!D67)),NA())</f>
        <v>#N/A</v>
      </c>
      <c r="AB73" s="103" t="e">
        <f ca="true">+IF(AND(ISNUMBER(OFFSET('Sanitation Data'!$D$7,0,10*ROW('Sanitation Data'!D67))),'Data Summary'!CQ73="Yes"),OFFSET('Sanitation Data'!$D$7,0,10*ROW('Sanitation Data'!D67)),NA())</f>
        <v>#N/A</v>
      </c>
      <c r="AC73" s="103" t="e">
        <f ca="true">+IF(AND(ISNUMBER(OFFSET('Sanitation Data'!$D$11,0,10*ROW('Sanitation Data'!D67))),'Data Summary'!CR73="Yes"),OFFSET('Sanitation Data'!$D$11,0,10*ROW('Sanitation Data'!D67)),NA())</f>
        <v>#N/A</v>
      </c>
      <c r="AD73" s="103" t="e">
        <f ca="true">+IF(AND(ISNUMBER(OFFSET('Sanitation Data'!$D$12,0,10*ROW('Sanitation Data'!D67))),'Data Summary'!CS73="Yes"),OFFSET('Sanitation Data'!$D$12,0,10*ROW('Sanitation Data'!D67)),NA())</f>
        <v>#N/A</v>
      </c>
      <c r="AE73" s="103" t="e">
        <f ca="true">+IF(AND(ISNUMBER(OFFSET('Sanitation Data'!$D$13,0,10*ROW('Sanitation Data'!D67))),'Data Summary'!CT73="Yes"),OFFSET('Sanitation Data'!$D$13,0,10*ROW('Sanitation Data'!D67)),NA())</f>
        <v>#N/A</v>
      </c>
      <c r="AF73" s="103" t="e">
        <f ca="true">+IF(AND(ISNUMBER(OFFSET('Sanitation Data'!$E$5,0,10*ROW('Sanitation Data'!E67))),'Data Summary'!CU73="Yes"),100-OFFSET('Sanitation Data'!$E$5,0,10*ROW('Sanitation Data'!E67)),NA())</f>
        <v>#N/A</v>
      </c>
      <c r="AG73" s="103" t="e">
        <f ca="true">+IF(AND(ISNUMBER(OFFSET('Sanitation Data'!$E$7,0,10*ROW('Sanitation Data'!E67))),'Data Summary'!CV73="Yes"),OFFSET('Sanitation Data'!$E$7,0,10*ROW('Sanitation Data'!E67)),NA())</f>
        <v>#N/A</v>
      </c>
      <c r="AH73" s="103" t="e">
        <f ca="true">+IF(AND(ISNUMBER(OFFSET('Sanitation Data'!$E$11,0,10*ROW('Sanitation Data'!E67))),'Data Summary'!CW73="Yes"),OFFSET('Sanitation Data'!$E$11,0,10*ROW('Sanitation Data'!E67)),NA())</f>
        <v>#N/A</v>
      </c>
      <c r="AI73" s="103" t="e">
        <f ca="true">+IF(AND(ISNUMBER(OFFSET('Sanitation Data'!$E$12,0,10*ROW('Sanitation Data'!E67))),'Data Summary'!CX73="Yes"),OFFSET('Sanitation Data'!$E$12,0,10*ROW('Sanitation Data'!E67)),NA())</f>
        <v>#N/A</v>
      </c>
      <c r="AJ73" s="103" t="e">
        <f ca="true">+IF(AND(ISNUMBER(OFFSET('Sanitation Data'!$E$13,0,10*ROW('Sanitation Data'!E67))),'Data Summary'!CY73="Yes"),OFFSET('Sanitation Data'!$E$13,0,10*ROW('Sanitation Data'!E67)),NA())</f>
        <v>#N/A</v>
      </c>
      <c r="AK73" s="103" t="e">
        <f ca="true">+IF(AND(ISNUMBER(OFFSET('Sanitation Data'!$F$5,0,10*ROW('Sanitation Data'!F67))),'Data Summary'!CZ73="Yes"),100-OFFSET('Sanitation Data'!$F$5,0,10*ROW('Sanitation Data'!F67)),NA())</f>
        <v>#N/A</v>
      </c>
      <c r="AL73" s="103" t="e">
        <f ca="true">+IF(AND(ISNUMBER(OFFSET('Sanitation Data'!$F$7,0,10*ROW('Sanitation Data'!F67))),'Data Summary'!DA73="Yes"),OFFSET('Sanitation Data'!$F$7,0,10*ROW('Sanitation Data'!F67)),NA())</f>
        <v>#N/A</v>
      </c>
      <c r="AM73" s="103" t="e">
        <f ca="true">+IF(AND(ISNUMBER(OFFSET('Sanitation Data'!$F$11,0,10*ROW('Sanitation Data'!F67))),'Data Summary'!DB73="Yes"),OFFSET('Sanitation Data'!$F$11,0,10*ROW('Sanitation Data'!F67)),NA())</f>
        <v>#N/A</v>
      </c>
      <c r="AN73" s="103" t="e">
        <f ca="true">+IF(AND(ISNUMBER(OFFSET('Sanitation Data'!$F$12,0,10*ROW('Sanitation Data'!F67))),'Data Summary'!DC73="Yes"),OFFSET('Sanitation Data'!$F$12,0,10*ROW('Sanitation Data'!F67)),NA())</f>
        <v>#N/A</v>
      </c>
      <c r="AO73" s="103" t="e">
        <f ca="true">+IF(AND(ISNUMBER(OFFSET('Sanitation Data'!$F$13,0,10*ROW('Sanitation Data'!F67))),'Data Summary'!DD73="Yes"),OFFSET('Sanitation Data'!$F$13,0,10*ROW('Sanitation Data'!F67)),NA())</f>
        <v>#N/A</v>
      </c>
      <c r="AP73" s="103" t="e">
        <f ca="true">+IF(AND(ISNUMBER(OFFSET('Sanitation Data'!$G$5,0,10*ROW('Sanitation Data'!G67))),'Data Summary'!DE73="Yes"),100-OFFSET('Sanitation Data'!$G$5,0,10*ROW('Sanitation Data'!G67)),NA())</f>
        <v>#N/A</v>
      </c>
      <c r="AQ73" s="103" t="e">
        <f ca="true">+IF(AND(ISNUMBER(OFFSET('Sanitation Data'!$G$7,0,10*ROW('Sanitation Data'!G67))),'Data Summary'!DF73="Yes"),OFFSET('Sanitation Data'!$G$7,0,10*ROW('Sanitation Data'!G67)),NA())</f>
        <v>#N/A</v>
      </c>
      <c r="AR73" s="103" t="e">
        <f ca="true">+IF(AND(ISNUMBER(OFFSET('Sanitation Data'!$G$11,0,10*ROW('Sanitation Data'!G67))),'Data Summary'!DG73="Yes"),OFFSET('Sanitation Data'!$G$11,0,10*ROW('Sanitation Data'!G67)),NA())</f>
        <v>#N/A</v>
      </c>
      <c r="AS73" s="103" t="e">
        <f ca="true">+IF(AND(ISNUMBER(OFFSET('Sanitation Data'!$G$12,0,10*ROW('Sanitation Data'!G67))),'Data Summary'!DH73="Yes"),OFFSET('Sanitation Data'!$G$12,0,10*ROW('Sanitation Data'!G67)),NA())</f>
        <v>#N/A</v>
      </c>
      <c r="AT73" s="103" t="e">
        <f ca="true">+IF(AND(ISNUMBER(OFFSET('Sanitation Data'!$G$13,0,10*ROW('Sanitation Data'!G67))),'Data Summary'!DI73="Yes"),OFFSET('Sanitation Data'!$G$13,0,10*ROW('Sanitation Data'!G67)),NA())</f>
        <v>#N/A</v>
      </c>
      <c r="AU73" s="103" t="e">
        <f ca="true">+IF(AND(ISNUMBER(OFFSET('Sanitation Data'!$H$5,0,10*ROW('Sanitation Data'!H67))),'Data Summary'!DJ73="Yes"),100-OFFSET('Sanitation Data'!$H$5,0,10*ROW('Sanitation Data'!H67)),NA())</f>
        <v>#N/A</v>
      </c>
      <c r="AV73" s="103" t="e">
        <f ca="true">+IF(AND(ISNUMBER(OFFSET('Sanitation Data'!$H$7,0,10*ROW('Sanitation Data'!H67))),'Data Summary'!DK73="Yes"),OFFSET('Sanitation Data'!$H$7,0,10*ROW('Sanitation Data'!H67)),NA())</f>
        <v>#N/A</v>
      </c>
      <c r="AW73" s="103" t="e">
        <f ca="true">+IF(AND(ISNUMBER(OFFSET('Sanitation Data'!$H$11,0,10*ROW('Sanitation Data'!H67))),'Data Summary'!DL73="Yes"),OFFSET('Sanitation Data'!$H$11,0,10*ROW('Sanitation Data'!H67)),NA())</f>
        <v>#N/A</v>
      </c>
      <c r="AX73" s="103" t="e">
        <f ca="true">+IF(AND(ISNUMBER(OFFSET('Sanitation Data'!$H$12,0,10*ROW('Sanitation Data'!H67))),'Data Summary'!DM73="Yes"),OFFSET('Sanitation Data'!$H$12,0,10*ROW('Sanitation Data'!H67)),NA())</f>
        <v>#N/A</v>
      </c>
      <c r="AY73" s="103" t="e">
        <f ca="true">+IF(AND(ISNUMBER(OFFSET('Sanitation Data'!$H$13,0,10*ROW('Sanitation Data'!H67))),'Data Summary'!DN73="Yes"),OFFSET('Sanitation Data'!$H$13,0,10*ROW('Sanitation Data'!H67)),NA())</f>
        <v>#N/A</v>
      </c>
      <c r="AZ73" s="108" t="e">
        <f ca="true">+IF(AND(ISNUMBER(OFFSET('Hygiene Data'!$C$6,0,10*ROW('Hygiene Data'!C67))),'Data Summary'!DO73="Yes"),OFFSET('Hygiene Data'!$C$6,0,10*ROW('Hygiene Data'!C67)),NA())</f>
        <v>#N/A</v>
      </c>
      <c r="BA73" s="108" t="e">
        <f ca="true">+IF(AND(ISNUMBER(OFFSET('Hygiene Data'!$C$8,0,10*ROW('Hygiene Data'!C67))),'Data Summary'!DP73="Yes"),OFFSET('Hygiene Data'!$C$8,0,10*ROW('Hygiene Data'!C67)),NA())</f>
        <v>#N/A</v>
      </c>
      <c r="BB73" s="108" t="e">
        <f ca="true">+IF(AND(ISNUMBER(OFFSET('Hygiene Data'!$C$10,0,10*ROW('Hygiene Data'!C67))),'Data Summary'!DQ73="Yes"),OFFSET('Hygiene Data'!$C$10,0,10*ROW('Hygiene Data'!C67)),NA())</f>
        <v>#N/A</v>
      </c>
      <c r="BC73" s="108" t="e">
        <f ca="true">+IF(AND(ISNUMBER(OFFSET('Hygiene Data'!$D$6,0,10*ROW('Hygiene Data'!D67))),'Data Summary'!DR73="Yes"),OFFSET('Hygiene Data'!$D$6,0,10*ROW('Hygiene Data'!D67)),NA())</f>
        <v>#N/A</v>
      </c>
      <c r="BD73" s="108" t="e">
        <f ca="true">+IF(AND(ISNUMBER(OFFSET('Hygiene Data'!$D$8,0,10*ROW('Hygiene Data'!D67))),'Data Summary'!DS73="Yes"),OFFSET('Hygiene Data'!$D$8,0,10*ROW('Hygiene Data'!D67)),NA())</f>
        <v>#N/A</v>
      </c>
      <c r="BE73" s="108" t="e">
        <f ca="true">+IF(AND(ISNUMBER(OFFSET('Hygiene Data'!$D$10,0,10*ROW('Hygiene Data'!D67))),'Data Summary'!DT73="Yes"),OFFSET('Hygiene Data'!$D$10,0,10*ROW('Hygiene Data'!D67)),NA())</f>
        <v>#N/A</v>
      </c>
      <c r="BF73" s="108" t="e">
        <f ca="true">+IF(AND(ISNUMBER(OFFSET('Hygiene Data'!$E$6,0,10*ROW('Hygiene Data'!E67))),'Data Summary'!DU73="Yes"),OFFSET('Hygiene Data'!$E$6,0,10*ROW('Hygiene Data'!E67)),NA())</f>
        <v>#N/A</v>
      </c>
      <c r="BG73" s="108" t="e">
        <f ca="true">+IF(AND(ISNUMBER(OFFSET('Hygiene Data'!$E$8,0,10*ROW('Hygiene Data'!E67))),'Data Summary'!DV73="Yes"),OFFSET('Hygiene Data'!$E$8,0,10*ROW('Hygiene Data'!E67)),NA())</f>
        <v>#N/A</v>
      </c>
      <c r="BH73" s="108" t="e">
        <f ca="true">+IF(AND(ISNUMBER(OFFSET('Hygiene Data'!$E$10,0,10*ROW('Hygiene Data'!E67))),'Data Summary'!DW73="Yes"),OFFSET('Hygiene Data'!$E$10,0,10*ROW('Hygiene Data'!E67)),NA())</f>
        <v>#N/A</v>
      </c>
      <c r="BI73" s="108" t="e">
        <f ca="true">+IF(AND(ISNUMBER(OFFSET('Hygiene Data'!$F$6,0,10*ROW('Hygiene Data'!F67))),'Data Summary'!DX73="Yes"),OFFSET('Hygiene Data'!$F$6,0,10*ROW('Hygiene Data'!F67)),NA())</f>
        <v>#N/A</v>
      </c>
      <c r="BJ73" s="108" t="e">
        <f ca="true">+IF(AND(ISNUMBER(OFFSET('Hygiene Data'!$F$8,0,10*ROW('Hygiene Data'!F67))),'Data Summary'!DY73="Yes"),OFFSET('Hygiene Data'!$F$8,0,10*ROW('Hygiene Data'!F67)),NA())</f>
        <v>#N/A</v>
      </c>
      <c r="BK73" s="108" t="e">
        <f ca="true">+IF(AND(ISNUMBER(OFFSET('Hygiene Data'!$F$10,0,10*ROW('Hygiene Data'!F67))),'Data Summary'!DZ73="Yes"),OFFSET('Hygiene Data'!$F$10,0,10*ROW('Hygiene Data'!F67)),NA())</f>
        <v>#N/A</v>
      </c>
      <c r="BL73" s="108" t="e">
        <f ca="true">+IF(AND(ISNUMBER(OFFSET('Hygiene Data'!$G$6,0,10*ROW('Hygiene Data'!G67))),'Data Summary'!EA73="Yes"),OFFSET('Hygiene Data'!$G$6,0,10*ROW('Hygiene Data'!G67)),NA())</f>
        <v>#N/A</v>
      </c>
      <c r="BM73" s="108" t="e">
        <f ca="true">+IF(AND(ISNUMBER(OFFSET('Hygiene Data'!$G$8,0,10*ROW('Hygiene Data'!G67))),'Data Summary'!EB73="Yes"),OFFSET('Hygiene Data'!$G$8,0,10*ROW('Hygiene Data'!G67)),NA())</f>
        <v>#N/A</v>
      </c>
      <c r="BN73" s="108" t="e">
        <f ca="true">+IF(AND(ISNUMBER(OFFSET('Hygiene Data'!$G$10,0,10*ROW('Hygiene Data'!G67))),'Data Summary'!EC73="Yes"),OFFSET('Hygiene Data'!$G$10,0,10*ROW('Hygiene Data'!G67)),NA())</f>
        <v>#N/A</v>
      </c>
      <c r="BO73" s="108" t="e">
        <f ca="true">+IF(AND(ISNUMBER(OFFSET('Hygiene Data'!$H$6,0,10*ROW('Hygiene Data'!H67))),'Data Summary'!ED73="Yes"),OFFSET('Hygiene Data'!$H$6,0,10*ROW('Hygiene Data'!H67)),NA())</f>
        <v>#N/A</v>
      </c>
      <c r="BP73" s="108" t="e">
        <f ca="true">+IF(AND(ISNUMBER(OFFSET('Hygiene Data'!$H$8,0,10*ROW('Hygiene Data'!H67))),'Data Summary'!EE73="Yes"),OFFSET('Hygiene Data'!$H$8,0,10*ROW('Hygiene Data'!H67)),NA())</f>
        <v>#N/A</v>
      </c>
      <c r="BQ73" s="108" t="e">
        <f ca="true">+IF(AND(ISNUMBER(OFFSET('Hygiene Data'!$H$10,0,10*ROW('Hygiene Data'!H67))),'Data Summary'!EF73="Yes"),OFFSET('Hygiene Data'!$H$10,0,10*ROW('Hygiene Data'!H67)),NA())</f>
        <v>#N/A</v>
      </c>
    </row>
    <row r="74" x14ac:dyDescent="0.2">
      <c r="A74" s="56" t="e">
        <f ca="true">+IF(OFFSET('Water Data'!$B$1,0,10*ROW('Water Data'!B68))="",NA(),OFFSET('Water Data'!$B$1,0,10*ROW('Water Data'!B68)))</f>
        <v>#N/A</v>
      </c>
      <c r="B74" s="56" t="e">
        <f ca="true">+IF(OFFSET('Water Data'!$A$3,0,10*ROW('Water Data'!A71))="",NA(),OFFSET('Water Data'!$A$3,0,10*ROW('Water Data'!A71)))</f>
        <v>#N/A</v>
      </c>
      <c r="C74" s="56" t="e">
        <f ca="true">+IF(OFFSET('Water Data'!$C$3,0,10*ROW('Water Data'!C71))="",NA(),OFFSET('Water Data'!$C$3,0,10*ROW('Water Data'!C71)))</f>
        <v>#N/A</v>
      </c>
      <c r="D74" s="57" t="e">
        <f ca="true">+IF(AND(ISNUMBER(OFFSET('Water Data'!$C$5,0,10*ROW('Water Data'!C68))),'Data Summary'!BS74="Yes"),100-OFFSET('Water Data'!$C$5,0,10*ROW('Water Data'!C68)),NA())</f>
        <v>#N/A</v>
      </c>
      <c r="E74" s="57" t="e">
        <f ca="true">+IF(AND(ISNUMBER(OFFSET('Water Data'!$C$7,0,10*ROW('Water Data'!C68))),'Data Summary'!BT74="Yes"),OFFSET('Water Data'!$C$7,0,10*ROW('Water Data'!C68)),NA())</f>
        <v>#N/A</v>
      </c>
      <c r="F74" s="57" t="e">
        <f ca="true">+IF(AND(ISNUMBER(OFFSET('Water Data'!$C$10,0,10*ROW('Water Data'!C68))),'Data Summary'!BU74="Yes"),OFFSET('Water Data'!$C$10,0,10*ROW('Water Data'!C68)),NA())</f>
        <v>#N/A</v>
      </c>
      <c r="G74" s="57" t="e">
        <f ca="true">+IF(AND(ISNUMBER(OFFSET('Water Data'!$D$5,0,10*ROW('Water Data'!D68))),'Data Summary'!BV74="Yes"),100-OFFSET('Water Data'!$D$5,0,10*ROW('Water Data'!D68)),NA())</f>
        <v>#N/A</v>
      </c>
      <c r="H74" s="57" t="e">
        <f ca="true">+IF(AND(ISNUMBER(OFFSET('Water Data'!$D$7,0,10*ROW('Water Data'!D68))),'Data Summary'!BW74="Yes"),OFFSET('Water Data'!$D$7,0,10*ROW('Water Data'!D68)),NA())</f>
        <v>#N/A</v>
      </c>
      <c r="I74" s="57" t="e">
        <f ca="true">+IF(AND(ISNUMBER(OFFSET('Water Data'!$D$10,0,10*ROW('Water Data'!D68))),'Data Summary'!BX74="Yes"),OFFSET('Water Data'!$D$10,0,10*ROW('Water Data'!D68)),NA())</f>
        <v>#N/A</v>
      </c>
      <c r="J74" s="57" t="e">
        <f ca="true">+IF(AND(ISNUMBER(OFFSET('Water Data'!$E$5,0,10*ROW('Water Data'!E68))),'Data Summary'!BY74="Yes"),100-OFFSET('Water Data'!$E$5,0,10*ROW('Water Data'!E68)),NA())</f>
        <v>#N/A</v>
      </c>
      <c r="K74" s="57" t="e">
        <f ca="true">+IF(AND(ISNUMBER(OFFSET('Water Data'!$E$7,0,10*ROW('Water Data'!E68))),'Data Summary'!BZ74="Yes"),OFFSET('Water Data'!$E$7,0,10*ROW('Water Data'!E68)),NA())</f>
        <v>#N/A</v>
      </c>
      <c r="L74" s="57" t="e">
        <f ca="true">+IF(AND(ISNUMBER(OFFSET('Water Data'!$E$10,0,10*ROW('Water Data'!E68))),'Data Summary'!CA74="Yes"),OFFSET('Water Data'!$E$10,0,10*ROW('Water Data'!E68)),NA())</f>
        <v>#N/A</v>
      </c>
      <c r="M74" s="57" t="e">
        <f ca="true">+IF(AND(ISNUMBER(OFFSET('Water Data'!$F$5,0,10*ROW('Water Data'!F68))),'Data Summary'!CB74="Yes"),100-OFFSET('Water Data'!$F$5,0,10*ROW('Water Data'!F68)),NA())</f>
        <v>#N/A</v>
      </c>
      <c r="N74" s="57" t="e">
        <f ca="true">+IF(AND(ISNUMBER(OFFSET('Water Data'!$F$7,0,10*ROW('Water Data'!F68))),'Data Summary'!CC74="Yes"),OFFSET('Water Data'!$F$7,0,10*ROW('Water Data'!F68)),NA())</f>
        <v>#N/A</v>
      </c>
      <c r="O74" s="57" t="e">
        <f ca="true">+IF(AND(ISNUMBER(OFFSET('Water Data'!$F$10,0,10*ROW('Water Data'!F68))),'Data Summary'!CD74="Yes"),OFFSET('Water Data'!$F$10,0,10*ROW('Water Data'!F68)),NA())</f>
        <v>#N/A</v>
      </c>
      <c r="P74" s="57" t="e">
        <f ca="true">+IF(AND(ISNUMBER(OFFSET('Water Data'!$G$5,0,10*ROW('Water Data'!G68))),'Data Summary'!CE74="Yes"),100-OFFSET('Water Data'!$G$5,0,10*ROW('Water Data'!G68)),NA())</f>
        <v>#N/A</v>
      </c>
      <c r="Q74" s="57" t="e">
        <f ca="true">+IF(AND(ISNUMBER(OFFSET('Water Data'!$G$7,0,10*ROW('Water Data'!G68))),'Data Summary'!CF74="Yes"),OFFSET('Water Data'!$G$7,0,10*ROW('Water Data'!G68)),NA())</f>
        <v>#N/A</v>
      </c>
      <c r="R74" s="57" t="e">
        <f ca="true">+IF(AND(ISNUMBER(OFFSET('Water Data'!$G$10,0,10*ROW('Water Data'!G68))),'Data Summary'!CG74="Yes"),OFFSET('Water Data'!$G$10,0,10*ROW('Water Data'!G68)),NA())</f>
        <v>#N/A</v>
      </c>
      <c r="S74" s="57" t="e">
        <f ca="true">+IF(AND(ISNUMBER(OFFSET('Water Data'!$H$5,0,10*ROW('Water Data'!H68))),'Data Summary'!CH74="Yes"),100-OFFSET('Water Data'!$H$5,0,10*ROW('Water Data'!H68)),NA())</f>
        <v>#N/A</v>
      </c>
      <c r="T74" s="57" t="e">
        <f ca="true">+IF(AND(ISNUMBER(OFFSET('Water Data'!$H$7,0,10*ROW('Water Data'!H68))),'Data Summary'!CI74="Yes"),OFFSET('Water Data'!$H$7,0,10*ROW('Water Data'!H68)),NA())</f>
        <v>#N/A</v>
      </c>
      <c r="U74" s="57" t="e">
        <f ca="true">+IF(AND(ISNUMBER(OFFSET('Water Data'!$H$10,0,10*ROW('Water Data'!H68))),'Data Summary'!CJ74="Yes"),OFFSET('Water Data'!$H$10,0,10*ROW('Water Data'!H68)),NA())</f>
        <v>#N/A</v>
      </c>
      <c r="V74" s="103" t="e">
        <f ca="true">+IF(AND(ISNUMBER(OFFSET('Sanitation Data'!$C$5,0,10*ROW('Sanitation Data'!C68))),'Data Summary'!CK74="Yes"),100-OFFSET('Sanitation Data'!$C$5,0,10*ROW('Sanitation Data'!C68)),NA())</f>
        <v>#N/A</v>
      </c>
      <c r="W74" s="103" t="e">
        <f ca="true">+IF(AND(ISNUMBER(OFFSET('Sanitation Data'!$C$7,0,10*ROW('Sanitation Data'!C68))),'Data Summary'!CL74="Yes"),OFFSET('Sanitation Data'!$C$7,0,10*ROW('Sanitation Data'!C68)),NA())</f>
        <v>#N/A</v>
      </c>
      <c r="X74" s="103" t="e">
        <f ca="true">+IF(AND(ISNUMBER(OFFSET('Sanitation Data'!$C$11,0,10*ROW('Sanitation Data'!C68))),'Data Summary'!CM74="Yes"),OFFSET('Sanitation Data'!$C$11,0,10*ROW('Sanitation Data'!C68)),NA())</f>
        <v>#N/A</v>
      </c>
      <c r="Y74" s="103" t="e">
        <f ca="true">+IF(AND(ISNUMBER(OFFSET('Sanitation Data'!$C$12,0,10*ROW('Sanitation Data'!C68))),'Data Summary'!CN74="Yes"),OFFSET('Sanitation Data'!$C$12,0,10*ROW('Sanitation Data'!C68)),NA())</f>
        <v>#N/A</v>
      </c>
      <c r="Z74" s="103" t="e">
        <f ca="true">+IF(AND(ISNUMBER(OFFSET('Sanitation Data'!$C$13,0,10*ROW('Sanitation Data'!C68))),'Data Summary'!CO74="Yes"),OFFSET('Sanitation Data'!$C$13,0,10*ROW('Sanitation Data'!C68)),NA())</f>
        <v>#N/A</v>
      </c>
      <c r="AA74" s="103" t="e">
        <f ca="true">+IF(AND(ISNUMBER(OFFSET('Sanitation Data'!$D$5,0,10*ROW('Sanitation Data'!D68))),'Data Summary'!CP74="Yes"),100-OFFSET('Sanitation Data'!$D$5,0,10*ROW('Sanitation Data'!D68)),NA())</f>
        <v>#N/A</v>
      </c>
      <c r="AB74" s="103" t="e">
        <f ca="true">+IF(AND(ISNUMBER(OFFSET('Sanitation Data'!$D$7,0,10*ROW('Sanitation Data'!D68))),'Data Summary'!CQ74="Yes"),OFFSET('Sanitation Data'!$D$7,0,10*ROW('Sanitation Data'!D68)),NA())</f>
        <v>#N/A</v>
      </c>
      <c r="AC74" s="103" t="e">
        <f ca="true">+IF(AND(ISNUMBER(OFFSET('Sanitation Data'!$D$11,0,10*ROW('Sanitation Data'!D68))),'Data Summary'!CR74="Yes"),OFFSET('Sanitation Data'!$D$11,0,10*ROW('Sanitation Data'!D68)),NA())</f>
        <v>#N/A</v>
      </c>
      <c r="AD74" s="103" t="e">
        <f ca="true">+IF(AND(ISNUMBER(OFFSET('Sanitation Data'!$D$12,0,10*ROW('Sanitation Data'!D68))),'Data Summary'!CS74="Yes"),OFFSET('Sanitation Data'!$D$12,0,10*ROW('Sanitation Data'!D68)),NA())</f>
        <v>#N/A</v>
      </c>
      <c r="AE74" s="103" t="e">
        <f ca="true">+IF(AND(ISNUMBER(OFFSET('Sanitation Data'!$D$13,0,10*ROW('Sanitation Data'!D68))),'Data Summary'!CT74="Yes"),OFFSET('Sanitation Data'!$D$13,0,10*ROW('Sanitation Data'!D68)),NA())</f>
        <v>#N/A</v>
      </c>
      <c r="AF74" s="103" t="e">
        <f ca="true">+IF(AND(ISNUMBER(OFFSET('Sanitation Data'!$E$5,0,10*ROW('Sanitation Data'!E68))),'Data Summary'!CU74="Yes"),100-OFFSET('Sanitation Data'!$E$5,0,10*ROW('Sanitation Data'!E68)),NA())</f>
        <v>#N/A</v>
      </c>
      <c r="AG74" s="103" t="e">
        <f ca="true">+IF(AND(ISNUMBER(OFFSET('Sanitation Data'!$E$7,0,10*ROW('Sanitation Data'!E68))),'Data Summary'!CV74="Yes"),OFFSET('Sanitation Data'!$E$7,0,10*ROW('Sanitation Data'!E68)),NA())</f>
        <v>#N/A</v>
      </c>
      <c r="AH74" s="103" t="e">
        <f ca="true">+IF(AND(ISNUMBER(OFFSET('Sanitation Data'!$E$11,0,10*ROW('Sanitation Data'!E68))),'Data Summary'!CW74="Yes"),OFFSET('Sanitation Data'!$E$11,0,10*ROW('Sanitation Data'!E68)),NA())</f>
        <v>#N/A</v>
      </c>
      <c r="AI74" s="103" t="e">
        <f ca="true">+IF(AND(ISNUMBER(OFFSET('Sanitation Data'!$E$12,0,10*ROW('Sanitation Data'!E68))),'Data Summary'!CX74="Yes"),OFFSET('Sanitation Data'!$E$12,0,10*ROW('Sanitation Data'!E68)),NA())</f>
        <v>#N/A</v>
      </c>
      <c r="AJ74" s="103" t="e">
        <f ca="true">+IF(AND(ISNUMBER(OFFSET('Sanitation Data'!$E$13,0,10*ROW('Sanitation Data'!E68))),'Data Summary'!CY74="Yes"),OFFSET('Sanitation Data'!$E$13,0,10*ROW('Sanitation Data'!E68)),NA())</f>
        <v>#N/A</v>
      </c>
      <c r="AK74" s="103" t="e">
        <f ca="true">+IF(AND(ISNUMBER(OFFSET('Sanitation Data'!$F$5,0,10*ROW('Sanitation Data'!F68))),'Data Summary'!CZ74="Yes"),100-OFFSET('Sanitation Data'!$F$5,0,10*ROW('Sanitation Data'!F68)),NA())</f>
        <v>#N/A</v>
      </c>
      <c r="AL74" s="103" t="e">
        <f ca="true">+IF(AND(ISNUMBER(OFFSET('Sanitation Data'!$F$7,0,10*ROW('Sanitation Data'!F68))),'Data Summary'!DA74="Yes"),OFFSET('Sanitation Data'!$F$7,0,10*ROW('Sanitation Data'!F68)),NA())</f>
        <v>#N/A</v>
      </c>
      <c r="AM74" s="103" t="e">
        <f ca="true">+IF(AND(ISNUMBER(OFFSET('Sanitation Data'!$F$11,0,10*ROW('Sanitation Data'!F68))),'Data Summary'!DB74="Yes"),OFFSET('Sanitation Data'!$F$11,0,10*ROW('Sanitation Data'!F68)),NA())</f>
        <v>#N/A</v>
      </c>
      <c r="AN74" s="103" t="e">
        <f ca="true">+IF(AND(ISNUMBER(OFFSET('Sanitation Data'!$F$12,0,10*ROW('Sanitation Data'!F68))),'Data Summary'!DC74="Yes"),OFFSET('Sanitation Data'!$F$12,0,10*ROW('Sanitation Data'!F68)),NA())</f>
        <v>#N/A</v>
      </c>
      <c r="AO74" s="103" t="e">
        <f ca="true">+IF(AND(ISNUMBER(OFFSET('Sanitation Data'!$F$13,0,10*ROW('Sanitation Data'!F68))),'Data Summary'!DD74="Yes"),OFFSET('Sanitation Data'!$F$13,0,10*ROW('Sanitation Data'!F68)),NA())</f>
        <v>#N/A</v>
      </c>
      <c r="AP74" s="103" t="e">
        <f ca="true">+IF(AND(ISNUMBER(OFFSET('Sanitation Data'!$G$5,0,10*ROW('Sanitation Data'!G68))),'Data Summary'!DE74="Yes"),100-OFFSET('Sanitation Data'!$G$5,0,10*ROW('Sanitation Data'!G68)),NA())</f>
        <v>#N/A</v>
      </c>
      <c r="AQ74" s="103" t="e">
        <f ca="true">+IF(AND(ISNUMBER(OFFSET('Sanitation Data'!$G$7,0,10*ROW('Sanitation Data'!G68))),'Data Summary'!DF74="Yes"),OFFSET('Sanitation Data'!$G$7,0,10*ROW('Sanitation Data'!G68)),NA())</f>
        <v>#N/A</v>
      </c>
      <c r="AR74" s="103" t="e">
        <f ca="true">+IF(AND(ISNUMBER(OFFSET('Sanitation Data'!$G$11,0,10*ROW('Sanitation Data'!G68))),'Data Summary'!DG74="Yes"),OFFSET('Sanitation Data'!$G$11,0,10*ROW('Sanitation Data'!G68)),NA())</f>
        <v>#N/A</v>
      </c>
      <c r="AS74" s="103" t="e">
        <f ca="true">+IF(AND(ISNUMBER(OFFSET('Sanitation Data'!$G$12,0,10*ROW('Sanitation Data'!G68))),'Data Summary'!DH74="Yes"),OFFSET('Sanitation Data'!$G$12,0,10*ROW('Sanitation Data'!G68)),NA())</f>
        <v>#N/A</v>
      </c>
      <c r="AT74" s="103" t="e">
        <f ca="true">+IF(AND(ISNUMBER(OFFSET('Sanitation Data'!$G$13,0,10*ROW('Sanitation Data'!G68))),'Data Summary'!DI74="Yes"),OFFSET('Sanitation Data'!$G$13,0,10*ROW('Sanitation Data'!G68)),NA())</f>
        <v>#N/A</v>
      </c>
      <c r="AU74" s="103" t="e">
        <f ca="true">+IF(AND(ISNUMBER(OFFSET('Sanitation Data'!$H$5,0,10*ROW('Sanitation Data'!H68))),'Data Summary'!DJ74="Yes"),100-OFFSET('Sanitation Data'!$H$5,0,10*ROW('Sanitation Data'!H68)),NA())</f>
        <v>#N/A</v>
      </c>
      <c r="AV74" s="103" t="e">
        <f ca="true">+IF(AND(ISNUMBER(OFFSET('Sanitation Data'!$H$7,0,10*ROW('Sanitation Data'!H68))),'Data Summary'!DK74="Yes"),OFFSET('Sanitation Data'!$H$7,0,10*ROW('Sanitation Data'!H68)),NA())</f>
        <v>#N/A</v>
      </c>
      <c r="AW74" s="103" t="e">
        <f ca="true">+IF(AND(ISNUMBER(OFFSET('Sanitation Data'!$H$11,0,10*ROW('Sanitation Data'!H68))),'Data Summary'!DL74="Yes"),OFFSET('Sanitation Data'!$H$11,0,10*ROW('Sanitation Data'!H68)),NA())</f>
        <v>#N/A</v>
      </c>
      <c r="AX74" s="103" t="e">
        <f ca="true">+IF(AND(ISNUMBER(OFFSET('Sanitation Data'!$H$12,0,10*ROW('Sanitation Data'!H68))),'Data Summary'!DM74="Yes"),OFFSET('Sanitation Data'!$H$12,0,10*ROW('Sanitation Data'!H68)),NA())</f>
        <v>#N/A</v>
      </c>
      <c r="AY74" s="103" t="e">
        <f ca="true">+IF(AND(ISNUMBER(OFFSET('Sanitation Data'!$H$13,0,10*ROW('Sanitation Data'!H68))),'Data Summary'!DN74="Yes"),OFFSET('Sanitation Data'!$H$13,0,10*ROW('Sanitation Data'!H68)),NA())</f>
        <v>#N/A</v>
      </c>
      <c r="AZ74" s="108" t="e">
        <f ca="true">+IF(AND(ISNUMBER(OFFSET('Hygiene Data'!$C$6,0,10*ROW('Hygiene Data'!C68))),'Data Summary'!DO74="Yes"),OFFSET('Hygiene Data'!$C$6,0,10*ROW('Hygiene Data'!C68)),NA())</f>
        <v>#N/A</v>
      </c>
      <c r="BA74" s="108" t="e">
        <f ca="true">+IF(AND(ISNUMBER(OFFSET('Hygiene Data'!$C$8,0,10*ROW('Hygiene Data'!C68))),'Data Summary'!DP74="Yes"),OFFSET('Hygiene Data'!$C$8,0,10*ROW('Hygiene Data'!C68)),NA())</f>
        <v>#N/A</v>
      </c>
      <c r="BB74" s="108" t="e">
        <f ca="true">+IF(AND(ISNUMBER(OFFSET('Hygiene Data'!$C$10,0,10*ROW('Hygiene Data'!C68))),'Data Summary'!DQ74="Yes"),OFFSET('Hygiene Data'!$C$10,0,10*ROW('Hygiene Data'!C68)),NA())</f>
        <v>#N/A</v>
      </c>
      <c r="BC74" s="108" t="e">
        <f ca="true">+IF(AND(ISNUMBER(OFFSET('Hygiene Data'!$D$6,0,10*ROW('Hygiene Data'!D68))),'Data Summary'!DR74="Yes"),OFFSET('Hygiene Data'!$D$6,0,10*ROW('Hygiene Data'!D68)),NA())</f>
        <v>#N/A</v>
      </c>
      <c r="BD74" s="108" t="e">
        <f ca="true">+IF(AND(ISNUMBER(OFFSET('Hygiene Data'!$D$8,0,10*ROW('Hygiene Data'!D68))),'Data Summary'!DS74="Yes"),OFFSET('Hygiene Data'!$D$8,0,10*ROW('Hygiene Data'!D68)),NA())</f>
        <v>#N/A</v>
      </c>
      <c r="BE74" s="108" t="e">
        <f ca="true">+IF(AND(ISNUMBER(OFFSET('Hygiene Data'!$D$10,0,10*ROW('Hygiene Data'!D68))),'Data Summary'!DT74="Yes"),OFFSET('Hygiene Data'!$D$10,0,10*ROW('Hygiene Data'!D68)),NA())</f>
        <v>#N/A</v>
      </c>
      <c r="BF74" s="108" t="e">
        <f ca="true">+IF(AND(ISNUMBER(OFFSET('Hygiene Data'!$E$6,0,10*ROW('Hygiene Data'!E68))),'Data Summary'!DU74="Yes"),OFFSET('Hygiene Data'!$E$6,0,10*ROW('Hygiene Data'!E68)),NA())</f>
        <v>#N/A</v>
      </c>
      <c r="BG74" s="108" t="e">
        <f ca="true">+IF(AND(ISNUMBER(OFFSET('Hygiene Data'!$E$8,0,10*ROW('Hygiene Data'!E68))),'Data Summary'!DV74="Yes"),OFFSET('Hygiene Data'!$E$8,0,10*ROW('Hygiene Data'!E68)),NA())</f>
        <v>#N/A</v>
      </c>
      <c r="BH74" s="108" t="e">
        <f ca="true">+IF(AND(ISNUMBER(OFFSET('Hygiene Data'!$E$10,0,10*ROW('Hygiene Data'!E68))),'Data Summary'!DW74="Yes"),OFFSET('Hygiene Data'!$E$10,0,10*ROW('Hygiene Data'!E68)),NA())</f>
        <v>#N/A</v>
      </c>
      <c r="BI74" s="108" t="e">
        <f ca="true">+IF(AND(ISNUMBER(OFFSET('Hygiene Data'!$F$6,0,10*ROW('Hygiene Data'!F68))),'Data Summary'!DX74="Yes"),OFFSET('Hygiene Data'!$F$6,0,10*ROW('Hygiene Data'!F68)),NA())</f>
        <v>#N/A</v>
      </c>
      <c r="BJ74" s="108" t="e">
        <f ca="true">+IF(AND(ISNUMBER(OFFSET('Hygiene Data'!$F$8,0,10*ROW('Hygiene Data'!F68))),'Data Summary'!DY74="Yes"),OFFSET('Hygiene Data'!$F$8,0,10*ROW('Hygiene Data'!F68)),NA())</f>
        <v>#N/A</v>
      </c>
      <c r="BK74" s="108" t="e">
        <f ca="true">+IF(AND(ISNUMBER(OFFSET('Hygiene Data'!$F$10,0,10*ROW('Hygiene Data'!F68))),'Data Summary'!DZ74="Yes"),OFFSET('Hygiene Data'!$F$10,0,10*ROW('Hygiene Data'!F68)),NA())</f>
        <v>#N/A</v>
      </c>
      <c r="BL74" s="108" t="e">
        <f ca="true">+IF(AND(ISNUMBER(OFFSET('Hygiene Data'!$G$6,0,10*ROW('Hygiene Data'!G68))),'Data Summary'!EA74="Yes"),OFFSET('Hygiene Data'!$G$6,0,10*ROW('Hygiene Data'!G68)),NA())</f>
        <v>#N/A</v>
      </c>
      <c r="BM74" s="108" t="e">
        <f ca="true">+IF(AND(ISNUMBER(OFFSET('Hygiene Data'!$G$8,0,10*ROW('Hygiene Data'!G68))),'Data Summary'!EB74="Yes"),OFFSET('Hygiene Data'!$G$8,0,10*ROW('Hygiene Data'!G68)),NA())</f>
        <v>#N/A</v>
      </c>
      <c r="BN74" s="108" t="e">
        <f ca="true">+IF(AND(ISNUMBER(OFFSET('Hygiene Data'!$G$10,0,10*ROW('Hygiene Data'!G68))),'Data Summary'!EC74="Yes"),OFFSET('Hygiene Data'!$G$10,0,10*ROW('Hygiene Data'!G68)),NA())</f>
        <v>#N/A</v>
      </c>
      <c r="BO74" s="108" t="e">
        <f ca="true">+IF(AND(ISNUMBER(OFFSET('Hygiene Data'!$H$6,0,10*ROW('Hygiene Data'!H68))),'Data Summary'!ED74="Yes"),OFFSET('Hygiene Data'!$H$6,0,10*ROW('Hygiene Data'!H68)),NA())</f>
        <v>#N/A</v>
      </c>
      <c r="BP74" s="108" t="e">
        <f ca="true">+IF(AND(ISNUMBER(OFFSET('Hygiene Data'!$H$8,0,10*ROW('Hygiene Data'!H68))),'Data Summary'!EE74="Yes"),OFFSET('Hygiene Data'!$H$8,0,10*ROW('Hygiene Data'!H68)),NA())</f>
        <v>#N/A</v>
      </c>
      <c r="BQ74" s="108" t="e">
        <f ca="true">+IF(AND(ISNUMBER(OFFSET('Hygiene Data'!$H$10,0,10*ROW('Hygiene Data'!H68))),'Data Summary'!EF74="Yes"),OFFSET('Hygiene Data'!$H$10,0,10*ROW('Hygiene Data'!H68)),NA())</f>
        <v>#N/A</v>
      </c>
    </row>
    <row r="75" x14ac:dyDescent="0.2">
      <c r="A75" s="56" t="e">
        <f ca="true">+IF(OFFSET('Water Data'!$B$1,0,10*ROW('Water Data'!B69))="",NA(),OFFSET('Water Data'!$B$1,0,10*ROW('Water Data'!B69)))</f>
        <v>#N/A</v>
      </c>
      <c r="B75" s="56" t="e">
        <f ca="true">+IF(OFFSET('Water Data'!$A$3,0,10*ROW('Water Data'!A72))="",NA(),OFFSET('Water Data'!$A$3,0,10*ROW('Water Data'!A72)))</f>
        <v>#N/A</v>
      </c>
      <c r="C75" s="56" t="e">
        <f ca="true">+IF(OFFSET('Water Data'!$C$3,0,10*ROW('Water Data'!C72))="",NA(),OFFSET('Water Data'!$C$3,0,10*ROW('Water Data'!C72)))</f>
        <v>#N/A</v>
      </c>
      <c r="D75" s="57" t="e">
        <f ca="true">+IF(AND(ISNUMBER(OFFSET('Water Data'!$C$5,0,10*ROW('Water Data'!C69))),'Data Summary'!BS75="Yes"),100-OFFSET('Water Data'!$C$5,0,10*ROW('Water Data'!C69)),NA())</f>
        <v>#N/A</v>
      </c>
      <c r="E75" s="57" t="e">
        <f ca="true">+IF(AND(ISNUMBER(OFFSET('Water Data'!$C$7,0,10*ROW('Water Data'!C69))),'Data Summary'!BT75="Yes"),OFFSET('Water Data'!$C$7,0,10*ROW('Water Data'!C69)),NA())</f>
        <v>#N/A</v>
      </c>
      <c r="F75" s="57" t="e">
        <f ca="true">+IF(AND(ISNUMBER(OFFSET('Water Data'!$C$10,0,10*ROW('Water Data'!C69))),'Data Summary'!BU75="Yes"),OFFSET('Water Data'!$C$10,0,10*ROW('Water Data'!C69)),NA())</f>
        <v>#N/A</v>
      </c>
      <c r="G75" s="57" t="e">
        <f ca="true">+IF(AND(ISNUMBER(OFFSET('Water Data'!$D$5,0,10*ROW('Water Data'!D69))),'Data Summary'!BV75="Yes"),100-OFFSET('Water Data'!$D$5,0,10*ROW('Water Data'!D69)),NA())</f>
        <v>#N/A</v>
      </c>
      <c r="H75" s="57" t="e">
        <f ca="true">+IF(AND(ISNUMBER(OFFSET('Water Data'!$D$7,0,10*ROW('Water Data'!D69))),'Data Summary'!BW75="Yes"),OFFSET('Water Data'!$D$7,0,10*ROW('Water Data'!D69)),NA())</f>
        <v>#N/A</v>
      </c>
      <c r="I75" s="57" t="e">
        <f ca="true">+IF(AND(ISNUMBER(OFFSET('Water Data'!$D$10,0,10*ROW('Water Data'!D69))),'Data Summary'!BX75="Yes"),OFFSET('Water Data'!$D$10,0,10*ROW('Water Data'!D69)),NA())</f>
        <v>#N/A</v>
      </c>
      <c r="J75" s="57" t="e">
        <f ca="true">+IF(AND(ISNUMBER(OFFSET('Water Data'!$E$5,0,10*ROW('Water Data'!E69))),'Data Summary'!BY75="Yes"),100-OFFSET('Water Data'!$E$5,0,10*ROW('Water Data'!E69)),NA())</f>
        <v>#N/A</v>
      </c>
      <c r="K75" s="57" t="e">
        <f ca="true">+IF(AND(ISNUMBER(OFFSET('Water Data'!$E$7,0,10*ROW('Water Data'!E69))),'Data Summary'!BZ75="Yes"),OFFSET('Water Data'!$E$7,0,10*ROW('Water Data'!E69)),NA())</f>
        <v>#N/A</v>
      </c>
      <c r="L75" s="57" t="e">
        <f ca="true">+IF(AND(ISNUMBER(OFFSET('Water Data'!$E$10,0,10*ROW('Water Data'!E69))),'Data Summary'!CA75="Yes"),OFFSET('Water Data'!$E$10,0,10*ROW('Water Data'!E69)),NA())</f>
        <v>#N/A</v>
      </c>
      <c r="M75" s="57" t="e">
        <f ca="true">+IF(AND(ISNUMBER(OFFSET('Water Data'!$F$5,0,10*ROW('Water Data'!F69))),'Data Summary'!CB75="Yes"),100-OFFSET('Water Data'!$F$5,0,10*ROW('Water Data'!F69)),NA())</f>
        <v>#N/A</v>
      </c>
      <c r="N75" s="57" t="e">
        <f ca="true">+IF(AND(ISNUMBER(OFFSET('Water Data'!$F$7,0,10*ROW('Water Data'!F69))),'Data Summary'!CC75="Yes"),OFFSET('Water Data'!$F$7,0,10*ROW('Water Data'!F69)),NA())</f>
        <v>#N/A</v>
      </c>
      <c r="O75" s="57" t="e">
        <f ca="true">+IF(AND(ISNUMBER(OFFSET('Water Data'!$F$10,0,10*ROW('Water Data'!F69))),'Data Summary'!CD75="Yes"),OFFSET('Water Data'!$F$10,0,10*ROW('Water Data'!F69)),NA())</f>
        <v>#N/A</v>
      </c>
      <c r="P75" s="57" t="e">
        <f ca="true">+IF(AND(ISNUMBER(OFFSET('Water Data'!$G$5,0,10*ROW('Water Data'!G69))),'Data Summary'!CE75="Yes"),100-OFFSET('Water Data'!$G$5,0,10*ROW('Water Data'!G69)),NA())</f>
        <v>#N/A</v>
      </c>
      <c r="Q75" s="57" t="e">
        <f ca="true">+IF(AND(ISNUMBER(OFFSET('Water Data'!$G$7,0,10*ROW('Water Data'!G69))),'Data Summary'!CF75="Yes"),OFFSET('Water Data'!$G$7,0,10*ROW('Water Data'!G69)),NA())</f>
        <v>#N/A</v>
      </c>
      <c r="R75" s="57" t="e">
        <f ca="true">+IF(AND(ISNUMBER(OFFSET('Water Data'!$G$10,0,10*ROW('Water Data'!G69))),'Data Summary'!CG75="Yes"),OFFSET('Water Data'!$G$10,0,10*ROW('Water Data'!G69)),NA())</f>
        <v>#N/A</v>
      </c>
      <c r="S75" s="57" t="e">
        <f ca="true">+IF(AND(ISNUMBER(OFFSET('Water Data'!$H$5,0,10*ROW('Water Data'!H69))),'Data Summary'!CH75="Yes"),100-OFFSET('Water Data'!$H$5,0,10*ROW('Water Data'!H69)),NA())</f>
        <v>#N/A</v>
      </c>
      <c r="T75" s="57" t="e">
        <f ca="true">+IF(AND(ISNUMBER(OFFSET('Water Data'!$H$7,0,10*ROW('Water Data'!H69))),'Data Summary'!CI75="Yes"),OFFSET('Water Data'!$H$7,0,10*ROW('Water Data'!H69)),NA())</f>
        <v>#N/A</v>
      </c>
      <c r="U75" s="57" t="e">
        <f ca="true">+IF(AND(ISNUMBER(OFFSET('Water Data'!$H$10,0,10*ROW('Water Data'!H69))),'Data Summary'!CJ75="Yes"),OFFSET('Water Data'!$H$10,0,10*ROW('Water Data'!H69)),NA())</f>
        <v>#N/A</v>
      </c>
      <c r="V75" s="103" t="e">
        <f ca="true">+IF(AND(ISNUMBER(OFFSET('Sanitation Data'!$C$5,0,10*ROW('Sanitation Data'!C69))),'Data Summary'!CK75="Yes"),100-OFFSET('Sanitation Data'!$C$5,0,10*ROW('Sanitation Data'!C69)),NA())</f>
        <v>#N/A</v>
      </c>
      <c r="W75" s="103" t="e">
        <f ca="true">+IF(AND(ISNUMBER(OFFSET('Sanitation Data'!$C$7,0,10*ROW('Sanitation Data'!C69))),'Data Summary'!CL75="Yes"),OFFSET('Sanitation Data'!$C$7,0,10*ROW('Sanitation Data'!C69)),NA())</f>
        <v>#N/A</v>
      </c>
      <c r="X75" s="103" t="e">
        <f ca="true">+IF(AND(ISNUMBER(OFFSET('Sanitation Data'!$C$11,0,10*ROW('Sanitation Data'!C69))),'Data Summary'!CM75="Yes"),OFFSET('Sanitation Data'!$C$11,0,10*ROW('Sanitation Data'!C69)),NA())</f>
        <v>#N/A</v>
      </c>
      <c r="Y75" s="103" t="e">
        <f ca="true">+IF(AND(ISNUMBER(OFFSET('Sanitation Data'!$C$12,0,10*ROW('Sanitation Data'!C69))),'Data Summary'!CN75="Yes"),OFFSET('Sanitation Data'!$C$12,0,10*ROW('Sanitation Data'!C69)),NA())</f>
        <v>#N/A</v>
      </c>
      <c r="Z75" s="103" t="e">
        <f ca="true">+IF(AND(ISNUMBER(OFFSET('Sanitation Data'!$C$13,0,10*ROW('Sanitation Data'!C69))),'Data Summary'!CO75="Yes"),OFFSET('Sanitation Data'!$C$13,0,10*ROW('Sanitation Data'!C69)),NA())</f>
        <v>#N/A</v>
      </c>
      <c r="AA75" s="103" t="e">
        <f ca="true">+IF(AND(ISNUMBER(OFFSET('Sanitation Data'!$D$5,0,10*ROW('Sanitation Data'!D69))),'Data Summary'!CP75="Yes"),100-OFFSET('Sanitation Data'!$D$5,0,10*ROW('Sanitation Data'!D69)),NA())</f>
        <v>#N/A</v>
      </c>
      <c r="AB75" s="103" t="e">
        <f ca="true">+IF(AND(ISNUMBER(OFFSET('Sanitation Data'!$D$7,0,10*ROW('Sanitation Data'!D69))),'Data Summary'!CQ75="Yes"),OFFSET('Sanitation Data'!$D$7,0,10*ROW('Sanitation Data'!D69)),NA())</f>
        <v>#N/A</v>
      </c>
      <c r="AC75" s="103" t="e">
        <f ca="true">+IF(AND(ISNUMBER(OFFSET('Sanitation Data'!$D$11,0,10*ROW('Sanitation Data'!D69))),'Data Summary'!CR75="Yes"),OFFSET('Sanitation Data'!$D$11,0,10*ROW('Sanitation Data'!D69)),NA())</f>
        <v>#N/A</v>
      </c>
      <c r="AD75" s="103" t="e">
        <f ca="true">+IF(AND(ISNUMBER(OFFSET('Sanitation Data'!$D$12,0,10*ROW('Sanitation Data'!D69))),'Data Summary'!CS75="Yes"),OFFSET('Sanitation Data'!$D$12,0,10*ROW('Sanitation Data'!D69)),NA())</f>
        <v>#N/A</v>
      </c>
      <c r="AE75" s="103" t="e">
        <f ca="true">+IF(AND(ISNUMBER(OFFSET('Sanitation Data'!$D$13,0,10*ROW('Sanitation Data'!D69))),'Data Summary'!CT75="Yes"),OFFSET('Sanitation Data'!$D$13,0,10*ROW('Sanitation Data'!D69)),NA())</f>
        <v>#N/A</v>
      </c>
      <c r="AF75" s="103" t="e">
        <f ca="true">+IF(AND(ISNUMBER(OFFSET('Sanitation Data'!$E$5,0,10*ROW('Sanitation Data'!E69))),'Data Summary'!CU75="Yes"),100-OFFSET('Sanitation Data'!$E$5,0,10*ROW('Sanitation Data'!E69)),NA())</f>
        <v>#N/A</v>
      </c>
      <c r="AG75" s="103" t="e">
        <f ca="true">+IF(AND(ISNUMBER(OFFSET('Sanitation Data'!$E$7,0,10*ROW('Sanitation Data'!E69))),'Data Summary'!CV75="Yes"),OFFSET('Sanitation Data'!$E$7,0,10*ROW('Sanitation Data'!E69)),NA())</f>
        <v>#N/A</v>
      </c>
      <c r="AH75" s="103" t="e">
        <f ca="true">+IF(AND(ISNUMBER(OFFSET('Sanitation Data'!$E$11,0,10*ROW('Sanitation Data'!E69))),'Data Summary'!CW75="Yes"),OFFSET('Sanitation Data'!$E$11,0,10*ROW('Sanitation Data'!E69)),NA())</f>
        <v>#N/A</v>
      </c>
      <c r="AI75" s="103" t="e">
        <f ca="true">+IF(AND(ISNUMBER(OFFSET('Sanitation Data'!$E$12,0,10*ROW('Sanitation Data'!E69))),'Data Summary'!CX75="Yes"),OFFSET('Sanitation Data'!$E$12,0,10*ROW('Sanitation Data'!E69)),NA())</f>
        <v>#N/A</v>
      </c>
      <c r="AJ75" s="103" t="e">
        <f ca="true">+IF(AND(ISNUMBER(OFFSET('Sanitation Data'!$E$13,0,10*ROW('Sanitation Data'!E69))),'Data Summary'!CY75="Yes"),OFFSET('Sanitation Data'!$E$13,0,10*ROW('Sanitation Data'!E69)),NA())</f>
        <v>#N/A</v>
      </c>
      <c r="AK75" s="103" t="e">
        <f ca="true">+IF(AND(ISNUMBER(OFFSET('Sanitation Data'!$F$5,0,10*ROW('Sanitation Data'!F69))),'Data Summary'!CZ75="Yes"),100-OFFSET('Sanitation Data'!$F$5,0,10*ROW('Sanitation Data'!F69)),NA())</f>
        <v>#N/A</v>
      </c>
      <c r="AL75" s="103" t="e">
        <f ca="true">+IF(AND(ISNUMBER(OFFSET('Sanitation Data'!$F$7,0,10*ROW('Sanitation Data'!F69))),'Data Summary'!DA75="Yes"),OFFSET('Sanitation Data'!$F$7,0,10*ROW('Sanitation Data'!F69)),NA())</f>
        <v>#N/A</v>
      </c>
      <c r="AM75" s="103" t="e">
        <f ca="true">+IF(AND(ISNUMBER(OFFSET('Sanitation Data'!$F$11,0,10*ROW('Sanitation Data'!F69))),'Data Summary'!DB75="Yes"),OFFSET('Sanitation Data'!$F$11,0,10*ROW('Sanitation Data'!F69)),NA())</f>
        <v>#N/A</v>
      </c>
      <c r="AN75" s="103" t="e">
        <f ca="true">+IF(AND(ISNUMBER(OFFSET('Sanitation Data'!$F$12,0,10*ROW('Sanitation Data'!F69))),'Data Summary'!DC75="Yes"),OFFSET('Sanitation Data'!$F$12,0,10*ROW('Sanitation Data'!F69)),NA())</f>
        <v>#N/A</v>
      </c>
      <c r="AO75" s="103" t="e">
        <f ca="true">+IF(AND(ISNUMBER(OFFSET('Sanitation Data'!$F$13,0,10*ROW('Sanitation Data'!F69))),'Data Summary'!DD75="Yes"),OFFSET('Sanitation Data'!$F$13,0,10*ROW('Sanitation Data'!F69)),NA())</f>
        <v>#N/A</v>
      </c>
      <c r="AP75" s="103" t="e">
        <f ca="true">+IF(AND(ISNUMBER(OFFSET('Sanitation Data'!$G$5,0,10*ROW('Sanitation Data'!G69))),'Data Summary'!DE75="Yes"),100-OFFSET('Sanitation Data'!$G$5,0,10*ROW('Sanitation Data'!G69)),NA())</f>
        <v>#N/A</v>
      </c>
      <c r="AQ75" s="103" t="e">
        <f ca="true">+IF(AND(ISNUMBER(OFFSET('Sanitation Data'!$G$7,0,10*ROW('Sanitation Data'!G69))),'Data Summary'!DF75="Yes"),OFFSET('Sanitation Data'!$G$7,0,10*ROW('Sanitation Data'!G69)),NA())</f>
        <v>#N/A</v>
      </c>
      <c r="AR75" s="103" t="e">
        <f ca="true">+IF(AND(ISNUMBER(OFFSET('Sanitation Data'!$G$11,0,10*ROW('Sanitation Data'!G69))),'Data Summary'!DG75="Yes"),OFFSET('Sanitation Data'!$G$11,0,10*ROW('Sanitation Data'!G69)),NA())</f>
        <v>#N/A</v>
      </c>
      <c r="AS75" s="103" t="e">
        <f ca="true">+IF(AND(ISNUMBER(OFFSET('Sanitation Data'!$G$12,0,10*ROW('Sanitation Data'!G69))),'Data Summary'!DH75="Yes"),OFFSET('Sanitation Data'!$G$12,0,10*ROW('Sanitation Data'!G69)),NA())</f>
        <v>#N/A</v>
      </c>
      <c r="AT75" s="103" t="e">
        <f ca="true">+IF(AND(ISNUMBER(OFFSET('Sanitation Data'!$G$13,0,10*ROW('Sanitation Data'!G69))),'Data Summary'!DI75="Yes"),OFFSET('Sanitation Data'!$G$13,0,10*ROW('Sanitation Data'!G69)),NA())</f>
        <v>#N/A</v>
      </c>
      <c r="AU75" s="103" t="e">
        <f ca="true">+IF(AND(ISNUMBER(OFFSET('Sanitation Data'!$H$5,0,10*ROW('Sanitation Data'!H69))),'Data Summary'!DJ75="Yes"),100-OFFSET('Sanitation Data'!$H$5,0,10*ROW('Sanitation Data'!H69)),NA())</f>
        <v>#N/A</v>
      </c>
      <c r="AV75" s="103" t="e">
        <f ca="true">+IF(AND(ISNUMBER(OFFSET('Sanitation Data'!$H$7,0,10*ROW('Sanitation Data'!H69))),'Data Summary'!DK75="Yes"),OFFSET('Sanitation Data'!$H$7,0,10*ROW('Sanitation Data'!H69)),NA())</f>
        <v>#N/A</v>
      </c>
      <c r="AW75" s="103" t="e">
        <f ca="true">+IF(AND(ISNUMBER(OFFSET('Sanitation Data'!$H$11,0,10*ROW('Sanitation Data'!H69))),'Data Summary'!DL75="Yes"),OFFSET('Sanitation Data'!$H$11,0,10*ROW('Sanitation Data'!H69)),NA())</f>
        <v>#N/A</v>
      </c>
      <c r="AX75" s="103" t="e">
        <f ca="true">+IF(AND(ISNUMBER(OFFSET('Sanitation Data'!$H$12,0,10*ROW('Sanitation Data'!H69))),'Data Summary'!DM75="Yes"),OFFSET('Sanitation Data'!$H$12,0,10*ROW('Sanitation Data'!H69)),NA())</f>
        <v>#N/A</v>
      </c>
      <c r="AY75" s="103" t="e">
        <f ca="true">+IF(AND(ISNUMBER(OFFSET('Sanitation Data'!$H$13,0,10*ROW('Sanitation Data'!H69))),'Data Summary'!DN75="Yes"),OFFSET('Sanitation Data'!$H$13,0,10*ROW('Sanitation Data'!H69)),NA())</f>
        <v>#N/A</v>
      </c>
      <c r="AZ75" s="108" t="e">
        <f ca="true">+IF(AND(ISNUMBER(OFFSET('Hygiene Data'!$C$6,0,10*ROW('Hygiene Data'!C69))),'Data Summary'!DO75="Yes"),OFFSET('Hygiene Data'!$C$6,0,10*ROW('Hygiene Data'!C69)),NA())</f>
        <v>#N/A</v>
      </c>
      <c r="BA75" s="108" t="e">
        <f ca="true">+IF(AND(ISNUMBER(OFFSET('Hygiene Data'!$C$8,0,10*ROW('Hygiene Data'!C69))),'Data Summary'!DP75="Yes"),OFFSET('Hygiene Data'!$C$8,0,10*ROW('Hygiene Data'!C69)),NA())</f>
        <v>#N/A</v>
      </c>
      <c r="BB75" s="108" t="e">
        <f ca="true">+IF(AND(ISNUMBER(OFFSET('Hygiene Data'!$C$10,0,10*ROW('Hygiene Data'!C69))),'Data Summary'!DQ75="Yes"),OFFSET('Hygiene Data'!$C$10,0,10*ROW('Hygiene Data'!C69)),NA())</f>
        <v>#N/A</v>
      </c>
      <c r="BC75" s="108" t="e">
        <f ca="true">+IF(AND(ISNUMBER(OFFSET('Hygiene Data'!$D$6,0,10*ROW('Hygiene Data'!D69))),'Data Summary'!DR75="Yes"),OFFSET('Hygiene Data'!$D$6,0,10*ROW('Hygiene Data'!D69)),NA())</f>
        <v>#N/A</v>
      </c>
      <c r="BD75" s="108" t="e">
        <f ca="true">+IF(AND(ISNUMBER(OFFSET('Hygiene Data'!$D$8,0,10*ROW('Hygiene Data'!D69))),'Data Summary'!DS75="Yes"),OFFSET('Hygiene Data'!$D$8,0,10*ROW('Hygiene Data'!D69)),NA())</f>
        <v>#N/A</v>
      </c>
      <c r="BE75" s="108" t="e">
        <f ca="true">+IF(AND(ISNUMBER(OFFSET('Hygiene Data'!$D$10,0,10*ROW('Hygiene Data'!D69))),'Data Summary'!DT75="Yes"),OFFSET('Hygiene Data'!$D$10,0,10*ROW('Hygiene Data'!D69)),NA())</f>
        <v>#N/A</v>
      </c>
      <c r="BF75" s="108" t="e">
        <f ca="true">+IF(AND(ISNUMBER(OFFSET('Hygiene Data'!$E$6,0,10*ROW('Hygiene Data'!E69))),'Data Summary'!DU75="Yes"),OFFSET('Hygiene Data'!$E$6,0,10*ROW('Hygiene Data'!E69)),NA())</f>
        <v>#N/A</v>
      </c>
      <c r="BG75" s="108" t="e">
        <f ca="true">+IF(AND(ISNUMBER(OFFSET('Hygiene Data'!$E$8,0,10*ROW('Hygiene Data'!E69))),'Data Summary'!DV75="Yes"),OFFSET('Hygiene Data'!$E$8,0,10*ROW('Hygiene Data'!E69)),NA())</f>
        <v>#N/A</v>
      </c>
      <c r="BH75" s="108" t="e">
        <f ca="true">+IF(AND(ISNUMBER(OFFSET('Hygiene Data'!$E$10,0,10*ROW('Hygiene Data'!E69))),'Data Summary'!DW75="Yes"),OFFSET('Hygiene Data'!$E$10,0,10*ROW('Hygiene Data'!E69)),NA())</f>
        <v>#N/A</v>
      </c>
      <c r="BI75" s="108" t="e">
        <f ca="true">+IF(AND(ISNUMBER(OFFSET('Hygiene Data'!$F$6,0,10*ROW('Hygiene Data'!F69))),'Data Summary'!DX75="Yes"),OFFSET('Hygiene Data'!$F$6,0,10*ROW('Hygiene Data'!F69)),NA())</f>
        <v>#N/A</v>
      </c>
      <c r="BJ75" s="108" t="e">
        <f ca="true">+IF(AND(ISNUMBER(OFFSET('Hygiene Data'!$F$8,0,10*ROW('Hygiene Data'!F69))),'Data Summary'!DY75="Yes"),OFFSET('Hygiene Data'!$F$8,0,10*ROW('Hygiene Data'!F69)),NA())</f>
        <v>#N/A</v>
      </c>
      <c r="BK75" s="108" t="e">
        <f ca="true">+IF(AND(ISNUMBER(OFFSET('Hygiene Data'!$F$10,0,10*ROW('Hygiene Data'!F69))),'Data Summary'!DZ75="Yes"),OFFSET('Hygiene Data'!$F$10,0,10*ROW('Hygiene Data'!F69)),NA())</f>
        <v>#N/A</v>
      </c>
      <c r="BL75" s="108" t="e">
        <f ca="true">+IF(AND(ISNUMBER(OFFSET('Hygiene Data'!$G$6,0,10*ROW('Hygiene Data'!G69))),'Data Summary'!EA75="Yes"),OFFSET('Hygiene Data'!$G$6,0,10*ROW('Hygiene Data'!G69)),NA())</f>
        <v>#N/A</v>
      </c>
      <c r="BM75" s="108" t="e">
        <f ca="true">+IF(AND(ISNUMBER(OFFSET('Hygiene Data'!$G$8,0,10*ROW('Hygiene Data'!G69))),'Data Summary'!EB75="Yes"),OFFSET('Hygiene Data'!$G$8,0,10*ROW('Hygiene Data'!G69)),NA())</f>
        <v>#N/A</v>
      </c>
      <c r="BN75" s="108" t="e">
        <f ca="true">+IF(AND(ISNUMBER(OFFSET('Hygiene Data'!$G$10,0,10*ROW('Hygiene Data'!G69))),'Data Summary'!EC75="Yes"),OFFSET('Hygiene Data'!$G$10,0,10*ROW('Hygiene Data'!G69)),NA())</f>
        <v>#N/A</v>
      </c>
      <c r="BO75" s="108" t="e">
        <f ca="true">+IF(AND(ISNUMBER(OFFSET('Hygiene Data'!$H$6,0,10*ROW('Hygiene Data'!H69))),'Data Summary'!ED75="Yes"),OFFSET('Hygiene Data'!$H$6,0,10*ROW('Hygiene Data'!H69)),NA())</f>
        <v>#N/A</v>
      </c>
      <c r="BP75" s="108" t="e">
        <f ca="true">+IF(AND(ISNUMBER(OFFSET('Hygiene Data'!$H$8,0,10*ROW('Hygiene Data'!H69))),'Data Summary'!EE75="Yes"),OFFSET('Hygiene Data'!$H$8,0,10*ROW('Hygiene Data'!H69)),NA())</f>
        <v>#N/A</v>
      </c>
      <c r="BQ75" s="108" t="e">
        <f ca="true">+IF(AND(ISNUMBER(OFFSET('Hygiene Data'!$H$10,0,10*ROW('Hygiene Data'!H69))),'Data Summary'!EF75="Yes"),OFFSET('Hygiene Data'!$H$10,0,10*ROW('Hygiene Data'!H69)),NA())</f>
        <v>#N/A</v>
      </c>
    </row>
    <row r="76" x14ac:dyDescent="0.2">
      <c r="A76" s="56" t="e">
        <f ca="true">+IF(OFFSET('Water Data'!$B$1,0,10*ROW('Water Data'!B70))="",NA(),OFFSET('Water Data'!$B$1,0,10*ROW('Water Data'!B70)))</f>
        <v>#N/A</v>
      </c>
      <c r="B76" s="56" t="e">
        <f ca="true">+IF(OFFSET('Water Data'!$A$3,0,10*ROW('Water Data'!A73))="",NA(),OFFSET('Water Data'!$A$3,0,10*ROW('Water Data'!A73)))</f>
        <v>#N/A</v>
      </c>
      <c r="C76" s="56" t="e">
        <f ca="true">+IF(OFFSET('Water Data'!$C$3,0,10*ROW('Water Data'!C73))="",NA(),OFFSET('Water Data'!$C$3,0,10*ROW('Water Data'!C73)))</f>
        <v>#N/A</v>
      </c>
      <c r="D76" s="57" t="e">
        <f ca="true">+IF(AND(ISNUMBER(OFFSET('Water Data'!$C$5,0,10*ROW('Water Data'!C70))),'Data Summary'!BS76="Yes"),100-OFFSET('Water Data'!$C$5,0,10*ROW('Water Data'!C70)),NA())</f>
        <v>#N/A</v>
      </c>
      <c r="E76" s="57" t="e">
        <f ca="true">+IF(AND(ISNUMBER(OFFSET('Water Data'!$C$7,0,10*ROW('Water Data'!C70))),'Data Summary'!BT76="Yes"),OFFSET('Water Data'!$C$7,0,10*ROW('Water Data'!C70)),NA())</f>
        <v>#N/A</v>
      </c>
      <c r="F76" s="57" t="e">
        <f ca="true">+IF(AND(ISNUMBER(OFFSET('Water Data'!$C$10,0,10*ROW('Water Data'!C70))),'Data Summary'!BU76="Yes"),OFFSET('Water Data'!$C$10,0,10*ROW('Water Data'!C70)),NA())</f>
        <v>#N/A</v>
      </c>
      <c r="G76" s="57" t="e">
        <f ca="true">+IF(AND(ISNUMBER(OFFSET('Water Data'!$D$5,0,10*ROW('Water Data'!D70))),'Data Summary'!BV76="Yes"),100-OFFSET('Water Data'!$D$5,0,10*ROW('Water Data'!D70)),NA())</f>
        <v>#N/A</v>
      </c>
      <c r="H76" s="57" t="e">
        <f ca="true">+IF(AND(ISNUMBER(OFFSET('Water Data'!$D$7,0,10*ROW('Water Data'!D70))),'Data Summary'!BW76="Yes"),OFFSET('Water Data'!$D$7,0,10*ROW('Water Data'!D70)),NA())</f>
        <v>#N/A</v>
      </c>
      <c r="I76" s="57" t="e">
        <f ca="true">+IF(AND(ISNUMBER(OFFSET('Water Data'!$D$10,0,10*ROW('Water Data'!D70))),'Data Summary'!BX76="Yes"),OFFSET('Water Data'!$D$10,0,10*ROW('Water Data'!D70)),NA())</f>
        <v>#N/A</v>
      </c>
      <c r="J76" s="57" t="e">
        <f ca="true">+IF(AND(ISNUMBER(OFFSET('Water Data'!$E$5,0,10*ROW('Water Data'!E70))),'Data Summary'!BY76="Yes"),100-OFFSET('Water Data'!$E$5,0,10*ROW('Water Data'!E70)),NA())</f>
        <v>#N/A</v>
      </c>
      <c r="K76" s="57" t="e">
        <f ca="true">+IF(AND(ISNUMBER(OFFSET('Water Data'!$E$7,0,10*ROW('Water Data'!E70))),'Data Summary'!BZ76="Yes"),OFFSET('Water Data'!$E$7,0,10*ROW('Water Data'!E70)),NA())</f>
        <v>#N/A</v>
      </c>
      <c r="L76" s="57" t="e">
        <f ca="true">+IF(AND(ISNUMBER(OFFSET('Water Data'!$E$10,0,10*ROW('Water Data'!E70))),'Data Summary'!CA76="Yes"),OFFSET('Water Data'!$E$10,0,10*ROW('Water Data'!E70)),NA())</f>
        <v>#N/A</v>
      </c>
      <c r="M76" s="57" t="e">
        <f ca="true">+IF(AND(ISNUMBER(OFFSET('Water Data'!$F$5,0,10*ROW('Water Data'!F70))),'Data Summary'!CB76="Yes"),100-OFFSET('Water Data'!$F$5,0,10*ROW('Water Data'!F70)),NA())</f>
        <v>#N/A</v>
      </c>
      <c r="N76" s="57" t="e">
        <f ca="true">+IF(AND(ISNUMBER(OFFSET('Water Data'!$F$7,0,10*ROW('Water Data'!F70))),'Data Summary'!CC76="Yes"),OFFSET('Water Data'!$F$7,0,10*ROW('Water Data'!F70)),NA())</f>
        <v>#N/A</v>
      </c>
      <c r="O76" s="57" t="e">
        <f ca="true">+IF(AND(ISNUMBER(OFFSET('Water Data'!$F$10,0,10*ROW('Water Data'!F70))),'Data Summary'!CD76="Yes"),OFFSET('Water Data'!$F$10,0,10*ROW('Water Data'!F70)),NA())</f>
        <v>#N/A</v>
      </c>
      <c r="P76" s="57" t="e">
        <f ca="true">+IF(AND(ISNUMBER(OFFSET('Water Data'!$G$5,0,10*ROW('Water Data'!G70))),'Data Summary'!CE76="Yes"),100-OFFSET('Water Data'!$G$5,0,10*ROW('Water Data'!G70)),NA())</f>
        <v>#N/A</v>
      </c>
      <c r="Q76" s="57" t="e">
        <f ca="true">+IF(AND(ISNUMBER(OFFSET('Water Data'!$G$7,0,10*ROW('Water Data'!G70))),'Data Summary'!CF76="Yes"),OFFSET('Water Data'!$G$7,0,10*ROW('Water Data'!G70)),NA())</f>
        <v>#N/A</v>
      </c>
      <c r="R76" s="57" t="e">
        <f ca="true">+IF(AND(ISNUMBER(OFFSET('Water Data'!$G$10,0,10*ROW('Water Data'!G70))),'Data Summary'!CG76="Yes"),OFFSET('Water Data'!$G$10,0,10*ROW('Water Data'!G70)),NA())</f>
        <v>#N/A</v>
      </c>
      <c r="S76" s="57" t="e">
        <f ca="true">+IF(AND(ISNUMBER(OFFSET('Water Data'!$H$5,0,10*ROW('Water Data'!H70))),'Data Summary'!CH76="Yes"),100-OFFSET('Water Data'!$H$5,0,10*ROW('Water Data'!H70)),NA())</f>
        <v>#N/A</v>
      </c>
      <c r="T76" s="57" t="e">
        <f ca="true">+IF(AND(ISNUMBER(OFFSET('Water Data'!$H$7,0,10*ROW('Water Data'!H70))),'Data Summary'!CI76="Yes"),OFFSET('Water Data'!$H$7,0,10*ROW('Water Data'!H70)),NA())</f>
        <v>#N/A</v>
      </c>
      <c r="U76" s="57" t="e">
        <f ca="true">+IF(AND(ISNUMBER(OFFSET('Water Data'!$H$10,0,10*ROW('Water Data'!H70))),'Data Summary'!CJ76="Yes"),OFFSET('Water Data'!$H$10,0,10*ROW('Water Data'!H70)),NA())</f>
        <v>#N/A</v>
      </c>
      <c r="V76" s="103" t="e">
        <f ca="true">+IF(AND(ISNUMBER(OFFSET('Sanitation Data'!$C$5,0,10*ROW('Sanitation Data'!C70))),'Data Summary'!CK76="Yes"),100-OFFSET('Sanitation Data'!$C$5,0,10*ROW('Sanitation Data'!C70)),NA())</f>
        <v>#N/A</v>
      </c>
      <c r="W76" s="103" t="e">
        <f ca="true">+IF(AND(ISNUMBER(OFFSET('Sanitation Data'!$C$7,0,10*ROW('Sanitation Data'!C70))),'Data Summary'!CL76="Yes"),OFFSET('Sanitation Data'!$C$7,0,10*ROW('Sanitation Data'!C70)),NA())</f>
        <v>#N/A</v>
      </c>
      <c r="X76" s="103" t="e">
        <f ca="true">+IF(AND(ISNUMBER(OFFSET('Sanitation Data'!$C$11,0,10*ROW('Sanitation Data'!C70))),'Data Summary'!CM76="Yes"),OFFSET('Sanitation Data'!$C$11,0,10*ROW('Sanitation Data'!C70)),NA())</f>
        <v>#N/A</v>
      </c>
      <c r="Y76" s="103" t="e">
        <f ca="true">+IF(AND(ISNUMBER(OFFSET('Sanitation Data'!$C$12,0,10*ROW('Sanitation Data'!C70))),'Data Summary'!CN76="Yes"),OFFSET('Sanitation Data'!$C$12,0,10*ROW('Sanitation Data'!C70)),NA())</f>
        <v>#N/A</v>
      </c>
      <c r="Z76" s="103" t="e">
        <f ca="true">+IF(AND(ISNUMBER(OFFSET('Sanitation Data'!$C$13,0,10*ROW('Sanitation Data'!C70))),'Data Summary'!CO76="Yes"),OFFSET('Sanitation Data'!$C$13,0,10*ROW('Sanitation Data'!C70)),NA())</f>
        <v>#N/A</v>
      </c>
      <c r="AA76" s="103" t="e">
        <f ca="true">+IF(AND(ISNUMBER(OFFSET('Sanitation Data'!$D$5,0,10*ROW('Sanitation Data'!D70))),'Data Summary'!CP76="Yes"),100-OFFSET('Sanitation Data'!$D$5,0,10*ROW('Sanitation Data'!D70)),NA())</f>
        <v>#N/A</v>
      </c>
      <c r="AB76" s="103" t="e">
        <f ca="true">+IF(AND(ISNUMBER(OFFSET('Sanitation Data'!$D$7,0,10*ROW('Sanitation Data'!D70))),'Data Summary'!CQ76="Yes"),OFFSET('Sanitation Data'!$D$7,0,10*ROW('Sanitation Data'!D70)),NA())</f>
        <v>#N/A</v>
      </c>
      <c r="AC76" s="103" t="e">
        <f ca="true">+IF(AND(ISNUMBER(OFFSET('Sanitation Data'!$D$11,0,10*ROW('Sanitation Data'!D70))),'Data Summary'!CR76="Yes"),OFFSET('Sanitation Data'!$D$11,0,10*ROW('Sanitation Data'!D70)),NA())</f>
        <v>#N/A</v>
      </c>
      <c r="AD76" s="103" t="e">
        <f ca="true">+IF(AND(ISNUMBER(OFFSET('Sanitation Data'!$D$12,0,10*ROW('Sanitation Data'!D70))),'Data Summary'!CS76="Yes"),OFFSET('Sanitation Data'!$D$12,0,10*ROW('Sanitation Data'!D70)),NA())</f>
        <v>#N/A</v>
      </c>
      <c r="AE76" s="103" t="e">
        <f ca="true">+IF(AND(ISNUMBER(OFFSET('Sanitation Data'!$D$13,0,10*ROW('Sanitation Data'!D70))),'Data Summary'!CT76="Yes"),OFFSET('Sanitation Data'!$D$13,0,10*ROW('Sanitation Data'!D70)),NA())</f>
        <v>#N/A</v>
      </c>
      <c r="AF76" s="103" t="e">
        <f ca="true">+IF(AND(ISNUMBER(OFFSET('Sanitation Data'!$E$5,0,10*ROW('Sanitation Data'!E70))),'Data Summary'!CU76="Yes"),100-OFFSET('Sanitation Data'!$E$5,0,10*ROW('Sanitation Data'!E70)),NA())</f>
        <v>#N/A</v>
      </c>
      <c r="AG76" s="103" t="e">
        <f ca="true">+IF(AND(ISNUMBER(OFFSET('Sanitation Data'!$E$7,0,10*ROW('Sanitation Data'!E70))),'Data Summary'!CV76="Yes"),OFFSET('Sanitation Data'!$E$7,0,10*ROW('Sanitation Data'!E70)),NA())</f>
        <v>#N/A</v>
      </c>
      <c r="AH76" s="103" t="e">
        <f ca="true">+IF(AND(ISNUMBER(OFFSET('Sanitation Data'!$E$11,0,10*ROW('Sanitation Data'!E70))),'Data Summary'!CW76="Yes"),OFFSET('Sanitation Data'!$E$11,0,10*ROW('Sanitation Data'!E70)),NA())</f>
        <v>#N/A</v>
      </c>
      <c r="AI76" s="103" t="e">
        <f ca="true">+IF(AND(ISNUMBER(OFFSET('Sanitation Data'!$E$12,0,10*ROW('Sanitation Data'!E70))),'Data Summary'!CX76="Yes"),OFFSET('Sanitation Data'!$E$12,0,10*ROW('Sanitation Data'!E70)),NA())</f>
        <v>#N/A</v>
      </c>
      <c r="AJ76" s="103" t="e">
        <f ca="true">+IF(AND(ISNUMBER(OFFSET('Sanitation Data'!$E$13,0,10*ROW('Sanitation Data'!E70))),'Data Summary'!CY76="Yes"),OFFSET('Sanitation Data'!$E$13,0,10*ROW('Sanitation Data'!E70)),NA())</f>
        <v>#N/A</v>
      </c>
      <c r="AK76" s="103" t="e">
        <f ca="true">+IF(AND(ISNUMBER(OFFSET('Sanitation Data'!$F$5,0,10*ROW('Sanitation Data'!F70))),'Data Summary'!CZ76="Yes"),100-OFFSET('Sanitation Data'!$F$5,0,10*ROW('Sanitation Data'!F70)),NA())</f>
        <v>#N/A</v>
      </c>
      <c r="AL76" s="103" t="e">
        <f ca="true">+IF(AND(ISNUMBER(OFFSET('Sanitation Data'!$F$7,0,10*ROW('Sanitation Data'!F70))),'Data Summary'!DA76="Yes"),OFFSET('Sanitation Data'!$F$7,0,10*ROW('Sanitation Data'!F70)),NA())</f>
        <v>#N/A</v>
      </c>
      <c r="AM76" s="103" t="e">
        <f ca="true">+IF(AND(ISNUMBER(OFFSET('Sanitation Data'!$F$11,0,10*ROW('Sanitation Data'!F70))),'Data Summary'!DB76="Yes"),OFFSET('Sanitation Data'!$F$11,0,10*ROW('Sanitation Data'!F70)),NA())</f>
        <v>#N/A</v>
      </c>
      <c r="AN76" s="103" t="e">
        <f ca="true">+IF(AND(ISNUMBER(OFFSET('Sanitation Data'!$F$12,0,10*ROW('Sanitation Data'!F70))),'Data Summary'!DC76="Yes"),OFFSET('Sanitation Data'!$F$12,0,10*ROW('Sanitation Data'!F70)),NA())</f>
        <v>#N/A</v>
      </c>
      <c r="AO76" s="103" t="e">
        <f ca="true">+IF(AND(ISNUMBER(OFFSET('Sanitation Data'!$F$13,0,10*ROW('Sanitation Data'!F70))),'Data Summary'!DD76="Yes"),OFFSET('Sanitation Data'!$F$13,0,10*ROW('Sanitation Data'!F70)),NA())</f>
        <v>#N/A</v>
      </c>
      <c r="AP76" s="103" t="e">
        <f ca="true">+IF(AND(ISNUMBER(OFFSET('Sanitation Data'!$G$5,0,10*ROW('Sanitation Data'!G70))),'Data Summary'!DE76="Yes"),100-OFFSET('Sanitation Data'!$G$5,0,10*ROW('Sanitation Data'!G70)),NA())</f>
        <v>#N/A</v>
      </c>
      <c r="AQ76" s="103" t="e">
        <f ca="true">+IF(AND(ISNUMBER(OFFSET('Sanitation Data'!$G$7,0,10*ROW('Sanitation Data'!G70))),'Data Summary'!DF76="Yes"),OFFSET('Sanitation Data'!$G$7,0,10*ROW('Sanitation Data'!G70)),NA())</f>
        <v>#N/A</v>
      </c>
      <c r="AR76" s="103" t="e">
        <f ca="true">+IF(AND(ISNUMBER(OFFSET('Sanitation Data'!$G$11,0,10*ROW('Sanitation Data'!G70))),'Data Summary'!DG76="Yes"),OFFSET('Sanitation Data'!$G$11,0,10*ROW('Sanitation Data'!G70)),NA())</f>
        <v>#N/A</v>
      </c>
      <c r="AS76" s="103" t="e">
        <f ca="true">+IF(AND(ISNUMBER(OFFSET('Sanitation Data'!$G$12,0,10*ROW('Sanitation Data'!G70))),'Data Summary'!DH76="Yes"),OFFSET('Sanitation Data'!$G$12,0,10*ROW('Sanitation Data'!G70)),NA())</f>
        <v>#N/A</v>
      </c>
      <c r="AT76" s="103" t="e">
        <f ca="true">+IF(AND(ISNUMBER(OFFSET('Sanitation Data'!$G$13,0,10*ROW('Sanitation Data'!G70))),'Data Summary'!DI76="Yes"),OFFSET('Sanitation Data'!$G$13,0,10*ROW('Sanitation Data'!G70)),NA())</f>
        <v>#N/A</v>
      </c>
      <c r="AU76" s="103" t="e">
        <f ca="true">+IF(AND(ISNUMBER(OFFSET('Sanitation Data'!$H$5,0,10*ROW('Sanitation Data'!H70))),'Data Summary'!DJ76="Yes"),100-OFFSET('Sanitation Data'!$H$5,0,10*ROW('Sanitation Data'!H70)),NA())</f>
        <v>#N/A</v>
      </c>
      <c r="AV76" s="103" t="e">
        <f ca="true">+IF(AND(ISNUMBER(OFFSET('Sanitation Data'!$H$7,0,10*ROW('Sanitation Data'!H70))),'Data Summary'!DK76="Yes"),OFFSET('Sanitation Data'!$H$7,0,10*ROW('Sanitation Data'!H70)),NA())</f>
        <v>#N/A</v>
      </c>
      <c r="AW76" s="103" t="e">
        <f ca="true">+IF(AND(ISNUMBER(OFFSET('Sanitation Data'!$H$11,0,10*ROW('Sanitation Data'!H70))),'Data Summary'!DL76="Yes"),OFFSET('Sanitation Data'!$H$11,0,10*ROW('Sanitation Data'!H70)),NA())</f>
        <v>#N/A</v>
      </c>
      <c r="AX76" s="103" t="e">
        <f ca="true">+IF(AND(ISNUMBER(OFFSET('Sanitation Data'!$H$12,0,10*ROW('Sanitation Data'!H70))),'Data Summary'!DM76="Yes"),OFFSET('Sanitation Data'!$H$12,0,10*ROW('Sanitation Data'!H70)),NA())</f>
        <v>#N/A</v>
      </c>
      <c r="AY76" s="103" t="e">
        <f ca="true">+IF(AND(ISNUMBER(OFFSET('Sanitation Data'!$H$13,0,10*ROW('Sanitation Data'!H70))),'Data Summary'!DN76="Yes"),OFFSET('Sanitation Data'!$H$13,0,10*ROW('Sanitation Data'!H70)),NA())</f>
        <v>#N/A</v>
      </c>
      <c r="AZ76" s="108" t="e">
        <f ca="true">+IF(AND(ISNUMBER(OFFSET('Hygiene Data'!$C$6,0,10*ROW('Hygiene Data'!C70))),'Data Summary'!DO76="Yes"),OFFSET('Hygiene Data'!$C$6,0,10*ROW('Hygiene Data'!C70)),NA())</f>
        <v>#N/A</v>
      </c>
      <c r="BA76" s="108" t="e">
        <f ca="true">+IF(AND(ISNUMBER(OFFSET('Hygiene Data'!$C$8,0,10*ROW('Hygiene Data'!C70))),'Data Summary'!DP76="Yes"),OFFSET('Hygiene Data'!$C$8,0,10*ROW('Hygiene Data'!C70)),NA())</f>
        <v>#N/A</v>
      </c>
      <c r="BB76" s="108" t="e">
        <f ca="true">+IF(AND(ISNUMBER(OFFSET('Hygiene Data'!$C$10,0,10*ROW('Hygiene Data'!C70))),'Data Summary'!DQ76="Yes"),OFFSET('Hygiene Data'!$C$10,0,10*ROW('Hygiene Data'!C70)),NA())</f>
        <v>#N/A</v>
      </c>
      <c r="BC76" s="108" t="e">
        <f ca="true">+IF(AND(ISNUMBER(OFFSET('Hygiene Data'!$D$6,0,10*ROW('Hygiene Data'!D70))),'Data Summary'!DR76="Yes"),OFFSET('Hygiene Data'!$D$6,0,10*ROW('Hygiene Data'!D70)),NA())</f>
        <v>#N/A</v>
      </c>
      <c r="BD76" s="108" t="e">
        <f ca="true">+IF(AND(ISNUMBER(OFFSET('Hygiene Data'!$D$8,0,10*ROW('Hygiene Data'!D70))),'Data Summary'!DS76="Yes"),OFFSET('Hygiene Data'!$D$8,0,10*ROW('Hygiene Data'!D70)),NA())</f>
        <v>#N/A</v>
      </c>
      <c r="BE76" s="108" t="e">
        <f ca="true">+IF(AND(ISNUMBER(OFFSET('Hygiene Data'!$D$10,0,10*ROW('Hygiene Data'!D70))),'Data Summary'!DT76="Yes"),OFFSET('Hygiene Data'!$D$10,0,10*ROW('Hygiene Data'!D70)),NA())</f>
        <v>#N/A</v>
      </c>
      <c r="BF76" s="108" t="e">
        <f ca="true">+IF(AND(ISNUMBER(OFFSET('Hygiene Data'!$E$6,0,10*ROW('Hygiene Data'!E70))),'Data Summary'!DU76="Yes"),OFFSET('Hygiene Data'!$E$6,0,10*ROW('Hygiene Data'!E70)),NA())</f>
        <v>#N/A</v>
      </c>
      <c r="BG76" s="108" t="e">
        <f ca="true">+IF(AND(ISNUMBER(OFFSET('Hygiene Data'!$E$8,0,10*ROW('Hygiene Data'!E70))),'Data Summary'!DV76="Yes"),OFFSET('Hygiene Data'!$E$8,0,10*ROW('Hygiene Data'!E70)),NA())</f>
        <v>#N/A</v>
      </c>
      <c r="BH76" s="108" t="e">
        <f ca="true">+IF(AND(ISNUMBER(OFFSET('Hygiene Data'!$E$10,0,10*ROW('Hygiene Data'!E70))),'Data Summary'!DW76="Yes"),OFFSET('Hygiene Data'!$E$10,0,10*ROW('Hygiene Data'!E70)),NA())</f>
        <v>#N/A</v>
      </c>
      <c r="BI76" s="108" t="e">
        <f ca="true">+IF(AND(ISNUMBER(OFFSET('Hygiene Data'!$F$6,0,10*ROW('Hygiene Data'!F70))),'Data Summary'!DX76="Yes"),OFFSET('Hygiene Data'!$F$6,0,10*ROW('Hygiene Data'!F70)),NA())</f>
        <v>#N/A</v>
      </c>
      <c r="BJ76" s="108" t="e">
        <f ca="true">+IF(AND(ISNUMBER(OFFSET('Hygiene Data'!$F$8,0,10*ROW('Hygiene Data'!F70))),'Data Summary'!DY76="Yes"),OFFSET('Hygiene Data'!$F$8,0,10*ROW('Hygiene Data'!F70)),NA())</f>
        <v>#N/A</v>
      </c>
      <c r="BK76" s="108" t="e">
        <f ca="true">+IF(AND(ISNUMBER(OFFSET('Hygiene Data'!$F$10,0,10*ROW('Hygiene Data'!F70))),'Data Summary'!DZ76="Yes"),OFFSET('Hygiene Data'!$F$10,0,10*ROW('Hygiene Data'!F70)),NA())</f>
        <v>#N/A</v>
      </c>
      <c r="BL76" s="108" t="e">
        <f ca="true">+IF(AND(ISNUMBER(OFFSET('Hygiene Data'!$G$6,0,10*ROW('Hygiene Data'!G70))),'Data Summary'!EA76="Yes"),OFFSET('Hygiene Data'!$G$6,0,10*ROW('Hygiene Data'!G70)),NA())</f>
        <v>#N/A</v>
      </c>
      <c r="BM76" s="108" t="e">
        <f ca="true">+IF(AND(ISNUMBER(OFFSET('Hygiene Data'!$G$8,0,10*ROW('Hygiene Data'!G70))),'Data Summary'!EB76="Yes"),OFFSET('Hygiene Data'!$G$8,0,10*ROW('Hygiene Data'!G70)),NA())</f>
        <v>#N/A</v>
      </c>
      <c r="BN76" s="108" t="e">
        <f ca="true">+IF(AND(ISNUMBER(OFFSET('Hygiene Data'!$G$10,0,10*ROW('Hygiene Data'!G70))),'Data Summary'!EC76="Yes"),OFFSET('Hygiene Data'!$G$10,0,10*ROW('Hygiene Data'!G70)),NA())</f>
        <v>#N/A</v>
      </c>
      <c r="BO76" s="108" t="e">
        <f ca="true">+IF(AND(ISNUMBER(OFFSET('Hygiene Data'!$H$6,0,10*ROW('Hygiene Data'!H70))),'Data Summary'!ED76="Yes"),OFFSET('Hygiene Data'!$H$6,0,10*ROW('Hygiene Data'!H70)),NA())</f>
        <v>#N/A</v>
      </c>
      <c r="BP76" s="108" t="e">
        <f ca="true">+IF(AND(ISNUMBER(OFFSET('Hygiene Data'!$H$8,0,10*ROW('Hygiene Data'!H70))),'Data Summary'!EE76="Yes"),OFFSET('Hygiene Data'!$H$8,0,10*ROW('Hygiene Data'!H70)),NA())</f>
        <v>#N/A</v>
      </c>
      <c r="BQ76" s="108" t="e">
        <f ca="true">+IF(AND(ISNUMBER(OFFSET('Hygiene Data'!$H$10,0,10*ROW('Hygiene Data'!H70))),'Data Summary'!EF76="Yes"),OFFSET('Hygiene Data'!$H$10,0,10*ROW('Hygiene Data'!H70)),NA())</f>
        <v>#N/A</v>
      </c>
    </row>
    <row r="77" x14ac:dyDescent="0.2">
      <c r="A77" s="56" t="e">
        <f ca="true">+IF(OFFSET('Water Data'!$B$1,0,10*ROW('Water Data'!B71))="",NA(),OFFSET('Water Data'!$B$1,0,10*ROW('Water Data'!B71)))</f>
        <v>#N/A</v>
      </c>
      <c r="B77" s="56" t="e">
        <f ca="true">+IF(OFFSET('Water Data'!$A$3,0,10*ROW('Water Data'!A74))="",NA(),OFFSET('Water Data'!$A$3,0,10*ROW('Water Data'!A74)))</f>
        <v>#N/A</v>
      </c>
      <c r="C77" s="56" t="e">
        <f ca="true">+IF(OFFSET('Water Data'!$C$3,0,10*ROW('Water Data'!C74))="",NA(),OFFSET('Water Data'!$C$3,0,10*ROW('Water Data'!C74)))</f>
        <v>#N/A</v>
      </c>
      <c r="D77" s="57" t="e">
        <f ca="true">+IF(AND(ISNUMBER(OFFSET('Water Data'!$C$5,0,10*ROW('Water Data'!C71))),'Data Summary'!BS77="Yes"),100-OFFSET('Water Data'!$C$5,0,10*ROW('Water Data'!C71)),NA())</f>
        <v>#N/A</v>
      </c>
      <c r="E77" s="57" t="e">
        <f ca="true">+IF(AND(ISNUMBER(OFFSET('Water Data'!$C$7,0,10*ROW('Water Data'!C71))),'Data Summary'!BT77="Yes"),OFFSET('Water Data'!$C$7,0,10*ROW('Water Data'!C71)),NA())</f>
        <v>#N/A</v>
      </c>
      <c r="F77" s="57" t="e">
        <f ca="true">+IF(AND(ISNUMBER(OFFSET('Water Data'!$C$10,0,10*ROW('Water Data'!C71))),'Data Summary'!BU77="Yes"),OFFSET('Water Data'!$C$10,0,10*ROW('Water Data'!C71)),NA())</f>
        <v>#N/A</v>
      </c>
      <c r="G77" s="57" t="e">
        <f ca="true">+IF(AND(ISNUMBER(OFFSET('Water Data'!$D$5,0,10*ROW('Water Data'!D71))),'Data Summary'!BV77="Yes"),100-OFFSET('Water Data'!$D$5,0,10*ROW('Water Data'!D71)),NA())</f>
        <v>#N/A</v>
      </c>
      <c r="H77" s="57" t="e">
        <f ca="true">+IF(AND(ISNUMBER(OFFSET('Water Data'!$D$7,0,10*ROW('Water Data'!D71))),'Data Summary'!BW77="Yes"),OFFSET('Water Data'!$D$7,0,10*ROW('Water Data'!D71)),NA())</f>
        <v>#N/A</v>
      </c>
      <c r="I77" s="57" t="e">
        <f ca="true">+IF(AND(ISNUMBER(OFFSET('Water Data'!$D$10,0,10*ROW('Water Data'!D71))),'Data Summary'!BX77="Yes"),OFFSET('Water Data'!$D$10,0,10*ROW('Water Data'!D71)),NA())</f>
        <v>#N/A</v>
      </c>
      <c r="J77" s="57" t="e">
        <f ca="true">+IF(AND(ISNUMBER(OFFSET('Water Data'!$E$5,0,10*ROW('Water Data'!E71))),'Data Summary'!BY77="Yes"),100-OFFSET('Water Data'!$E$5,0,10*ROW('Water Data'!E71)),NA())</f>
        <v>#N/A</v>
      </c>
      <c r="K77" s="57" t="e">
        <f ca="true">+IF(AND(ISNUMBER(OFFSET('Water Data'!$E$7,0,10*ROW('Water Data'!E71))),'Data Summary'!BZ77="Yes"),OFFSET('Water Data'!$E$7,0,10*ROW('Water Data'!E71)),NA())</f>
        <v>#N/A</v>
      </c>
      <c r="L77" s="57" t="e">
        <f ca="true">+IF(AND(ISNUMBER(OFFSET('Water Data'!$E$10,0,10*ROW('Water Data'!E71))),'Data Summary'!CA77="Yes"),OFFSET('Water Data'!$E$10,0,10*ROW('Water Data'!E71)),NA())</f>
        <v>#N/A</v>
      </c>
      <c r="M77" s="57" t="e">
        <f ca="true">+IF(AND(ISNUMBER(OFFSET('Water Data'!$F$5,0,10*ROW('Water Data'!F71))),'Data Summary'!CB77="Yes"),100-OFFSET('Water Data'!$F$5,0,10*ROW('Water Data'!F71)),NA())</f>
        <v>#N/A</v>
      </c>
      <c r="N77" s="57" t="e">
        <f ca="true">+IF(AND(ISNUMBER(OFFSET('Water Data'!$F$7,0,10*ROW('Water Data'!F71))),'Data Summary'!CC77="Yes"),OFFSET('Water Data'!$F$7,0,10*ROW('Water Data'!F71)),NA())</f>
        <v>#N/A</v>
      </c>
      <c r="O77" s="57" t="e">
        <f ca="true">+IF(AND(ISNUMBER(OFFSET('Water Data'!$F$10,0,10*ROW('Water Data'!F71))),'Data Summary'!CD77="Yes"),OFFSET('Water Data'!$F$10,0,10*ROW('Water Data'!F71)),NA())</f>
        <v>#N/A</v>
      </c>
      <c r="P77" s="57" t="e">
        <f ca="true">+IF(AND(ISNUMBER(OFFSET('Water Data'!$G$5,0,10*ROW('Water Data'!G71))),'Data Summary'!CE77="Yes"),100-OFFSET('Water Data'!$G$5,0,10*ROW('Water Data'!G71)),NA())</f>
        <v>#N/A</v>
      </c>
      <c r="Q77" s="57" t="e">
        <f ca="true">+IF(AND(ISNUMBER(OFFSET('Water Data'!$G$7,0,10*ROW('Water Data'!G71))),'Data Summary'!CF77="Yes"),OFFSET('Water Data'!$G$7,0,10*ROW('Water Data'!G71)),NA())</f>
        <v>#N/A</v>
      </c>
      <c r="R77" s="57" t="e">
        <f ca="true">+IF(AND(ISNUMBER(OFFSET('Water Data'!$G$10,0,10*ROW('Water Data'!G71))),'Data Summary'!CG77="Yes"),OFFSET('Water Data'!$G$10,0,10*ROW('Water Data'!G71)),NA())</f>
        <v>#N/A</v>
      </c>
      <c r="S77" s="57" t="e">
        <f ca="true">+IF(AND(ISNUMBER(OFFSET('Water Data'!$H$5,0,10*ROW('Water Data'!H71))),'Data Summary'!CH77="Yes"),100-OFFSET('Water Data'!$H$5,0,10*ROW('Water Data'!H71)),NA())</f>
        <v>#N/A</v>
      </c>
      <c r="T77" s="57" t="e">
        <f ca="true">+IF(AND(ISNUMBER(OFFSET('Water Data'!$H$7,0,10*ROW('Water Data'!H71))),'Data Summary'!CI77="Yes"),OFFSET('Water Data'!$H$7,0,10*ROW('Water Data'!H71)),NA())</f>
        <v>#N/A</v>
      </c>
      <c r="U77" s="57" t="e">
        <f ca="true">+IF(AND(ISNUMBER(OFFSET('Water Data'!$H$10,0,10*ROW('Water Data'!H71))),'Data Summary'!CJ77="Yes"),OFFSET('Water Data'!$H$10,0,10*ROW('Water Data'!H71)),NA())</f>
        <v>#N/A</v>
      </c>
      <c r="V77" s="103" t="e">
        <f ca="true">+IF(AND(ISNUMBER(OFFSET('Sanitation Data'!$C$5,0,10*ROW('Sanitation Data'!C71))),'Data Summary'!CK77="Yes"),100-OFFSET('Sanitation Data'!$C$5,0,10*ROW('Sanitation Data'!C71)),NA())</f>
        <v>#N/A</v>
      </c>
      <c r="W77" s="103" t="e">
        <f ca="true">+IF(AND(ISNUMBER(OFFSET('Sanitation Data'!$C$7,0,10*ROW('Sanitation Data'!C71))),'Data Summary'!CL77="Yes"),OFFSET('Sanitation Data'!$C$7,0,10*ROW('Sanitation Data'!C71)),NA())</f>
        <v>#N/A</v>
      </c>
      <c r="X77" s="103" t="e">
        <f ca="true">+IF(AND(ISNUMBER(OFFSET('Sanitation Data'!$C$11,0,10*ROW('Sanitation Data'!C71))),'Data Summary'!CM77="Yes"),OFFSET('Sanitation Data'!$C$11,0,10*ROW('Sanitation Data'!C71)),NA())</f>
        <v>#N/A</v>
      </c>
      <c r="Y77" s="103" t="e">
        <f ca="true">+IF(AND(ISNUMBER(OFFSET('Sanitation Data'!$C$12,0,10*ROW('Sanitation Data'!C71))),'Data Summary'!CN77="Yes"),OFFSET('Sanitation Data'!$C$12,0,10*ROW('Sanitation Data'!C71)),NA())</f>
        <v>#N/A</v>
      </c>
      <c r="Z77" s="103" t="e">
        <f ca="true">+IF(AND(ISNUMBER(OFFSET('Sanitation Data'!$C$13,0,10*ROW('Sanitation Data'!C71))),'Data Summary'!CO77="Yes"),OFFSET('Sanitation Data'!$C$13,0,10*ROW('Sanitation Data'!C71)),NA())</f>
        <v>#N/A</v>
      </c>
      <c r="AA77" s="103" t="e">
        <f ca="true">+IF(AND(ISNUMBER(OFFSET('Sanitation Data'!$D$5,0,10*ROW('Sanitation Data'!D71))),'Data Summary'!CP77="Yes"),100-OFFSET('Sanitation Data'!$D$5,0,10*ROW('Sanitation Data'!D71)),NA())</f>
        <v>#N/A</v>
      </c>
      <c r="AB77" s="103" t="e">
        <f ca="true">+IF(AND(ISNUMBER(OFFSET('Sanitation Data'!$D$7,0,10*ROW('Sanitation Data'!D71))),'Data Summary'!CQ77="Yes"),OFFSET('Sanitation Data'!$D$7,0,10*ROW('Sanitation Data'!D71)),NA())</f>
        <v>#N/A</v>
      </c>
      <c r="AC77" s="103" t="e">
        <f ca="true">+IF(AND(ISNUMBER(OFFSET('Sanitation Data'!$D$11,0,10*ROW('Sanitation Data'!D71))),'Data Summary'!CR77="Yes"),OFFSET('Sanitation Data'!$D$11,0,10*ROW('Sanitation Data'!D71)),NA())</f>
        <v>#N/A</v>
      </c>
      <c r="AD77" s="103" t="e">
        <f ca="true">+IF(AND(ISNUMBER(OFFSET('Sanitation Data'!$D$12,0,10*ROW('Sanitation Data'!D71))),'Data Summary'!CS77="Yes"),OFFSET('Sanitation Data'!$D$12,0,10*ROW('Sanitation Data'!D71)),NA())</f>
        <v>#N/A</v>
      </c>
      <c r="AE77" s="103" t="e">
        <f ca="true">+IF(AND(ISNUMBER(OFFSET('Sanitation Data'!$D$13,0,10*ROW('Sanitation Data'!D71))),'Data Summary'!CT77="Yes"),OFFSET('Sanitation Data'!$D$13,0,10*ROW('Sanitation Data'!D71)),NA())</f>
        <v>#N/A</v>
      </c>
      <c r="AF77" s="103" t="e">
        <f ca="true">+IF(AND(ISNUMBER(OFFSET('Sanitation Data'!$E$5,0,10*ROW('Sanitation Data'!E71))),'Data Summary'!CU77="Yes"),100-OFFSET('Sanitation Data'!$E$5,0,10*ROW('Sanitation Data'!E71)),NA())</f>
        <v>#N/A</v>
      </c>
      <c r="AG77" s="103" t="e">
        <f ca="true">+IF(AND(ISNUMBER(OFFSET('Sanitation Data'!$E$7,0,10*ROW('Sanitation Data'!E71))),'Data Summary'!CV77="Yes"),OFFSET('Sanitation Data'!$E$7,0,10*ROW('Sanitation Data'!E71)),NA())</f>
        <v>#N/A</v>
      </c>
      <c r="AH77" s="103" t="e">
        <f ca="true">+IF(AND(ISNUMBER(OFFSET('Sanitation Data'!$E$11,0,10*ROW('Sanitation Data'!E71))),'Data Summary'!CW77="Yes"),OFFSET('Sanitation Data'!$E$11,0,10*ROW('Sanitation Data'!E71)),NA())</f>
        <v>#N/A</v>
      </c>
      <c r="AI77" s="103" t="e">
        <f ca="true">+IF(AND(ISNUMBER(OFFSET('Sanitation Data'!$E$12,0,10*ROW('Sanitation Data'!E71))),'Data Summary'!CX77="Yes"),OFFSET('Sanitation Data'!$E$12,0,10*ROW('Sanitation Data'!E71)),NA())</f>
        <v>#N/A</v>
      </c>
      <c r="AJ77" s="103" t="e">
        <f ca="true">+IF(AND(ISNUMBER(OFFSET('Sanitation Data'!$E$13,0,10*ROW('Sanitation Data'!E71))),'Data Summary'!CY77="Yes"),OFFSET('Sanitation Data'!$E$13,0,10*ROW('Sanitation Data'!E71)),NA())</f>
        <v>#N/A</v>
      </c>
      <c r="AK77" s="103" t="e">
        <f ca="true">+IF(AND(ISNUMBER(OFFSET('Sanitation Data'!$F$5,0,10*ROW('Sanitation Data'!F71))),'Data Summary'!CZ77="Yes"),100-OFFSET('Sanitation Data'!$F$5,0,10*ROW('Sanitation Data'!F71)),NA())</f>
        <v>#N/A</v>
      </c>
      <c r="AL77" s="103" t="e">
        <f ca="true">+IF(AND(ISNUMBER(OFFSET('Sanitation Data'!$F$7,0,10*ROW('Sanitation Data'!F71))),'Data Summary'!DA77="Yes"),OFFSET('Sanitation Data'!$F$7,0,10*ROW('Sanitation Data'!F71)),NA())</f>
        <v>#N/A</v>
      </c>
      <c r="AM77" s="103" t="e">
        <f ca="true">+IF(AND(ISNUMBER(OFFSET('Sanitation Data'!$F$11,0,10*ROW('Sanitation Data'!F71))),'Data Summary'!DB77="Yes"),OFFSET('Sanitation Data'!$F$11,0,10*ROW('Sanitation Data'!F71)),NA())</f>
        <v>#N/A</v>
      </c>
      <c r="AN77" s="103" t="e">
        <f ca="true">+IF(AND(ISNUMBER(OFFSET('Sanitation Data'!$F$12,0,10*ROW('Sanitation Data'!F71))),'Data Summary'!DC77="Yes"),OFFSET('Sanitation Data'!$F$12,0,10*ROW('Sanitation Data'!F71)),NA())</f>
        <v>#N/A</v>
      </c>
      <c r="AO77" s="103" t="e">
        <f ca="true">+IF(AND(ISNUMBER(OFFSET('Sanitation Data'!$F$13,0,10*ROW('Sanitation Data'!F71))),'Data Summary'!DD77="Yes"),OFFSET('Sanitation Data'!$F$13,0,10*ROW('Sanitation Data'!F71)),NA())</f>
        <v>#N/A</v>
      </c>
      <c r="AP77" s="103" t="e">
        <f ca="true">+IF(AND(ISNUMBER(OFFSET('Sanitation Data'!$G$5,0,10*ROW('Sanitation Data'!G71))),'Data Summary'!DE77="Yes"),100-OFFSET('Sanitation Data'!$G$5,0,10*ROW('Sanitation Data'!G71)),NA())</f>
        <v>#N/A</v>
      </c>
      <c r="AQ77" s="103" t="e">
        <f ca="true">+IF(AND(ISNUMBER(OFFSET('Sanitation Data'!$G$7,0,10*ROW('Sanitation Data'!G71))),'Data Summary'!DF77="Yes"),OFFSET('Sanitation Data'!$G$7,0,10*ROW('Sanitation Data'!G71)),NA())</f>
        <v>#N/A</v>
      </c>
      <c r="AR77" s="103" t="e">
        <f ca="true">+IF(AND(ISNUMBER(OFFSET('Sanitation Data'!$G$11,0,10*ROW('Sanitation Data'!G71))),'Data Summary'!DG77="Yes"),OFFSET('Sanitation Data'!$G$11,0,10*ROW('Sanitation Data'!G71)),NA())</f>
        <v>#N/A</v>
      </c>
      <c r="AS77" s="103" t="e">
        <f ca="true">+IF(AND(ISNUMBER(OFFSET('Sanitation Data'!$G$12,0,10*ROW('Sanitation Data'!G71))),'Data Summary'!DH77="Yes"),OFFSET('Sanitation Data'!$G$12,0,10*ROW('Sanitation Data'!G71)),NA())</f>
        <v>#N/A</v>
      </c>
      <c r="AT77" s="103" t="e">
        <f ca="true">+IF(AND(ISNUMBER(OFFSET('Sanitation Data'!$G$13,0,10*ROW('Sanitation Data'!G71))),'Data Summary'!DI77="Yes"),OFFSET('Sanitation Data'!$G$13,0,10*ROW('Sanitation Data'!G71)),NA())</f>
        <v>#N/A</v>
      </c>
      <c r="AU77" s="103" t="e">
        <f ca="true">+IF(AND(ISNUMBER(OFFSET('Sanitation Data'!$H$5,0,10*ROW('Sanitation Data'!H71))),'Data Summary'!DJ77="Yes"),100-OFFSET('Sanitation Data'!$H$5,0,10*ROW('Sanitation Data'!H71)),NA())</f>
        <v>#N/A</v>
      </c>
      <c r="AV77" s="103" t="e">
        <f ca="true">+IF(AND(ISNUMBER(OFFSET('Sanitation Data'!$H$7,0,10*ROW('Sanitation Data'!H71))),'Data Summary'!DK77="Yes"),OFFSET('Sanitation Data'!$H$7,0,10*ROW('Sanitation Data'!H71)),NA())</f>
        <v>#N/A</v>
      </c>
      <c r="AW77" s="103" t="e">
        <f ca="true">+IF(AND(ISNUMBER(OFFSET('Sanitation Data'!$H$11,0,10*ROW('Sanitation Data'!H71))),'Data Summary'!DL77="Yes"),OFFSET('Sanitation Data'!$H$11,0,10*ROW('Sanitation Data'!H71)),NA())</f>
        <v>#N/A</v>
      </c>
      <c r="AX77" s="103" t="e">
        <f ca="true">+IF(AND(ISNUMBER(OFFSET('Sanitation Data'!$H$12,0,10*ROW('Sanitation Data'!H71))),'Data Summary'!DM77="Yes"),OFFSET('Sanitation Data'!$H$12,0,10*ROW('Sanitation Data'!H71)),NA())</f>
        <v>#N/A</v>
      </c>
      <c r="AY77" s="103" t="e">
        <f ca="true">+IF(AND(ISNUMBER(OFFSET('Sanitation Data'!$H$13,0,10*ROW('Sanitation Data'!H71))),'Data Summary'!DN77="Yes"),OFFSET('Sanitation Data'!$H$13,0,10*ROW('Sanitation Data'!H71)),NA())</f>
        <v>#N/A</v>
      </c>
      <c r="AZ77" s="108" t="e">
        <f ca="true">+IF(AND(ISNUMBER(OFFSET('Hygiene Data'!$C$6,0,10*ROW('Hygiene Data'!C71))),'Data Summary'!DO77="Yes"),OFFSET('Hygiene Data'!$C$6,0,10*ROW('Hygiene Data'!C71)),NA())</f>
        <v>#N/A</v>
      </c>
      <c r="BA77" s="108" t="e">
        <f ca="true">+IF(AND(ISNUMBER(OFFSET('Hygiene Data'!$C$8,0,10*ROW('Hygiene Data'!C71))),'Data Summary'!DP77="Yes"),OFFSET('Hygiene Data'!$C$8,0,10*ROW('Hygiene Data'!C71)),NA())</f>
        <v>#N/A</v>
      </c>
      <c r="BB77" s="108" t="e">
        <f ca="true">+IF(AND(ISNUMBER(OFFSET('Hygiene Data'!$C$10,0,10*ROW('Hygiene Data'!C71))),'Data Summary'!DQ77="Yes"),OFFSET('Hygiene Data'!$C$10,0,10*ROW('Hygiene Data'!C71)),NA())</f>
        <v>#N/A</v>
      </c>
      <c r="BC77" s="108" t="e">
        <f ca="true">+IF(AND(ISNUMBER(OFFSET('Hygiene Data'!$D$6,0,10*ROW('Hygiene Data'!D71))),'Data Summary'!DR77="Yes"),OFFSET('Hygiene Data'!$D$6,0,10*ROW('Hygiene Data'!D71)),NA())</f>
        <v>#N/A</v>
      </c>
      <c r="BD77" s="108" t="e">
        <f ca="true">+IF(AND(ISNUMBER(OFFSET('Hygiene Data'!$D$8,0,10*ROW('Hygiene Data'!D71))),'Data Summary'!DS77="Yes"),OFFSET('Hygiene Data'!$D$8,0,10*ROW('Hygiene Data'!D71)),NA())</f>
        <v>#N/A</v>
      </c>
      <c r="BE77" s="108" t="e">
        <f ca="true">+IF(AND(ISNUMBER(OFFSET('Hygiene Data'!$D$10,0,10*ROW('Hygiene Data'!D71))),'Data Summary'!DT77="Yes"),OFFSET('Hygiene Data'!$D$10,0,10*ROW('Hygiene Data'!D71)),NA())</f>
        <v>#N/A</v>
      </c>
      <c r="BF77" s="108" t="e">
        <f ca="true">+IF(AND(ISNUMBER(OFFSET('Hygiene Data'!$E$6,0,10*ROW('Hygiene Data'!E71))),'Data Summary'!DU77="Yes"),OFFSET('Hygiene Data'!$E$6,0,10*ROW('Hygiene Data'!E71)),NA())</f>
        <v>#N/A</v>
      </c>
      <c r="BG77" s="108" t="e">
        <f ca="true">+IF(AND(ISNUMBER(OFFSET('Hygiene Data'!$E$8,0,10*ROW('Hygiene Data'!E71))),'Data Summary'!DV77="Yes"),OFFSET('Hygiene Data'!$E$8,0,10*ROW('Hygiene Data'!E71)),NA())</f>
        <v>#N/A</v>
      </c>
      <c r="BH77" s="108" t="e">
        <f ca="true">+IF(AND(ISNUMBER(OFFSET('Hygiene Data'!$E$10,0,10*ROW('Hygiene Data'!E71))),'Data Summary'!DW77="Yes"),OFFSET('Hygiene Data'!$E$10,0,10*ROW('Hygiene Data'!E71)),NA())</f>
        <v>#N/A</v>
      </c>
      <c r="BI77" s="108" t="e">
        <f ca="true">+IF(AND(ISNUMBER(OFFSET('Hygiene Data'!$F$6,0,10*ROW('Hygiene Data'!F71))),'Data Summary'!DX77="Yes"),OFFSET('Hygiene Data'!$F$6,0,10*ROW('Hygiene Data'!F71)),NA())</f>
        <v>#N/A</v>
      </c>
      <c r="BJ77" s="108" t="e">
        <f ca="true">+IF(AND(ISNUMBER(OFFSET('Hygiene Data'!$F$8,0,10*ROW('Hygiene Data'!F71))),'Data Summary'!DY77="Yes"),OFFSET('Hygiene Data'!$F$8,0,10*ROW('Hygiene Data'!F71)),NA())</f>
        <v>#N/A</v>
      </c>
      <c r="BK77" s="108" t="e">
        <f ca="true">+IF(AND(ISNUMBER(OFFSET('Hygiene Data'!$F$10,0,10*ROW('Hygiene Data'!F71))),'Data Summary'!DZ77="Yes"),OFFSET('Hygiene Data'!$F$10,0,10*ROW('Hygiene Data'!F71)),NA())</f>
        <v>#N/A</v>
      </c>
      <c r="BL77" s="108" t="e">
        <f ca="true">+IF(AND(ISNUMBER(OFFSET('Hygiene Data'!$G$6,0,10*ROW('Hygiene Data'!G71))),'Data Summary'!EA77="Yes"),OFFSET('Hygiene Data'!$G$6,0,10*ROW('Hygiene Data'!G71)),NA())</f>
        <v>#N/A</v>
      </c>
      <c r="BM77" s="108" t="e">
        <f ca="true">+IF(AND(ISNUMBER(OFFSET('Hygiene Data'!$G$8,0,10*ROW('Hygiene Data'!G71))),'Data Summary'!EB77="Yes"),OFFSET('Hygiene Data'!$G$8,0,10*ROW('Hygiene Data'!G71)),NA())</f>
        <v>#N/A</v>
      </c>
      <c r="BN77" s="108" t="e">
        <f ca="true">+IF(AND(ISNUMBER(OFFSET('Hygiene Data'!$G$10,0,10*ROW('Hygiene Data'!G71))),'Data Summary'!EC77="Yes"),OFFSET('Hygiene Data'!$G$10,0,10*ROW('Hygiene Data'!G71)),NA())</f>
        <v>#N/A</v>
      </c>
      <c r="BO77" s="108" t="e">
        <f ca="true">+IF(AND(ISNUMBER(OFFSET('Hygiene Data'!$H$6,0,10*ROW('Hygiene Data'!H71))),'Data Summary'!ED77="Yes"),OFFSET('Hygiene Data'!$H$6,0,10*ROW('Hygiene Data'!H71)),NA())</f>
        <v>#N/A</v>
      </c>
      <c r="BP77" s="108" t="e">
        <f ca="true">+IF(AND(ISNUMBER(OFFSET('Hygiene Data'!$H$8,0,10*ROW('Hygiene Data'!H71))),'Data Summary'!EE77="Yes"),OFFSET('Hygiene Data'!$H$8,0,10*ROW('Hygiene Data'!H71)),NA())</f>
        <v>#N/A</v>
      </c>
      <c r="BQ77" s="108" t="e">
        <f ca="true">+IF(AND(ISNUMBER(OFFSET('Hygiene Data'!$H$10,0,10*ROW('Hygiene Data'!H71))),'Data Summary'!EF77="Yes"),OFFSET('Hygiene Data'!$H$10,0,10*ROW('Hygiene Data'!H71)),NA())</f>
        <v>#N/A</v>
      </c>
    </row>
    <row r="78" x14ac:dyDescent="0.2">
      <c r="A78" s="56" t="e">
        <f ca="true">+IF(OFFSET('Water Data'!$B$1,0,10*ROW('Water Data'!B72))="",NA(),OFFSET('Water Data'!$B$1,0,10*ROW('Water Data'!B72)))</f>
        <v>#N/A</v>
      </c>
      <c r="B78" s="56" t="e">
        <f ca="true">+IF(OFFSET('Water Data'!$A$3,0,10*ROW('Water Data'!A75))="",NA(),OFFSET('Water Data'!$A$3,0,10*ROW('Water Data'!A75)))</f>
        <v>#N/A</v>
      </c>
      <c r="C78" s="56" t="e">
        <f ca="true">+IF(OFFSET('Water Data'!$C$3,0,10*ROW('Water Data'!C75))="",NA(),OFFSET('Water Data'!$C$3,0,10*ROW('Water Data'!C75)))</f>
        <v>#N/A</v>
      </c>
      <c r="D78" s="57" t="e">
        <f ca="true">+IF(AND(ISNUMBER(OFFSET('Water Data'!$C$5,0,10*ROW('Water Data'!C72))),'Data Summary'!BS78="Yes"),100-OFFSET('Water Data'!$C$5,0,10*ROW('Water Data'!C72)),NA())</f>
        <v>#N/A</v>
      </c>
      <c r="E78" s="57" t="e">
        <f ca="true">+IF(AND(ISNUMBER(OFFSET('Water Data'!$C$7,0,10*ROW('Water Data'!C72))),'Data Summary'!BT78="Yes"),OFFSET('Water Data'!$C$7,0,10*ROW('Water Data'!C72)),NA())</f>
        <v>#N/A</v>
      </c>
      <c r="F78" s="57" t="e">
        <f ca="true">+IF(AND(ISNUMBER(OFFSET('Water Data'!$C$10,0,10*ROW('Water Data'!C72))),'Data Summary'!BU78="Yes"),OFFSET('Water Data'!$C$10,0,10*ROW('Water Data'!C72)),NA())</f>
        <v>#N/A</v>
      </c>
      <c r="G78" s="57" t="e">
        <f ca="true">+IF(AND(ISNUMBER(OFFSET('Water Data'!$D$5,0,10*ROW('Water Data'!D72))),'Data Summary'!BV78="Yes"),100-OFFSET('Water Data'!$D$5,0,10*ROW('Water Data'!D72)),NA())</f>
        <v>#N/A</v>
      </c>
      <c r="H78" s="57" t="e">
        <f ca="true">+IF(AND(ISNUMBER(OFFSET('Water Data'!$D$7,0,10*ROW('Water Data'!D72))),'Data Summary'!BW78="Yes"),OFFSET('Water Data'!$D$7,0,10*ROW('Water Data'!D72)),NA())</f>
        <v>#N/A</v>
      </c>
      <c r="I78" s="57" t="e">
        <f ca="true">+IF(AND(ISNUMBER(OFFSET('Water Data'!$D$10,0,10*ROW('Water Data'!D72))),'Data Summary'!BX78="Yes"),OFFSET('Water Data'!$D$10,0,10*ROW('Water Data'!D72)),NA())</f>
        <v>#N/A</v>
      </c>
      <c r="J78" s="57" t="e">
        <f ca="true">+IF(AND(ISNUMBER(OFFSET('Water Data'!$E$5,0,10*ROW('Water Data'!E72))),'Data Summary'!BY78="Yes"),100-OFFSET('Water Data'!$E$5,0,10*ROW('Water Data'!E72)),NA())</f>
        <v>#N/A</v>
      </c>
      <c r="K78" s="57" t="e">
        <f ca="true">+IF(AND(ISNUMBER(OFFSET('Water Data'!$E$7,0,10*ROW('Water Data'!E72))),'Data Summary'!BZ78="Yes"),OFFSET('Water Data'!$E$7,0,10*ROW('Water Data'!E72)),NA())</f>
        <v>#N/A</v>
      </c>
      <c r="L78" s="57" t="e">
        <f ca="true">+IF(AND(ISNUMBER(OFFSET('Water Data'!$E$10,0,10*ROW('Water Data'!E72))),'Data Summary'!CA78="Yes"),OFFSET('Water Data'!$E$10,0,10*ROW('Water Data'!E72)),NA())</f>
        <v>#N/A</v>
      </c>
      <c r="M78" s="57" t="e">
        <f ca="true">+IF(AND(ISNUMBER(OFFSET('Water Data'!$F$5,0,10*ROW('Water Data'!F72))),'Data Summary'!CB78="Yes"),100-OFFSET('Water Data'!$F$5,0,10*ROW('Water Data'!F72)),NA())</f>
        <v>#N/A</v>
      </c>
      <c r="N78" s="57" t="e">
        <f ca="true">+IF(AND(ISNUMBER(OFFSET('Water Data'!$F$7,0,10*ROW('Water Data'!F72))),'Data Summary'!CC78="Yes"),OFFSET('Water Data'!$F$7,0,10*ROW('Water Data'!F72)),NA())</f>
        <v>#N/A</v>
      </c>
      <c r="O78" s="57" t="e">
        <f ca="true">+IF(AND(ISNUMBER(OFFSET('Water Data'!$F$10,0,10*ROW('Water Data'!F72))),'Data Summary'!CD78="Yes"),OFFSET('Water Data'!$F$10,0,10*ROW('Water Data'!F72)),NA())</f>
        <v>#N/A</v>
      </c>
      <c r="P78" s="57" t="e">
        <f ca="true">+IF(AND(ISNUMBER(OFFSET('Water Data'!$G$5,0,10*ROW('Water Data'!G72))),'Data Summary'!CE78="Yes"),100-OFFSET('Water Data'!$G$5,0,10*ROW('Water Data'!G72)),NA())</f>
        <v>#N/A</v>
      </c>
      <c r="Q78" s="57" t="e">
        <f ca="true">+IF(AND(ISNUMBER(OFFSET('Water Data'!$G$7,0,10*ROW('Water Data'!G72))),'Data Summary'!CF78="Yes"),OFFSET('Water Data'!$G$7,0,10*ROW('Water Data'!G72)),NA())</f>
        <v>#N/A</v>
      </c>
      <c r="R78" s="57" t="e">
        <f ca="true">+IF(AND(ISNUMBER(OFFSET('Water Data'!$G$10,0,10*ROW('Water Data'!G72))),'Data Summary'!CG78="Yes"),OFFSET('Water Data'!$G$10,0,10*ROW('Water Data'!G72)),NA())</f>
        <v>#N/A</v>
      </c>
      <c r="S78" s="57" t="e">
        <f ca="true">+IF(AND(ISNUMBER(OFFSET('Water Data'!$H$5,0,10*ROW('Water Data'!H72))),'Data Summary'!CH78="Yes"),100-OFFSET('Water Data'!$H$5,0,10*ROW('Water Data'!H72)),NA())</f>
        <v>#N/A</v>
      </c>
      <c r="T78" s="57" t="e">
        <f ca="true">+IF(AND(ISNUMBER(OFFSET('Water Data'!$H$7,0,10*ROW('Water Data'!H72))),'Data Summary'!CI78="Yes"),OFFSET('Water Data'!$H$7,0,10*ROW('Water Data'!H72)),NA())</f>
        <v>#N/A</v>
      </c>
      <c r="U78" s="57" t="e">
        <f ca="true">+IF(AND(ISNUMBER(OFFSET('Water Data'!$H$10,0,10*ROW('Water Data'!H72))),'Data Summary'!CJ78="Yes"),OFFSET('Water Data'!$H$10,0,10*ROW('Water Data'!H72)),NA())</f>
        <v>#N/A</v>
      </c>
      <c r="V78" s="103" t="e">
        <f ca="true">+IF(AND(ISNUMBER(OFFSET('Sanitation Data'!$C$5,0,10*ROW('Sanitation Data'!C72))),'Data Summary'!CK78="Yes"),100-OFFSET('Sanitation Data'!$C$5,0,10*ROW('Sanitation Data'!C72)),NA())</f>
        <v>#N/A</v>
      </c>
      <c r="W78" s="103" t="e">
        <f ca="true">+IF(AND(ISNUMBER(OFFSET('Sanitation Data'!$C$7,0,10*ROW('Sanitation Data'!C72))),'Data Summary'!CL78="Yes"),OFFSET('Sanitation Data'!$C$7,0,10*ROW('Sanitation Data'!C72)),NA())</f>
        <v>#N/A</v>
      </c>
      <c r="X78" s="103" t="e">
        <f ca="true">+IF(AND(ISNUMBER(OFFSET('Sanitation Data'!$C$11,0,10*ROW('Sanitation Data'!C72))),'Data Summary'!CM78="Yes"),OFFSET('Sanitation Data'!$C$11,0,10*ROW('Sanitation Data'!C72)),NA())</f>
        <v>#N/A</v>
      </c>
      <c r="Y78" s="103" t="e">
        <f ca="true">+IF(AND(ISNUMBER(OFFSET('Sanitation Data'!$C$12,0,10*ROW('Sanitation Data'!C72))),'Data Summary'!CN78="Yes"),OFFSET('Sanitation Data'!$C$12,0,10*ROW('Sanitation Data'!C72)),NA())</f>
        <v>#N/A</v>
      </c>
      <c r="Z78" s="103" t="e">
        <f ca="true">+IF(AND(ISNUMBER(OFFSET('Sanitation Data'!$C$13,0,10*ROW('Sanitation Data'!C72))),'Data Summary'!CO78="Yes"),OFFSET('Sanitation Data'!$C$13,0,10*ROW('Sanitation Data'!C72)),NA())</f>
        <v>#N/A</v>
      </c>
      <c r="AA78" s="103" t="e">
        <f ca="true">+IF(AND(ISNUMBER(OFFSET('Sanitation Data'!$D$5,0,10*ROW('Sanitation Data'!D72))),'Data Summary'!CP78="Yes"),100-OFFSET('Sanitation Data'!$D$5,0,10*ROW('Sanitation Data'!D72)),NA())</f>
        <v>#N/A</v>
      </c>
      <c r="AB78" s="103" t="e">
        <f ca="true">+IF(AND(ISNUMBER(OFFSET('Sanitation Data'!$D$7,0,10*ROW('Sanitation Data'!D72))),'Data Summary'!CQ78="Yes"),OFFSET('Sanitation Data'!$D$7,0,10*ROW('Sanitation Data'!D72)),NA())</f>
        <v>#N/A</v>
      </c>
      <c r="AC78" s="103" t="e">
        <f ca="true">+IF(AND(ISNUMBER(OFFSET('Sanitation Data'!$D$11,0,10*ROW('Sanitation Data'!D72))),'Data Summary'!CR78="Yes"),OFFSET('Sanitation Data'!$D$11,0,10*ROW('Sanitation Data'!D72)),NA())</f>
        <v>#N/A</v>
      </c>
      <c r="AD78" s="103" t="e">
        <f ca="true">+IF(AND(ISNUMBER(OFFSET('Sanitation Data'!$D$12,0,10*ROW('Sanitation Data'!D72))),'Data Summary'!CS78="Yes"),OFFSET('Sanitation Data'!$D$12,0,10*ROW('Sanitation Data'!D72)),NA())</f>
        <v>#N/A</v>
      </c>
      <c r="AE78" s="103" t="e">
        <f ca="true">+IF(AND(ISNUMBER(OFFSET('Sanitation Data'!$D$13,0,10*ROW('Sanitation Data'!D72))),'Data Summary'!CT78="Yes"),OFFSET('Sanitation Data'!$D$13,0,10*ROW('Sanitation Data'!D72)),NA())</f>
        <v>#N/A</v>
      </c>
      <c r="AF78" s="103" t="e">
        <f ca="true">+IF(AND(ISNUMBER(OFFSET('Sanitation Data'!$E$5,0,10*ROW('Sanitation Data'!E72))),'Data Summary'!CU78="Yes"),100-OFFSET('Sanitation Data'!$E$5,0,10*ROW('Sanitation Data'!E72)),NA())</f>
        <v>#N/A</v>
      </c>
      <c r="AG78" s="103" t="e">
        <f ca="true">+IF(AND(ISNUMBER(OFFSET('Sanitation Data'!$E$7,0,10*ROW('Sanitation Data'!E72))),'Data Summary'!CV78="Yes"),OFFSET('Sanitation Data'!$E$7,0,10*ROW('Sanitation Data'!E72)),NA())</f>
        <v>#N/A</v>
      </c>
      <c r="AH78" s="103" t="e">
        <f ca="true">+IF(AND(ISNUMBER(OFFSET('Sanitation Data'!$E$11,0,10*ROW('Sanitation Data'!E72))),'Data Summary'!CW78="Yes"),OFFSET('Sanitation Data'!$E$11,0,10*ROW('Sanitation Data'!E72)),NA())</f>
        <v>#N/A</v>
      </c>
      <c r="AI78" s="103" t="e">
        <f ca="true">+IF(AND(ISNUMBER(OFFSET('Sanitation Data'!$E$12,0,10*ROW('Sanitation Data'!E72))),'Data Summary'!CX78="Yes"),OFFSET('Sanitation Data'!$E$12,0,10*ROW('Sanitation Data'!E72)),NA())</f>
        <v>#N/A</v>
      </c>
      <c r="AJ78" s="103" t="e">
        <f ca="true">+IF(AND(ISNUMBER(OFFSET('Sanitation Data'!$E$13,0,10*ROW('Sanitation Data'!E72))),'Data Summary'!CY78="Yes"),OFFSET('Sanitation Data'!$E$13,0,10*ROW('Sanitation Data'!E72)),NA())</f>
        <v>#N/A</v>
      </c>
      <c r="AK78" s="103" t="e">
        <f ca="true">+IF(AND(ISNUMBER(OFFSET('Sanitation Data'!$F$5,0,10*ROW('Sanitation Data'!F72))),'Data Summary'!CZ78="Yes"),100-OFFSET('Sanitation Data'!$F$5,0,10*ROW('Sanitation Data'!F72)),NA())</f>
        <v>#N/A</v>
      </c>
      <c r="AL78" s="103" t="e">
        <f ca="true">+IF(AND(ISNUMBER(OFFSET('Sanitation Data'!$F$7,0,10*ROW('Sanitation Data'!F72))),'Data Summary'!DA78="Yes"),OFFSET('Sanitation Data'!$F$7,0,10*ROW('Sanitation Data'!F72)),NA())</f>
        <v>#N/A</v>
      </c>
      <c r="AM78" s="103" t="e">
        <f ca="true">+IF(AND(ISNUMBER(OFFSET('Sanitation Data'!$F$11,0,10*ROW('Sanitation Data'!F72))),'Data Summary'!DB78="Yes"),OFFSET('Sanitation Data'!$F$11,0,10*ROW('Sanitation Data'!F72)),NA())</f>
        <v>#N/A</v>
      </c>
      <c r="AN78" s="103" t="e">
        <f ca="true">+IF(AND(ISNUMBER(OFFSET('Sanitation Data'!$F$12,0,10*ROW('Sanitation Data'!F72))),'Data Summary'!DC78="Yes"),OFFSET('Sanitation Data'!$F$12,0,10*ROW('Sanitation Data'!F72)),NA())</f>
        <v>#N/A</v>
      </c>
      <c r="AO78" s="103" t="e">
        <f ca="true">+IF(AND(ISNUMBER(OFFSET('Sanitation Data'!$F$13,0,10*ROW('Sanitation Data'!F72))),'Data Summary'!DD78="Yes"),OFFSET('Sanitation Data'!$F$13,0,10*ROW('Sanitation Data'!F72)),NA())</f>
        <v>#N/A</v>
      </c>
      <c r="AP78" s="103" t="e">
        <f ca="true">+IF(AND(ISNUMBER(OFFSET('Sanitation Data'!$G$5,0,10*ROW('Sanitation Data'!G72))),'Data Summary'!DE78="Yes"),100-OFFSET('Sanitation Data'!$G$5,0,10*ROW('Sanitation Data'!G72)),NA())</f>
        <v>#N/A</v>
      </c>
      <c r="AQ78" s="103" t="e">
        <f ca="true">+IF(AND(ISNUMBER(OFFSET('Sanitation Data'!$G$7,0,10*ROW('Sanitation Data'!G72))),'Data Summary'!DF78="Yes"),OFFSET('Sanitation Data'!$G$7,0,10*ROW('Sanitation Data'!G72)),NA())</f>
        <v>#N/A</v>
      </c>
      <c r="AR78" s="103" t="e">
        <f ca="true">+IF(AND(ISNUMBER(OFFSET('Sanitation Data'!$G$11,0,10*ROW('Sanitation Data'!G72))),'Data Summary'!DG78="Yes"),OFFSET('Sanitation Data'!$G$11,0,10*ROW('Sanitation Data'!G72)),NA())</f>
        <v>#N/A</v>
      </c>
      <c r="AS78" s="103" t="e">
        <f ca="true">+IF(AND(ISNUMBER(OFFSET('Sanitation Data'!$G$12,0,10*ROW('Sanitation Data'!G72))),'Data Summary'!DH78="Yes"),OFFSET('Sanitation Data'!$G$12,0,10*ROW('Sanitation Data'!G72)),NA())</f>
        <v>#N/A</v>
      </c>
      <c r="AT78" s="103" t="e">
        <f ca="true">+IF(AND(ISNUMBER(OFFSET('Sanitation Data'!$G$13,0,10*ROW('Sanitation Data'!G72))),'Data Summary'!DI78="Yes"),OFFSET('Sanitation Data'!$G$13,0,10*ROW('Sanitation Data'!G72)),NA())</f>
        <v>#N/A</v>
      </c>
      <c r="AU78" s="103" t="e">
        <f ca="true">+IF(AND(ISNUMBER(OFFSET('Sanitation Data'!$H$5,0,10*ROW('Sanitation Data'!H72))),'Data Summary'!DJ78="Yes"),100-OFFSET('Sanitation Data'!$H$5,0,10*ROW('Sanitation Data'!H72)),NA())</f>
        <v>#N/A</v>
      </c>
      <c r="AV78" s="103" t="e">
        <f ca="true">+IF(AND(ISNUMBER(OFFSET('Sanitation Data'!$H$7,0,10*ROW('Sanitation Data'!H72))),'Data Summary'!DK78="Yes"),OFFSET('Sanitation Data'!$H$7,0,10*ROW('Sanitation Data'!H72)),NA())</f>
        <v>#N/A</v>
      </c>
      <c r="AW78" s="103" t="e">
        <f ca="true">+IF(AND(ISNUMBER(OFFSET('Sanitation Data'!$H$11,0,10*ROW('Sanitation Data'!H72))),'Data Summary'!DL78="Yes"),OFFSET('Sanitation Data'!$H$11,0,10*ROW('Sanitation Data'!H72)),NA())</f>
        <v>#N/A</v>
      </c>
      <c r="AX78" s="103" t="e">
        <f ca="true">+IF(AND(ISNUMBER(OFFSET('Sanitation Data'!$H$12,0,10*ROW('Sanitation Data'!H72))),'Data Summary'!DM78="Yes"),OFFSET('Sanitation Data'!$H$12,0,10*ROW('Sanitation Data'!H72)),NA())</f>
        <v>#N/A</v>
      </c>
      <c r="AY78" s="103" t="e">
        <f ca="true">+IF(AND(ISNUMBER(OFFSET('Sanitation Data'!$H$13,0,10*ROW('Sanitation Data'!H72))),'Data Summary'!DN78="Yes"),OFFSET('Sanitation Data'!$H$13,0,10*ROW('Sanitation Data'!H72)),NA())</f>
        <v>#N/A</v>
      </c>
      <c r="AZ78" s="108" t="e">
        <f ca="true">+IF(AND(ISNUMBER(OFFSET('Hygiene Data'!$C$6,0,10*ROW('Hygiene Data'!C72))),'Data Summary'!DO78="Yes"),OFFSET('Hygiene Data'!$C$6,0,10*ROW('Hygiene Data'!C72)),NA())</f>
        <v>#N/A</v>
      </c>
      <c r="BA78" s="108" t="e">
        <f ca="true">+IF(AND(ISNUMBER(OFFSET('Hygiene Data'!$C$8,0,10*ROW('Hygiene Data'!C72))),'Data Summary'!DP78="Yes"),OFFSET('Hygiene Data'!$C$8,0,10*ROW('Hygiene Data'!C72)),NA())</f>
        <v>#N/A</v>
      </c>
      <c r="BB78" s="108" t="e">
        <f ca="true">+IF(AND(ISNUMBER(OFFSET('Hygiene Data'!$C$10,0,10*ROW('Hygiene Data'!C72))),'Data Summary'!DQ78="Yes"),OFFSET('Hygiene Data'!$C$10,0,10*ROW('Hygiene Data'!C72)),NA())</f>
        <v>#N/A</v>
      </c>
      <c r="BC78" s="108" t="e">
        <f ca="true">+IF(AND(ISNUMBER(OFFSET('Hygiene Data'!$D$6,0,10*ROW('Hygiene Data'!D72))),'Data Summary'!DR78="Yes"),OFFSET('Hygiene Data'!$D$6,0,10*ROW('Hygiene Data'!D72)),NA())</f>
        <v>#N/A</v>
      </c>
      <c r="BD78" s="108" t="e">
        <f ca="true">+IF(AND(ISNUMBER(OFFSET('Hygiene Data'!$D$8,0,10*ROW('Hygiene Data'!D72))),'Data Summary'!DS78="Yes"),OFFSET('Hygiene Data'!$D$8,0,10*ROW('Hygiene Data'!D72)),NA())</f>
        <v>#N/A</v>
      </c>
      <c r="BE78" s="108" t="e">
        <f ca="true">+IF(AND(ISNUMBER(OFFSET('Hygiene Data'!$D$10,0,10*ROW('Hygiene Data'!D72))),'Data Summary'!DT78="Yes"),OFFSET('Hygiene Data'!$D$10,0,10*ROW('Hygiene Data'!D72)),NA())</f>
        <v>#N/A</v>
      </c>
      <c r="BF78" s="108" t="e">
        <f ca="true">+IF(AND(ISNUMBER(OFFSET('Hygiene Data'!$E$6,0,10*ROW('Hygiene Data'!E72))),'Data Summary'!DU78="Yes"),OFFSET('Hygiene Data'!$E$6,0,10*ROW('Hygiene Data'!E72)),NA())</f>
        <v>#N/A</v>
      </c>
      <c r="BG78" s="108" t="e">
        <f ca="true">+IF(AND(ISNUMBER(OFFSET('Hygiene Data'!$E$8,0,10*ROW('Hygiene Data'!E72))),'Data Summary'!DV78="Yes"),OFFSET('Hygiene Data'!$E$8,0,10*ROW('Hygiene Data'!E72)),NA())</f>
        <v>#N/A</v>
      </c>
      <c r="BH78" s="108" t="e">
        <f ca="true">+IF(AND(ISNUMBER(OFFSET('Hygiene Data'!$E$10,0,10*ROW('Hygiene Data'!E72))),'Data Summary'!DW78="Yes"),OFFSET('Hygiene Data'!$E$10,0,10*ROW('Hygiene Data'!E72)),NA())</f>
        <v>#N/A</v>
      </c>
      <c r="BI78" s="108" t="e">
        <f ca="true">+IF(AND(ISNUMBER(OFFSET('Hygiene Data'!$F$6,0,10*ROW('Hygiene Data'!F72))),'Data Summary'!DX78="Yes"),OFFSET('Hygiene Data'!$F$6,0,10*ROW('Hygiene Data'!F72)),NA())</f>
        <v>#N/A</v>
      </c>
      <c r="BJ78" s="108" t="e">
        <f ca="true">+IF(AND(ISNUMBER(OFFSET('Hygiene Data'!$F$8,0,10*ROW('Hygiene Data'!F72))),'Data Summary'!DY78="Yes"),OFFSET('Hygiene Data'!$F$8,0,10*ROW('Hygiene Data'!F72)),NA())</f>
        <v>#N/A</v>
      </c>
      <c r="BK78" s="108" t="e">
        <f ca="true">+IF(AND(ISNUMBER(OFFSET('Hygiene Data'!$F$10,0,10*ROW('Hygiene Data'!F72))),'Data Summary'!DZ78="Yes"),OFFSET('Hygiene Data'!$F$10,0,10*ROW('Hygiene Data'!F72)),NA())</f>
        <v>#N/A</v>
      </c>
      <c r="BL78" s="108" t="e">
        <f ca="true">+IF(AND(ISNUMBER(OFFSET('Hygiene Data'!$G$6,0,10*ROW('Hygiene Data'!G72))),'Data Summary'!EA78="Yes"),OFFSET('Hygiene Data'!$G$6,0,10*ROW('Hygiene Data'!G72)),NA())</f>
        <v>#N/A</v>
      </c>
      <c r="BM78" s="108" t="e">
        <f ca="true">+IF(AND(ISNUMBER(OFFSET('Hygiene Data'!$G$8,0,10*ROW('Hygiene Data'!G72))),'Data Summary'!EB78="Yes"),OFFSET('Hygiene Data'!$G$8,0,10*ROW('Hygiene Data'!G72)),NA())</f>
        <v>#N/A</v>
      </c>
      <c r="BN78" s="108" t="e">
        <f ca="true">+IF(AND(ISNUMBER(OFFSET('Hygiene Data'!$G$10,0,10*ROW('Hygiene Data'!G72))),'Data Summary'!EC78="Yes"),OFFSET('Hygiene Data'!$G$10,0,10*ROW('Hygiene Data'!G72)),NA())</f>
        <v>#N/A</v>
      </c>
      <c r="BO78" s="108" t="e">
        <f ca="true">+IF(AND(ISNUMBER(OFFSET('Hygiene Data'!$H$6,0,10*ROW('Hygiene Data'!H72))),'Data Summary'!ED78="Yes"),OFFSET('Hygiene Data'!$H$6,0,10*ROW('Hygiene Data'!H72)),NA())</f>
        <v>#N/A</v>
      </c>
      <c r="BP78" s="108" t="e">
        <f ca="true">+IF(AND(ISNUMBER(OFFSET('Hygiene Data'!$H$8,0,10*ROW('Hygiene Data'!H72))),'Data Summary'!EE78="Yes"),OFFSET('Hygiene Data'!$H$8,0,10*ROW('Hygiene Data'!H72)),NA())</f>
        <v>#N/A</v>
      </c>
      <c r="BQ78" s="108" t="e">
        <f ca="true">+IF(AND(ISNUMBER(OFFSET('Hygiene Data'!$H$10,0,10*ROW('Hygiene Data'!H72))),'Data Summary'!EF78="Yes"),OFFSET('Hygiene Data'!$H$10,0,10*ROW('Hygiene Data'!H72)),NA())</f>
        <v>#N/A</v>
      </c>
    </row>
    <row r="79" x14ac:dyDescent="0.2">
      <c r="A79" s="56" t="e">
        <f ca="true">+IF(OFFSET('Water Data'!$B$1,0,10*ROW('Water Data'!B73))="",NA(),OFFSET('Water Data'!$B$1,0,10*ROW('Water Data'!B73)))</f>
        <v>#N/A</v>
      </c>
      <c r="B79" s="56" t="e">
        <f ca="true">+IF(OFFSET('Water Data'!$A$3,0,10*ROW('Water Data'!A76))="",NA(),OFFSET('Water Data'!$A$3,0,10*ROW('Water Data'!A76)))</f>
        <v>#N/A</v>
      </c>
      <c r="C79" s="56" t="e">
        <f ca="true">+IF(OFFSET('Water Data'!$C$3,0,10*ROW('Water Data'!C76))="",NA(),OFFSET('Water Data'!$C$3,0,10*ROW('Water Data'!C76)))</f>
        <v>#N/A</v>
      </c>
      <c r="D79" s="57" t="e">
        <f ca="true">+IF(AND(ISNUMBER(OFFSET('Water Data'!$C$5,0,10*ROW('Water Data'!C73))),'Data Summary'!BS79="Yes"),100-OFFSET('Water Data'!$C$5,0,10*ROW('Water Data'!C73)),NA())</f>
        <v>#N/A</v>
      </c>
      <c r="E79" s="57" t="e">
        <f ca="true">+IF(AND(ISNUMBER(OFFSET('Water Data'!$C$7,0,10*ROW('Water Data'!C73))),'Data Summary'!BT79="Yes"),OFFSET('Water Data'!$C$7,0,10*ROW('Water Data'!C73)),NA())</f>
        <v>#N/A</v>
      </c>
      <c r="F79" s="57" t="e">
        <f ca="true">+IF(AND(ISNUMBER(OFFSET('Water Data'!$C$10,0,10*ROW('Water Data'!C73))),'Data Summary'!BU79="Yes"),OFFSET('Water Data'!$C$10,0,10*ROW('Water Data'!C73)),NA())</f>
        <v>#N/A</v>
      </c>
      <c r="G79" s="57" t="e">
        <f ca="true">+IF(AND(ISNUMBER(OFFSET('Water Data'!$D$5,0,10*ROW('Water Data'!D73))),'Data Summary'!BV79="Yes"),100-OFFSET('Water Data'!$D$5,0,10*ROW('Water Data'!D73)),NA())</f>
        <v>#N/A</v>
      </c>
      <c r="H79" s="57" t="e">
        <f ca="true">+IF(AND(ISNUMBER(OFFSET('Water Data'!$D$7,0,10*ROW('Water Data'!D73))),'Data Summary'!BW79="Yes"),OFFSET('Water Data'!$D$7,0,10*ROW('Water Data'!D73)),NA())</f>
        <v>#N/A</v>
      </c>
      <c r="I79" s="57" t="e">
        <f ca="true">+IF(AND(ISNUMBER(OFFSET('Water Data'!$D$10,0,10*ROW('Water Data'!D73))),'Data Summary'!BX79="Yes"),OFFSET('Water Data'!$D$10,0,10*ROW('Water Data'!D73)),NA())</f>
        <v>#N/A</v>
      </c>
      <c r="J79" s="57" t="e">
        <f ca="true">+IF(AND(ISNUMBER(OFFSET('Water Data'!$E$5,0,10*ROW('Water Data'!E73))),'Data Summary'!BY79="Yes"),100-OFFSET('Water Data'!$E$5,0,10*ROW('Water Data'!E73)),NA())</f>
        <v>#N/A</v>
      </c>
      <c r="K79" s="57" t="e">
        <f ca="true">+IF(AND(ISNUMBER(OFFSET('Water Data'!$E$7,0,10*ROW('Water Data'!E73))),'Data Summary'!BZ79="Yes"),OFFSET('Water Data'!$E$7,0,10*ROW('Water Data'!E73)),NA())</f>
        <v>#N/A</v>
      </c>
      <c r="L79" s="57" t="e">
        <f ca="true">+IF(AND(ISNUMBER(OFFSET('Water Data'!$E$10,0,10*ROW('Water Data'!E73))),'Data Summary'!CA79="Yes"),OFFSET('Water Data'!$E$10,0,10*ROW('Water Data'!E73)),NA())</f>
        <v>#N/A</v>
      </c>
      <c r="M79" s="57" t="e">
        <f ca="true">+IF(AND(ISNUMBER(OFFSET('Water Data'!$F$5,0,10*ROW('Water Data'!F73))),'Data Summary'!CB79="Yes"),100-OFFSET('Water Data'!$F$5,0,10*ROW('Water Data'!F73)),NA())</f>
        <v>#N/A</v>
      </c>
      <c r="N79" s="57" t="e">
        <f ca="true">+IF(AND(ISNUMBER(OFFSET('Water Data'!$F$7,0,10*ROW('Water Data'!F73))),'Data Summary'!CC79="Yes"),OFFSET('Water Data'!$F$7,0,10*ROW('Water Data'!F73)),NA())</f>
        <v>#N/A</v>
      </c>
      <c r="O79" s="57" t="e">
        <f ca="true">+IF(AND(ISNUMBER(OFFSET('Water Data'!$F$10,0,10*ROW('Water Data'!F73))),'Data Summary'!CD79="Yes"),OFFSET('Water Data'!$F$10,0,10*ROW('Water Data'!F73)),NA())</f>
        <v>#N/A</v>
      </c>
      <c r="P79" s="57" t="e">
        <f ca="true">+IF(AND(ISNUMBER(OFFSET('Water Data'!$G$5,0,10*ROW('Water Data'!G73))),'Data Summary'!CE79="Yes"),100-OFFSET('Water Data'!$G$5,0,10*ROW('Water Data'!G73)),NA())</f>
        <v>#N/A</v>
      </c>
      <c r="Q79" s="57" t="e">
        <f ca="true">+IF(AND(ISNUMBER(OFFSET('Water Data'!$G$7,0,10*ROW('Water Data'!G73))),'Data Summary'!CF79="Yes"),OFFSET('Water Data'!$G$7,0,10*ROW('Water Data'!G73)),NA())</f>
        <v>#N/A</v>
      </c>
      <c r="R79" s="57" t="e">
        <f ca="true">+IF(AND(ISNUMBER(OFFSET('Water Data'!$G$10,0,10*ROW('Water Data'!G73))),'Data Summary'!CG79="Yes"),OFFSET('Water Data'!$G$10,0,10*ROW('Water Data'!G73)),NA())</f>
        <v>#N/A</v>
      </c>
      <c r="S79" s="57" t="e">
        <f ca="true">+IF(AND(ISNUMBER(OFFSET('Water Data'!$H$5,0,10*ROW('Water Data'!H73))),'Data Summary'!CH79="Yes"),100-OFFSET('Water Data'!$H$5,0,10*ROW('Water Data'!H73)),NA())</f>
        <v>#N/A</v>
      </c>
      <c r="T79" s="57" t="e">
        <f ca="true">+IF(AND(ISNUMBER(OFFSET('Water Data'!$H$7,0,10*ROW('Water Data'!H73))),'Data Summary'!CI79="Yes"),OFFSET('Water Data'!$H$7,0,10*ROW('Water Data'!H73)),NA())</f>
        <v>#N/A</v>
      </c>
      <c r="U79" s="57" t="e">
        <f ca="true">+IF(AND(ISNUMBER(OFFSET('Water Data'!$H$10,0,10*ROW('Water Data'!H73))),'Data Summary'!CJ79="Yes"),OFFSET('Water Data'!$H$10,0,10*ROW('Water Data'!H73)),NA())</f>
        <v>#N/A</v>
      </c>
      <c r="V79" s="103" t="e">
        <f ca="true">+IF(AND(ISNUMBER(OFFSET('Sanitation Data'!$C$5,0,10*ROW('Sanitation Data'!C73))),'Data Summary'!CK79="Yes"),100-OFFSET('Sanitation Data'!$C$5,0,10*ROW('Sanitation Data'!C73)),NA())</f>
        <v>#N/A</v>
      </c>
      <c r="W79" s="103" t="e">
        <f ca="true">+IF(AND(ISNUMBER(OFFSET('Sanitation Data'!$C$7,0,10*ROW('Sanitation Data'!C73))),'Data Summary'!CL79="Yes"),OFFSET('Sanitation Data'!$C$7,0,10*ROW('Sanitation Data'!C73)),NA())</f>
        <v>#N/A</v>
      </c>
      <c r="X79" s="103" t="e">
        <f ca="true">+IF(AND(ISNUMBER(OFFSET('Sanitation Data'!$C$11,0,10*ROW('Sanitation Data'!C73))),'Data Summary'!CM79="Yes"),OFFSET('Sanitation Data'!$C$11,0,10*ROW('Sanitation Data'!C73)),NA())</f>
        <v>#N/A</v>
      </c>
      <c r="Y79" s="103" t="e">
        <f ca="true">+IF(AND(ISNUMBER(OFFSET('Sanitation Data'!$C$12,0,10*ROW('Sanitation Data'!C73))),'Data Summary'!CN79="Yes"),OFFSET('Sanitation Data'!$C$12,0,10*ROW('Sanitation Data'!C73)),NA())</f>
        <v>#N/A</v>
      </c>
      <c r="Z79" s="103" t="e">
        <f ca="true">+IF(AND(ISNUMBER(OFFSET('Sanitation Data'!$C$13,0,10*ROW('Sanitation Data'!C73))),'Data Summary'!CO79="Yes"),OFFSET('Sanitation Data'!$C$13,0,10*ROW('Sanitation Data'!C73)),NA())</f>
        <v>#N/A</v>
      </c>
      <c r="AA79" s="103" t="e">
        <f ca="true">+IF(AND(ISNUMBER(OFFSET('Sanitation Data'!$D$5,0,10*ROW('Sanitation Data'!D73))),'Data Summary'!CP79="Yes"),100-OFFSET('Sanitation Data'!$D$5,0,10*ROW('Sanitation Data'!D73)),NA())</f>
        <v>#N/A</v>
      </c>
      <c r="AB79" s="103" t="e">
        <f ca="true">+IF(AND(ISNUMBER(OFFSET('Sanitation Data'!$D$7,0,10*ROW('Sanitation Data'!D73))),'Data Summary'!CQ79="Yes"),OFFSET('Sanitation Data'!$D$7,0,10*ROW('Sanitation Data'!D73)),NA())</f>
        <v>#N/A</v>
      </c>
      <c r="AC79" s="103" t="e">
        <f ca="true">+IF(AND(ISNUMBER(OFFSET('Sanitation Data'!$D$11,0,10*ROW('Sanitation Data'!D73))),'Data Summary'!CR79="Yes"),OFFSET('Sanitation Data'!$D$11,0,10*ROW('Sanitation Data'!D73)),NA())</f>
        <v>#N/A</v>
      </c>
      <c r="AD79" s="103" t="e">
        <f ca="true">+IF(AND(ISNUMBER(OFFSET('Sanitation Data'!$D$12,0,10*ROW('Sanitation Data'!D73))),'Data Summary'!CS79="Yes"),OFFSET('Sanitation Data'!$D$12,0,10*ROW('Sanitation Data'!D73)),NA())</f>
        <v>#N/A</v>
      </c>
      <c r="AE79" s="103" t="e">
        <f ca="true">+IF(AND(ISNUMBER(OFFSET('Sanitation Data'!$D$13,0,10*ROW('Sanitation Data'!D73))),'Data Summary'!CT79="Yes"),OFFSET('Sanitation Data'!$D$13,0,10*ROW('Sanitation Data'!D73)),NA())</f>
        <v>#N/A</v>
      </c>
      <c r="AF79" s="103" t="e">
        <f ca="true">+IF(AND(ISNUMBER(OFFSET('Sanitation Data'!$E$5,0,10*ROW('Sanitation Data'!E73))),'Data Summary'!CU79="Yes"),100-OFFSET('Sanitation Data'!$E$5,0,10*ROW('Sanitation Data'!E73)),NA())</f>
        <v>#N/A</v>
      </c>
      <c r="AG79" s="103" t="e">
        <f ca="true">+IF(AND(ISNUMBER(OFFSET('Sanitation Data'!$E$7,0,10*ROW('Sanitation Data'!E73))),'Data Summary'!CV79="Yes"),OFFSET('Sanitation Data'!$E$7,0,10*ROW('Sanitation Data'!E73)),NA())</f>
        <v>#N/A</v>
      </c>
      <c r="AH79" s="103" t="e">
        <f ca="true">+IF(AND(ISNUMBER(OFFSET('Sanitation Data'!$E$11,0,10*ROW('Sanitation Data'!E73))),'Data Summary'!CW79="Yes"),OFFSET('Sanitation Data'!$E$11,0,10*ROW('Sanitation Data'!E73)),NA())</f>
        <v>#N/A</v>
      </c>
      <c r="AI79" s="103" t="e">
        <f ca="true">+IF(AND(ISNUMBER(OFFSET('Sanitation Data'!$E$12,0,10*ROW('Sanitation Data'!E73))),'Data Summary'!CX79="Yes"),OFFSET('Sanitation Data'!$E$12,0,10*ROW('Sanitation Data'!E73)),NA())</f>
        <v>#N/A</v>
      </c>
      <c r="AJ79" s="103" t="e">
        <f ca="true">+IF(AND(ISNUMBER(OFFSET('Sanitation Data'!$E$13,0,10*ROW('Sanitation Data'!E73))),'Data Summary'!CY79="Yes"),OFFSET('Sanitation Data'!$E$13,0,10*ROW('Sanitation Data'!E73)),NA())</f>
        <v>#N/A</v>
      </c>
      <c r="AK79" s="103" t="e">
        <f ca="true">+IF(AND(ISNUMBER(OFFSET('Sanitation Data'!$F$5,0,10*ROW('Sanitation Data'!F73))),'Data Summary'!CZ79="Yes"),100-OFFSET('Sanitation Data'!$F$5,0,10*ROW('Sanitation Data'!F73)),NA())</f>
        <v>#N/A</v>
      </c>
      <c r="AL79" s="103" t="e">
        <f ca="true">+IF(AND(ISNUMBER(OFFSET('Sanitation Data'!$F$7,0,10*ROW('Sanitation Data'!F73))),'Data Summary'!DA79="Yes"),OFFSET('Sanitation Data'!$F$7,0,10*ROW('Sanitation Data'!F73)),NA())</f>
        <v>#N/A</v>
      </c>
      <c r="AM79" s="103" t="e">
        <f ca="true">+IF(AND(ISNUMBER(OFFSET('Sanitation Data'!$F$11,0,10*ROW('Sanitation Data'!F73))),'Data Summary'!DB79="Yes"),OFFSET('Sanitation Data'!$F$11,0,10*ROW('Sanitation Data'!F73)),NA())</f>
        <v>#N/A</v>
      </c>
      <c r="AN79" s="103" t="e">
        <f ca="true">+IF(AND(ISNUMBER(OFFSET('Sanitation Data'!$F$12,0,10*ROW('Sanitation Data'!F73))),'Data Summary'!DC79="Yes"),OFFSET('Sanitation Data'!$F$12,0,10*ROW('Sanitation Data'!F73)),NA())</f>
        <v>#N/A</v>
      </c>
      <c r="AO79" s="103" t="e">
        <f ca="true">+IF(AND(ISNUMBER(OFFSET('Sanitation Data'!$F$13,0,10*ROW('Sanitation Data'!F73))),'Data Summary'!DD79="Yes"),OFFSET('Sanitation Data'!$F$13,0,10*ROW('Sanitation Data'!F73)),NA())</f>
        <v>#N/A</v>
      </c>
      <c r="AP79" s="103" t="e">
        <f ca="true">+IF(AND(ISNUMBER(OFFSET('Sanitation Data'!$G$5,0,10*ROW('Sanitation Data'!G73))),'Data Summary'!DE79="Yes"),100-OFFSET('Sanitation Data'!$G$5,0,10*ROW('Sanitation Data'!G73)),NA())</f>
        <v>#N/A</v>
      </c>
      <c r="AQ79" s="103" t="e">
        <f ca="true">+IF(AND(ISNUMBER(OFFSET('Sanitation Data'!$G$7,0,10*ROW('Sanitation Data'!G73))),'Data Summary'!DF79="Yes"),OFFSET('Sanitation Data'!$G$7,0,10*ROW('Sanitation Data'!G73)),NA())</f>
        <v>#N/A</v>
      </c>
      <c r="AR79" s="103" t="e">
        <f ca="true">+IF(AND(ISNUMBER(OFFSET('Sanitation Data'!$G$11,0,10*ROW('Sanitation Data'!G73))),'Data Summary'!DG79="Yes"),OFFSET('Sanitation Data'!$G$11,0,10*ROW('Sanitation Data'!G73)),NA())</f>
        <v>#N/A</v>
      </c>
      <c r="AS79" s="103" t="e">
        <f ca="true">+IF(AND(ISNUMBER(OFFSET('Sanitation Data'!$G$12,0,10*ROW('Sanitation Data'!G73))),'Data Summary'!DH79="Yes"),OFFSET('Sanitation Data'!$G$12,0,10*ROW('Sanitation Data'!G73)),NA())</f>
        <v>#N/A</v>
      </c>
      <c r="AT79" s="103" t="e">
        <f ca="true">+IF(AND(ISNUMBER(OFFSET('Sanitation Data'!$G$13,0,10*ROW('Sanitation Data'!G73))),'Data Summary'!DI79="Yes"),OFFSET('Sanitation Data'!$G$13,0,10*ROW('Sanitation Data'!G73)),NA())</f>
        <v>#N/A</v>
      </c>
      <c r="AU79" s="103" t="e">
        <f ca="true">+IF(AND(ISNUMBER(OFFSET('Sanitation Data'!$H$5,0,10*ROW('Sanitation Data'!H73))),'Data Summary'!DJ79="Yes"),100-OFFSET('Sanitation Data'!$H$5,0,10*ROW('Sanitation Data'!H73)),NA())</f>
        <v>#N/A</v>
      </c>
      <c r="AV79" s="103" t="e">
        <f ca="true">+IF(AND(ISNUMBER(OFFSET('Sanitation Data'!$H$7,0,10*ROW('Sanitation Data'!H73))),'Data Summary'!DK79="Yes"),OFFSET('Sanitation Data'!$H$7,0,10*ROW('Sanitation Data'!H73)),NA())</f>
        <v>#N/A</v>
      </c>
      <c r="AW79" s="103" t="e">
        <f ca="true">+IF(AND(ISNUMBER(OFFSET('Sanitation Data'!$H$11,0,10*ROW('Sanitation Data'!H73))),'Data Summary'!DL79="Yes"),OFFSET('Sanitation Data'!$H$11,0,10*ROW('Sanitation Data'!H73)),NA())</f>
        <v>#N/A</v>
      </c>
      <c r="AX79" s="103" t="e">
        <f ca="true">+IF(AND(ISNUMBER(OFFSET('Sanitation Data'!$H$12,0,10*ROW('Sanitation Data'!H73))),'Data Summary'!DM79="Yes"),OFFSET('Sanitation Data'!$H$12,0,10*ROW('Sanitation Data'!H73)),NA())</f>
        <v>#N/A</v>
      </c>
      <c r="AY79" s="103" t="e">
        <f ca="true">+IF(AND(ISNUMBER(OFFSET('Sanitation Data'!$H$13,0,10*ROW('Sanitation Data'!H73))),'Data Summary'!DN79="Yes"),OFFSET('Sanitation Data'!$H$13,0,10*ROW('Sanitation Data'!H73)),NA())</f>
        <v>#N/A</v>
      </c>
      <c r="AZ79" s="108" t="e">
        <f ca="true">+IF(AND(ISNUMBER(OFFSET('Hygiene Data'!$C$6,0,10*ROW('Hygiene Data'!C73))),'Data Summary'!DO79="Yes"),OFFSET('Hygiene Data'!$C$6,0,10*ROW('Hygiene Data'!C73)),NA())</f>
        <v>#N/A</v>
      </c>
      <c r="BA79" s="108" t="e">
        <f ca="true">+IF(AND(ISNUMBER(OFFSET('Hygiene Data'!$C$8,0,10*ROW('Hygiene Data'!C73))),'Data Summary'!DP79="Yes"),OFFSET('Hygiene Data'!$C$8,0,10*ROW('Hygiene Data'!C73)),NA())</f>
        <v>#N/A</v>
      </c>
      <c r="BB79" s="108" t="e">
        <f ca="true">+IF(AND(ISNUMBER(OFFSET('Hygiene Data'!$C$10,0,10*ROW('Hygiene Data'!C73))),'Data Summary'!DQ79="Yes"),OFFSET('Hygiene Data'!$C$10,0,10*ROW('Hygiene Data'!C73)),NA())</f>
        <v>#N/A</v>
      </c>
      <c r="BC79" s="108" t="e">
        <f ca="true">+IF(AND(ISNUMBER(OFFSET('Hygiene Data'!$D$6,0,10*ROW('Hygiene Data'!D73))),'Data Summary'!DR79="Yes"),OFFSET('Hygiene Data'!$D$6,0,10*ROW('Hygiene Data'!D73)),NA())</f>
        <v>#N/A</v>
      </c>
      <c r="BD79" s="108" t="e">
        <f ca="true">+IF(AND(ISNUMBER(OFFSET('Hygiene Data'!$D$8,0,10*ROW('Hygiene Data'!D73))),'Data Summary'!DS79="Yes"),OFFSET('Hygiene Data'!$D$8,0,10*ROW('Hygiene Data'!D73)),NA())</f>
        <v>#N/A</v>
      </c>
      <c r="BE79" s="108" t="e">
        <f ca="true">+IF(AND(ISNUMBER(OFFSET('Hygiene Data'!$D$10,0,10*ROW('Hygiene Data'!D73))),'Data Summary'!DT79="Yes"),OFFSET('Hygiene Data'!$D$10,0,10*ROW('Hygiene Data'!D73)),NA())</f>
        <v>#N/A</v>
      </c>
      <c r="BF79" s="108" t="e">
        <f ca="true">+IF(AND(ISNUMBER(OFFSET('Hygiene Data'!$E$6,0,10*ROW('Hygiene Data'!E73))),'Data Summary'!DU79="Yes"),OFFSET('Hygiene Data'!$E$6,0,10*ROW('Hygiene Data'!E73)),NA())</f>
        <v>#N/A</v>
      </c>
      <c r="BG79" s="108" t="e">
        <f ca="true">+IF(AND(ISNUMBER(OFFSET('Hygiene Data'!$E$8,0,10*ROW('Hygiene Data'!E73))),'Data Summary'!DV79="Yes"),OFFSET('Hygiene Data'!$E$8,0,10*ROW('Hygiene Data'!E73)),NA())</f>
        <v>#N/A</v>
      </c>
      <c r="BH79" s="108" t="e">
        <f ca="true">+IF(AND(ISNUMBER(OFFSET('Hygiene Data'!$E$10,0,10*ROW('Hygiene Data'!E73))),'Data Summary'!DW79="Yes"),OFFSET('Hygiene Data'!$E$10,0,10*ROW('Hygiene Data'!E73)),NA())</f>
        <v>#N/A</v>
      </c>
      <c r="BI79" s="108" t="e">
        <f ca="true">+IF(AND(ISNUMBER(OFFSET('Hygiene Data'!$F$6,0,10*ROW('Hygiene Data'!F73))),'Data Summary'!DX79="Yes"),OFFSET('Hygiene Data'!$F$6,0,10*ROW('Hygiene Data'!F73)),NA())</f>
        <v>#N/A</v>
      </c>
      <c r="BJ79" s="108" t="e">
        <f ca="true">+IF(AND(ISNUMBER(OFFSET('Hygiene Data'!$F$8,0,10*ROW('Hygiene Data'!F73))),'Data Summary'!DY79="Yes"),OFFSET('Hygiene Data'!$F$8,0,10*ROW('Hygiene Data'!F73)),NA())</f>
        <v>#N/A</v>
      </c>
      <c r="BK79" s="108" t="e">
        <f ca="true">+IF(AND(ISNUMBER(OFFSET('Hygiene Data'!$F$10,0,10*ROW('Hygiene Data'!F73))),'Data Summary'!DZ79="Yes"),OFFSET('Hygiene Data'!$F$10,0,10*ROW('Hygiene Data'!F73)),NA())</f>
        <v>#N/A</v>
      </c>
      <c r="BL79" s="108" t="e">
        <f ca="true">+IF(AND(ISNUMBER(OFFSET('Hygiene Data'!$G$6,0,10*ROW('Hygiene Data'!G73))),'Data Summary'!EA79="Yes"),OFFSET('Hygiene Data'!$G$6,0,10*ROW('Hygiene Data'!G73)),NA())</f>
        <v>#N/A</v>
      </c>
      <c r="BM79" s="108" t="e">
        <f ca="true">+IF(AND(ISNUMBER(OFFSET('Hygiene Data'!$G$8,0,10*ROW('Hygiene Data'!G73))),'Data Summary'!EB79="Yes"),OFFSET('Hygiene Data'!$G$8,0,10*ROW('Hygiene Data'!G73)),NA())</f>
        <v>#N/A</v>
      </c>
      <c r="BN79" s="108" t="e">
        <f ca="true">+IF(AND(ISNUMBER(OFFSET('Hygiene Data'!$G$10,0,10*ROW('Hygiene Data'!G73))),'Data Summary'!EC79="Yes"),OFFSET('Hygiene Data'!$G$10,0,10*ROW('Hygiene Data'!G73)),NA())</f>
        <v>#N/A</v>
      </c>
      <c r="BO79" s="108" t="e">
        <f ca="true">+IF(AND(ISNUMBER(OFFSET('Hygiene Data'!$H$6,0,10*ROW('Hygiene Data'!H73))),'Data Summary'!ED79="Yes"),OFFSET('Hygiene Data'!$H$6,0,10*ROW('Hygiene Data'!H73)),NA())</f>
        <v>#N/A</v>
      </c>
      <c r="BP79" s="108" t="e">
        <f ca="true">+IF(AND(ISNUMBER(OFFSET('Hygiene Data'!$H$8,0,10*ROW('Hygiene Data'!H73))),'Data Summary'!EE79="Yes"),OFFSET('Hygiene Data'!$H$8,0,10*ROW('Hygiene Data'!H73)),NA())</f>
        <v>#N/A</v>
      </c>
      <c r="BQ79" s="108" t="e">
        <f ca="true">+IF(AND(ISNUMBER(OFFSET('Hygiene Data'!$H$10,0,10*ROW('Hygiene Data'!H73))),'Data Summary'!EF79="Yes"),OFFSET('Hygiene Data'!$H$10,0,10*ROW('Hygiene Data'!H73)),NA())</f>
        <v>#N/A</v>
      </c>
    </row>
    <row r="80" x14ac:dyDescent="0.2">
      <c r="A80" s="56" t="e">
        <f ca="true">+IF(OFFSET('Water Data'!$B$1,0,10*ROW('Water Data'!B74))="",NA(),OFFSET('Water Data'!$B$1,0,10*ROW('Water Data'!B74)))</f>
        <v>#N/A</v>
      </c>
      <c r="B80" s="56" t="e">
        <f ca="true">+IF(OFFSET('Water Data'!$A$3,0,10*ROW('Water Data'!A77))="",NA(),OFFSET('Water Data'!$A$3,0,10*ROW('Water Data'!A77)))</f>
        <v>#N/A</v>
      </c>
      <c r="C80" s="56" t="e">
        <f ca="true">+IF(OFFSET('Water Data'!$C$3,0,10*ROW('Water Data'!C77))="",NA(),OFFSET('Water Data'!$C$3,0,10*ROW('Water Data'!C77)))</f>
        <v>#N/A</v>
      </c>
      <c r="D80" s="57" t="e">
        <f ca="true">+IF(AND(ISNUMBER(OFFSET('Water Data'!$C$5,0,10*ROW('Water Data'!C74))),'Data Summary'!BS80="Yes"),100-OFFSET('Water Data'!$C$5,0,10*ROW('Water Data'!C74)),NA())</f>
        <v>#N/A</v>
      </c>
      <c r="E80" s="57" t="e">
        <f ca="true">+IF(AND(ISNUMBER(OFFSET('Water Data'!$C$7,0,10*ROW('Water Data'!C74))),'Data Summary'!BT80="Yes"),OFFSET('Water Data'!$C$7,0,10*ROW('Water Data'!C74)),NA())</f>
        <v>#N/A</v>
      </c>
      <c r="F80" s="57" t="e">
        <f ca="true">+IF(AND(ISNUMBER(OFFSET('Water Data'!$C$10,0,10*ROW('Water Data'!C74))),'Data Summary'!BU80="Yes"),OFFSET('Water Data'!$C$10,0,10*ROW('Water Data'!C74)),NA())</f>
        <v>#N/A</v>
      </c>
      <c r="G80" s="57" t="e">
        <f ca="true">+IF(AND(ISNUMBER(OFFSET('Water Data'!$D$5,0,10*ROW('Water Data'!D74))),'Data Summary'!BV80="Yes"),100-OFFSET('Water Data'!$D$5,0,10*ROW('Water Data'!D74)),NA())</f>
        <v>#N/A</v>
      </c>
      <c r="H80" s="57" t="e">
        <f ca="true">+IF(AND(ISNUMBER(OFFSET('Water Data'!$D$7,0,10*ROW('Water Data'!D74))),'Data Summary'!BW80="Yes"),OFFSET('Water Data'!$D$7,0,10*ROW('Water Data'!D74)),NA())</f>
        <v>#N/A</v>
      </c>
      <c r="I80" s="57" t="e">
        <f ca="true">+IF(AND(ISNUMBER(OFFSET('Water Data'!$D$10,0,10*ROW('Water Data'!D74))),'Data Summary'!BX80="Yes"),OFFSET('Water Data'!$D$10,0,10*ROW('Water Data'!D74)),NA())</f>
        <v>#N/A</v>
      </c>
      <c r="J80" s="57" t="e">
        <f ca="true">+IF(AND(ISNUMBER(OFFSET('Water Data'!$E$5,0,10*ROW('Water Data'!E74))),'Data Summary'!BY80="Yes"),100-OFFSET('Water Data'!$E$5,0,10*ROW('Water Data'!E74)),NA())</f>
        <v>#N/A</v>
      </c>
      <c r="K80" s="57" t="e">
        <f ca="true">+IF(AND(ISNUMBER(OFFSET('Water Data'!$E$7,0,10*ROW('Water Data'!E74))),'Data Summary'!BZ80="Yes"),OFFSET('Water Data'!$E$7,0,10*ROW('Water Data'!E74)),NA())</f>
        <v>#N/A</v>
      </c>
      <c r="L80" s="57" t="e">
        <f ca="true">+IF(AND(ISNUMBER(OFFSET('Water Data'!$E$10,0,10*ROW('Water Data'!E74))),'Data Summary'!CA80="Yes"),OFFSET('Water Data'!$E$10,0,10*ROW('Water Data'!E74)),NA())</f>
        <v>#N/A</v>
      </c>
      <c r="M80" s="57" t="e">
        <f ca="true">+IF(AND(ISNUMBER(OFFSET('Water Data'!$F$5,0,10*ROW('Water Data'!F74))),'Data Summary'!CB80="Yes"),100-OFFSET('Water Data'!$F$5,0,10*ROW('Water Data'!F74)),NA())</f>
        <v>#N/A</v>
      </c>
      <c r="N80" s="57" t="e">
        <f ca="true">+IF(AND(ISNUMBER(OFFSET('Water Data'!$F$7,0,10*ROW('Water Data'!F74))),'Data Summary'!CC80="Yes"),OFFSET('Water Data'!$F$7,0,10*ROW('Water Data'!F74)),NA())</f>
        <v>#N/A</v>
      </c>
      <c r="O80" s="57" t="e">
        <f ca="true">+IF(AND(ISNUMBER(OFFSET('Water Data'!$F$10,0,10*ROW('Water Data'!F74))),'Data Summary'!CD80="Yes"),OFFSET('Water Data'!$F$10,0,10*ROW('Water Data'!F74)),NA())</f>
        <v>#N/A</v>
      </c>
      <c r="P80" s="57" t="e">
        <f ca="true">+IF(AND(ISNUMBER(OFFSET('Water Data'!$G$5,0,10*ROW('Water Data'!G74))),'Data Summary'!CE80="Yes"),100-OFFSET('Water Data'!$G$5,0,10*ROW('Water Data'!G74)),NA())</f>
        <v>#N/A</v>
      </c>
      <c r="Q80" s="57" t="e">
        <f ca="true">+IF(AND(ISNUMBER(OFFSET('Water Data'!$G$7,0,10*ROW('Water Data'!G74))),'Data Summary'!CF80="Yes"),OFFSET('Water Data'!$G$7,0,10*ROW('Water Data'!G74)),NA())</f>
        <v>#N/A</v>
      </c>
      <c r="R80" s="57" t="e">
        <f ca="true">+IF(AND(ISNUMBER(OFFSET('Water Data'!$G$10,0,10*ROW('Water Data'!G74))),'Data Summary'!CG80="Yes"),OFFSET('Water Data'!$G$10,0,10*ROW('Water Data'!G74)),NA())</f>
        <v>#N/A</v>
      </c>
      <c r="S80" s="57" t="e">
        <f ca="true">+IF(AND(ISNUMBER(OFFSET('Water Data'!$H$5,0,10*ROW('Water Data'!H74))),'Data Summary'!CH80="Yes"),100-OFFSET('Water Data'!$H$5,0,10*ROW('Water Data'!H74)),NA())</f>
        <v>#N/A</v>
      </c>
      <c r="T80" s="57" t="e">
        <f ca="true">+IF(AND(ISNUMBER(OFFSET('Water Data'!$H$7,0,10*ROW('Water Data'!H74))),'Data Summary'!CI80="Yes"),OFFSET('Water Data'!$H$7,0,10*ROW('Water Data'!H74)),NA())</f>
        <v>#N/A</v>
      </c>
      <c r="U80" s="57" t="e">
        <f ca="true">+IF(AND(ISNUMBER(OFFSET('Water Data'!$H$10,0,10*ROW('Water Data'!H74))),'Data Summary'!CJ80="Yes"),OFFSET('Water Data'!$H$10,0,10*ROW('Water Data'!H74)),NA())</f>
        <v>#N/A</v>
      </c>
      <c r="V80" s="103" t="e">
        <f ca="true">+IF(AND(ISNUMBER(OFFSET('Sanitation Data'!$C$5,0,10*ROW('Sanitation Data'!C74))),'Data Summary'!CK80="Yes"),100-OFFSET('Sanitation Data'!$C$5,0,10*ROW('Sanitation Data'!C74)),NA())</f>
        <v>#N/A</v>
      </c>
      <c r="W80" s="103" t="e">
        <f ca="true">+IF(AND(ISNUMBER(OFFSET('Sanitation Data'!$C$7,0,10*ROW('Sanitation Data'!C74))),'Data Summary'!CL80="Yes"),OFFSET('Sanitation Data'!$C$7,0,10*ROW('Sanitation Data'!C74)),NA())</f>
        <v>#N/A</v>
      </c>
      <c r="X80" s="103" t="e">
        <f ca="true">+IF(AND(ISNUMBER(OFFSET('Sanitation Data'!$C$11,0,10*ROW('Sanitation Data'!C74))),'Data Summary'!CM80="Yes"),OFFSET('Sanitation Data'!$C$11,0,10*ROW('Sanitation Data'!C74)),NA())</f>
        <v>#N/A</v>
      </c>
      <c r="Y80" s="103" t="e">
        <f ca="true">+IF(AND(ISNUMBER(OFFSET('Sanitation Data'!$C$12,0,10*ROW('Sanitation Data'!C74))),'Data Summary'!CN80="Yes"),OFFSET('Sanitation Data'!$C$12,0,10*ROW('Sanitation Data'!C74)),NA())</f>
        <v>#N/A</v>
      </c>
      <c r="Z80" s="103" t="e">
        <f ca="true">+IF(AND(ISNUMBER(OFFSET('Sanitation Data'!$C$13,0,10*ROW('Sanitation Data'!C74))),'Data Summary'!CO80="Yes"),OFFSET('Sanitation Data'!$C$13,0,10*ROW('Sanitation Data'!C74)),NA())</f>
        <v>#N/A</v>
      </c>
      <c r="AA80" s="103" t="e">
        <f ca="true">+IF(AND(ISNUMBER(OFFSET('Sanitation Data'!$D$5,0,10*ROW('Sanitation Data'!D74))),'Data Summary'!CP80="Yes"),100-OFFSET('Sanitation Data'!$D$5,0,10*ROW('Sanitation Data'!D74)),NA())</f>
        <v>#N/A</v>
      </c>
      <c r="AB80" s="103" t="e">
        <f ca="true">+IF(AND(ISNUMBER(OFFSET('Sanitation Data'!$D$7,0,10*ROW('Sanitation Data'!D74))),'Data Summary'!CQ80="Yes"),OFFSET('Sanitation Data'!$D$7,0,10*ROW('Sanitation Data'!D74)),NA())</f>
        <v>#N/A</v>
      </c>
      <c r="AC80" s="103" t="e">
        <f ca="true">+IF(AND(ISNUMBER(OFFSET('Sanitation Data'!$D$11,0,10*ROW('Sanitation Data'!D74))),'Data Summary'!CR80="Yes"),OFFSET('Sanitation Data'!$D$11,0,10*ROW('Sanitation Data'!D74)),NA())</f>
        <v>#N/A</v>
      </c>
      <c r="AD80" s="103" t="e">
        <f ca="true">+IF(AND(ISNUMBER(OFFSET('Sanitation Data'!$D$12,0,10*ROW('Sanitation Data'!D74))),'Data Summary'!CS80="Yes"),OFFSET('Sanitation Data'!$D$12,0,10*ROW('Sanitation Data'!D74)),NA())</f>
        <v>#N/A</v>
      </c>
      <c r="AE80" s="103" t="e">
        <f ca="true">+IF(AND(ISNUMBER(OFFSET('Sanitation Data'!$D$13,0,10*ROW('Sanitation Data'!D74))),'Data Summary'!CT80="Yes"),OFFSET('Sanitation Data'!$D$13,0,10*ROW('Sanitation Data'!D74)),NA())</f>
        <v>#N/A</v>
      </c>
      <c r="AF80" s="103" t="e">
        <f ca="true">+IF(AND(ISNUMBER(OFFSET('Sanitation Data'!$E$5,0,10*ROW('Sanitation Data'!E74))),'Data Summary'!CU80="Yes"),100-OFFSET('Sanitation Data'!$E$5,0,10*ROW('Sanitation Data'!E74)),NA())</f>
        <v>#N/A</v>
      </c>
      <c r="AG80" s="103" t="e">
        <f ca="true">+IF(AND(ISNUMBER(OFFSET('Sanitation Data'!$E$7,0,10*ROW('Sanitation Data'!E74))),'Data Summary'!CV80="Yes"),OFFSET('Sanitation Data'!$E$7,0,10*ROW('Sanitation Data'!E74)),NA())</f>
        <v>#N/A</v>
      </c>
      <c r="AH80" s="103" t="e">
        <f ca="true">+IF(AND(ISNUMBER(OFFSET('Sanitation Data'!$E$11,0,10*ROW('Sanitation Data'!E74))),'Data Summary'!CW80="Yes"),OFFSET('Sanitation Data'!$E$11,0,10*ROW('Sanitation Data'!E74)),NA())</f>
        <v>#N/A</v>
      </c>
      <c r="AI80" s="103" t="e">
        <f ca="true">+IF(AND(ISNUMBER(OFFSET('Sanitation Data'!$E$12,0,10*ROW('Sanitation Data'!E74))),'Data Summary'!CX80="Yes"),OFFSET('Sanitation Data'!$E$12,0,10*ROW('Sanitation Data'!E74)),NA())</f>
        <v>#N/A</v>
      </c>
      <c r="AJ80" s="103" t="e">
        <f ca="true">+IF(AND(ISNUMBER(OFFSET('Sanitation Data'!$E$13,0,10*ROW('Sanitation Data'!E74))),'Data Summary'!CY80="Yes"),OFFSET('Sanitation Data'!$E$13,0,10*ROW('Sanitation Data'!E74)),NA())</f>
        <v>#N/A</v>
      </c>
      <c r="AK80" s="103" t="e">
        <f ca="true">+IF(AND(ISNUMBER(OFFSET('Sanitation Data'!$F$5,0,10*ROW('Sanitation Data'!F74))),'Data Summary'!CZ80="Yes"),100-OFFSET('Sanitation Data'!$F$5,0,10*ROW('Sanitation Data'!F74)),NA())</f>
        <v>#N/A</v>
      </c>
      <c r="AL80" s="103" t="e">
        <f ca="true">+IF(AND(ISNUMBER(OFFSET('Sanitation Data'!$F$7,0,10*ROW('Sanitation Data'!F74))),'Data Summary'!DA80="Yes"),OFFSET('Sanitation Data'!$F$7,0,10*ROW('Sanitation Data'!F74)),NA())</f>
        <v>#N/A</v>
      </c>
      <c r="AM80" s="103" t="e">
        <f ca="true">+IF(AND(ISNUMBER(OFFSET('Sanitation Data'!$F$11,0,10*ROW('Sanitation Data'!F74))),'Data Summary'!DB80="Yes"),OFFSET('Sanitation Data'!$F$11,0,10*ROW('Sanitation Data'!F74)),NA())</f>
        <v>#N/A</v>
      </c>
      <c r="AN80" s="103" t="e">
        <f ca="true">+IF(AND(ISNUMBER(OFFSET('Sanitation Data'!$F$12,0,10*ROW('Sanitation Data'!F74))),'Data Summary'!DC80="Yes"),OFFSET('Sanitation Data'!$F$12,0,10*ROW('Sanitation Data'!F74)),NA())</f>
        <v>#N/A</v>
      </c>
      <c r="AO80" s="103" t="e">
        <f ca="true">+IF(AND(ISNUMBER(OFFSET('Sanitation Data'!$F$13,0,10*ROW('Sanitation Data'!F74))),'Data Summary'!DD80="Yes"),OFFSET('Sanitation Data'!$F$13,0,10*ROW('Sanitation Data'!F74)),NA())</f>
        <v>#N/A</v>
      </c>
      <c r="AP80" s="103" t="e">
        <f ca="true">+IF(AND(ISNUMBER(OFFSET('Sanitation Data'!$G$5,0,10*ROW('Sanitation Data'!G74))),'Data Summary'!DE80="Yes"),100-OFFSET('Sanitation Data'!$G$5,0,10*ROW('Sanitation Data'!G74)),NA())</f>
        <v>#N/A</v>
      </c>
      <c r="AQ80" s="103" t="e">
        <f ca="true">+IF(AND(ISNUMBER(OFFSET('Sanitation Data'!$G$7,0,10*ROW('Sanitation Data'!G74))),'Data Summary'!DF80="Yes"),OFFSET('Sanitation Data'!$G$7,0,10*ROW('Sanitation Data'!G74)),NA())</f>
        <v>#N/A</v>
      </c>
      <c r="AR80" s="103" t="e">
        <f ca="true">+IF(AND(ISNUMBER(OFFSET('Sanitation Data'!$G$11,0,10*ROW('Sanitation Data'!G74))),'Data Summary'!DG80="Yes"),OFFSET('Sanitation Data'!$G$11,0,10*ROW('Sanitation Data'!G74)),NA())</f>
        <v>#N/A</v>
      </c>
      <c r="AS80" s="103" t="e">
        <f ca="true">+IF(AND(ISNUMBER(OFFSET('Sanitation Data'!$G$12,0,10*ROW('Sanitation Data'!G74))),'Data Summary'!DH80="Yes"),OFFSET('Sanitation Data'!$G$12,0,10*ROW('Sanitation Data'!G74)),NA())</f>
        <v>#N/A</v>
      </c>
      <c r="AT80" s="103" t="e">
        <f ca="true">+IF(AND(ISNUMBER(OFFSET('Sanitation Data'!$G$13,0,10*ROW('Sanitation Data'!G74))),'Data Summary'!DI80="Yes"),OFFSET('Sanitation Data'!$G$13,0,10*ROW('Sanitation Data'!G74)),NA())</f>
        <v>#N/A</v>
      </c>
      <c r="AU80" s="103" t="e">
        <f ca="true">+IF(AND(ISNUMBER(OFFSET('Sanitation Data'!$H$5,0,10*ROW('Sanitation Data'!H74))),'Data Summary'!DJ80="Yes"),100-OFFSET('Sanitation Data'!$H$5,0,10*ROW('Sanitation Data'!H74)),NA())</f>
        <v>#N/A</v>
      </c>
      <c r="AV80" s="103" t="e">
        <f ca="true">+IF(AND(ISNUMBER(OFFSET('Sanitation Data'!$H$7,0,10*ROW('Sanitation Data'!H74))),'Data Summary'!DK80="Yes"),OFFSET('Sanitation Data'!$H$7,0,10*ROW('Sanitation Data'!H74)),NA())</f>
        <v>#N/A</v>
      </c>
      <c r="AW80" s="103" t="e">
        <f ca="true">+IF(AND(ISNUMBER(OFFSET('Sanitation Data'!$H$11,0,10*ROW('Sanitation Data'!H74))),'Data Summary'!DL80="Yes"),OFFSET('Sanitation Data'!$H$11,0,10*ROW('Sanitation Data'!H74)),NA())</f>
        <v>#N/A</v>
      </c>
      <c r="AX80" s="103" t="e">
        <f ca="true">+IF(AND(ISNUMBER(OFFSET('Sanitation Data'!$H$12,0,10*ROW('Sanitation Data'!H74))),'Data Summary'!DM80="Yes"),OFFSET('Sanitation Data'!$H$12,0,10*ROW('Sanitation Data'!H74)),NA())</f>
        <v>#N/A</v>
      </c>
      <c r="AY80" s="103" t="e">
        <f ca="true">+IF(AND(ISNUMBER(OFFSET('Sanitation Data'!$H$13,0,10*ROW('Sanitation Data'!H74))),'Data Summary'!DN80="Yes"),OFFSET('Sanitation Data'!$H$13,0,10*ROW('Sanitation Data'!H74)),NA())</f>
        <v>#N/A</v>
      </c>
      <c r="AZ80" s="108" t="e">
        <f ca="true">+IF(AND(ISNUMBER(OFFSET('Hygiene Data'!$C$6,0,10*ROW('Hygiene Data'!C74))),'Data Summary'!DO80="Yes"),OFFSET('Hygiene Data'!$C$6,0,10*ROW('Hygiene Data'!C74)),NA())</f>
        <v>#N/A</v>
      </c>
      <c r="BA80" s="108" t="e">
        <f ca="true">+IF(AND(ISNUMBER(OFFSET('Hygiene Data'!$C$8,0,10*ROW('Hygiene Data'!C74))),'Data Summary'!DP80="Yes"),OFFSET('Hygiene Data'!$C$8,0,10*ROW('Hygiene Data'!C74)),NA())</f>
        <v>#N/A</v>
      </c>
      <c r="BB80" s="108" t="e">
        <f ca="true">+IF(AND(ISNUMBER(OFFSET('Hygiene Data'!$C$10,0,10*ROW('Hygiene Data'!C74))),'Data Summary'!DQ80="Yes"),OFFSET('Hygiene Data'!$C$10,0,10*ROW('Hygiene Data'!C74)),NA())</f>
        <v>#N/A</v>
      </c>
      <c r="BC80" s="108" t="e">
        <f ca="true">+IF(AND(ISNUMBER(OFFSET('Hygiene Data'!$D$6,0,10*ROW('Hygiene Data'!D74))),'Data Summary'!DR80="Yes"),OFFSET('Hygiene Data'!$D$6,0,10*ROW('Hygiene Data'!D74)),NA())</f>
        <v>#N/A</v>
      </c>
      <c r="BD80" s="108" t="e">
        <f ca="true">+IF(AND(ISNUMBER(OFFSET('Hygiene Data'!$D$8,0,10*ROW('Hygiene Data'!D74))),'Data Summary'!DS80="Yes"),OFFSET('Hygiene Data'!$D$8,0,10*ROW('Hygiene Data'!D74)),NA())</f>
        <v>#N/A</v>
      </c>
      <c r="BE80" s="108" t="e">
        <f ca="true">+IF(AND(ISNUMBER(OFFSET('Hygiene Data'!$D$10,0,10*ROW('Hygiene Data'!D74))),'Data Summary'!DT80="Yes"),OFFSET('Hygiene Data'!$D$10,0,10*ROW('Hygiene Data'!D74)),NA())</f>
        <v>#N/A</v>
      </c>
      <c r="BF80" s="108" t="e">
        <f ca="true">+IF(AND(ISNUMBER(OFFSET('Hygiene Data'!$E$6,0,10*ROW('Hygiene Data'!E74))),'Data Summary'!DU80="Yes"),OFFSET('Hygiene Data'!$E$6,0,10*ROW('Hygiene Data'!E74)),NA())</f>
        <v>#N/A</v>
      </c>
      <c r="BG80" s="108" t="e">
        <f ca="true">+IF(AND(ISNUMBER(OFFSET('Hygiene Data'!$E$8,0,10*ROW('Hygiene Data'!E74))),'Data Summary'!DV80="Yes"),OFFSET('Hygiene Data'!$E$8,0,10*ROW('Hygiene Data'!E74)),NA())</f>
        <v>#N/A</v>
      </c>
      <c r="BH80" s="108" t="e">
        <f ca="true">+IF(AND(ISNUMBER(OFFSET('Hygiene Data'!$E$10,0,10*ROW('Hygiene Data'!E74))),'Data Summary'!DW80="Yes"),OFFSET('Hygiene Data'!$E$10,0,10*ROW('Hygiene Data'!E74)),NA())</f>
        <v>#N/A</v>
      </c>
      <c r="BI80" s="108" t="e">
        <f ca="true">+IF(AND(ISNUMBER(OFFSET('Hygiene Data'!$F$6,0,10*ROW('Hygiene Data'!F74))),'Data Summary'!DX80="Yes"),OFFSET('Hygiene Data'!$F$6,0,10*ROW('Hygiene Data'!F74)),NA())</f>
        <v>#N/A</v>
      </c>
      <c r="BJ80" s="108" t="e">
        <f ca="true">+IF(AND(ISNUMBER(OFFSET('Hygiene Data'!$F$8,0,10*ROW('Hygiene Data'!F74))),'Data Summary'!DY80="Yes"),OFFSET('Hygiene Data'!$F$8,0,10*ROW('Hygiene Data'!F74)),NA())</f>
        <v>#N/A</v>
      </c>
      <c r="BK80" s="108" t="e">
        <f ca="true">+IF(AND(ISNUMBER(OFFSET('Hygiene Data'!$F$10,0,10*ROW('Hygiene Data'!F74))),'Data Summary'!DZ80="Yes"),OFFSET('Hygiene Data'!$F$10,0,10*ROW('Hygiene Data'!F74)),NA())</f>
        <v>#N/A</v>
      </c>
      <c r="BL80" s="108" t="e">
        <f ca="true">+IF(AND(ISNUMBER(OFFSET('Hygiene Data'!$G$6,0,10*ROW('Hygiene Data'!G74))),'Data Summary'!EA80="Yes"),OFFSET('Hygiene Data'!$G$6,0,10*ROW('Hygiene Data'!G74)),NA())</f>
        <v>#N/A</v>
      </c>
      <c r="BM80" s="108" t="e">
        <f ca="true">+IF(AND(ISNUMBER(OFFSET('Hygiene Data'!$G$8,0,10*ROW('Hygiene Data'!G74))),'Data Summary'!EB80="Yes"),OFFSET('Hygiene Data'!$G$8,0,10*ROW('Hygiene Data'!G74)),NA())</f>
        <v>#N/A</v>
      </c>
      <c r="BN80" s="108" t="e">
        <f ca="true">+IF(AND(ISNUMBER(OFFSET('Hygiene Data'!$G$10,0,10*ROW('Hygiene Data'!G74))),'Data Summary'!EC80="Yes"),OFFSET('Hygiene Data'!$G$10,0,10*ROW('Hygiene Data'!G74)),NA())</f>
        <v>#N/A</v>
      </c>
      <c r="BO80" s="108" t="e">
        <f ca="true">+IF(AND(ISNUMBER(OFFSET('Hygiene Data'!$H$6,0,10*ROW('Hygiene Data'!H74))),'Data Summary'!ED80="Yes"),OFFSET('Hygiene Data'!$H$6,0,10*ROW('Hygiene Data'!H74)),NA())</f>
        <v>#N/A</v>
      </c>
      <c r="BP80" s="108" t="e">
        <f ca="true">+IF(AND(ISNUMBER(OFFSET('Hygiene Data'!$H$8,0,10*ROW('Hygiene Data'!H74))),'Data Summary'!EE80="Yes"),OFFSET('Hygiene Data'!$H$8,0,10*ROW('Hygiene Data'!H74)),NA())</f>
        <v>#N/A</v>
      </c>
      <c r="BQ80" s="108" t="e">
        <f ca="true">+IF(AND(ISNUMBER(OFFSET('Hygiene Data'!$H$10,0,10*ROW('Hygiene Data'!H74))),'Data Summary'!EF80="Yes"),OFFSET('Hygiene Data'!$H$10,0,10*ROW('Hygiene Data'!H74)),NA())</f>
        <v>#N/A</v>
      </c>
    </row>
    <row r="81" x14ac:dyDescent="0.2">
      <c r="A81" s="56" t="e">
        <f ca="true">+IF(OFFSET('Water Data'!$B$1,0,10*ROW('Water Data'!B75))="",NA(),OFFSET('Water Data'!$B$1,0,10*ROW('Water Data'!B75)))</f>
        <v>#N/A</v>
      </c>
      <c r="B81" s="56" t="e">
        <f ca="true">+IF(OFFSET('Water Data'!$A$3,0,10*ROW('Water Data'!A78))="",NA(),OFFSET('Water Data'!$A$3,0,10*ROW('Water Data'!A78)))</f>
        <v>#N/A</v>
      </c>
      <c r="C81" s="56" t="e">
        <f ca="true">+IF(OFFSET('Water Data'!$C$3,0,10*ROW('Water Data'!C78))="",NA(),OFFSET('Water Data'!$C$3,0,10*ROW('Water Data'!C78)))</f>
        <v>#N/A</v>
      </c>
      <c r="D81" s="57" t="e">
        <f ca="true">+IF(AND(ISNUMBER(OFFSET('Water Data'!$C$5,0,10*ROW('Water Data'!C75))),'Data Summary'!BS81="Yes"),100-OFFSET('Water Data'!$C$5,0,10*ROW('Water Data'!C75)),NA())</f>
        <v>#N/A</v>
      </c>
      <c r="E81" s="57" t="e">
        <f ca="true">+IF(AND(ISNUMBER(OFFSET('Water Data'!$C$7,0,10*ROW('Water Data'!C75))),'Data Summary'!BT81="Yes"),OFFSET('Water Data'!$C$7,0,10*ROW('Water Data'!C75)),NA())</f>
        <v>#N/A</v>
      </c>
      <c r="F81" s="57" t="e">
        <f ca="true">+IF(AND(ISNUMBER(OFFSET('Water Data'!$C$10,0,10*ROW('Water Data'!C75))),'Data Summary'!BU81="Yes"),OFFSET('Water Data'!$C$10,0,10*ROW('Water Data'!C75)),NA())</f>
        <v>#N/A</v>
      </c>
      <c r="G81" s="57" t="e">
        <f ca="true">+IF(AND(ISNUMBER(OFFSET('Water Data'!$D$5,0,10*ROW('Water Data'!D75))),'Data Summary'!BV81="Yes"),100-OFFSET('Water Data'!$D$5,0,10*ROW('Water Data'!D75)),NA())</f>
        <v>#N/A</v>
      </c>
      <c r="H81" s="57" t="e">
        <f ca="true">+IF(AND(ISNUMBER(OFFSET('Water Data'!$D$7,0,10*ROW('Water Data'!D75))),'Data Summary'!BW81="Yes"),OFFSET('Water Data'!$D$7,0,10*ROW('Water Data'!D75)),NA())</f>
        <v>#N/A</v>
      </c>
      <c r="I81" s="57" t="e">
        <f ca="true">+IF(AND(ISNUMBER(OFFSET('Water Data'!$D$10,0,10*ROW('Water Data'!D75))),'Data Summary'!BX81="Yes"),OFFSET('Water Data'!$D$10,0,10*ROW('Water Data'!D75)),NA())</f>
        <v>#N/A</v>
      </c>
      <c r="J81" s="57" t="e">
        <f ca="true">+IF(AND(ISNUMBER(OFFSET('Water Data'!$E$5,0,10*ROW('Water Data'!E75))),'Data Summary'!BY81="Yes"),100-OFFSET('Water Data'!$E$5,0,10*ROW('Water Data'!E75)),NA())</f>
        <v>#N/A</v>
      </c>
      <c r="K81" s="57" t="e">
        <f ca="true">+IF(AND(ISNUMBER(OFFSET('Water Data'!$E$7,0,10*ROW('Water Data'!E75))),'Data Summary'!BZ81="Yes"),OFFSET('Water Data'!$E$7,0,10*ROW('Water Data'!E75)),NA())</f>
        <v>#N/A</v>
      </c>
      <c r="L81" s="57" t="e">
        <f ca="true">+IF(AND(ISNUMBER(OFFSET('Water Data'!$E$10,0,10*ROW('Water Data'!E75))),'Data Summary'!CA81="Yes"),OFFSET('Water Data'!$E$10,0,10*ROW('Water Data'!E75)),NA())</f>
        <v>#N/A</v>
      </c>
      <c r="M81" s="57" t="e">
        <f ca="true">+IF(AND(ISNUMBER(OFFSET('Water Data'!$F$5,0,10*ROW('Water Data'!F75))),'Data Summary'!CB81="Yes"),100-OFFSET('Water Data'!$F$5,0,10*ROW('Water Data'!F75)),NA())</f>
        <v>#N/A</v>
      </c>
      <c r="N81" s="57" t="e">
        <f ca="true">+IF(AND(ISNUMBER(OFFSET('Water Data'!$F$7,0,10*ROW('Water Data'!F75))),'Data Summary'!CC81="Yes"),OFFSET('Water Data'!$F$7,0,10*ROW('Water Data'!F75)),NA())</f>
        <v>#N/A</v>
      </c>
      <c r="O81" s="57" t="e">
        <f ca="true">+IF(AND(ISNUMBER(OFFSET('Water Data'!$F$10,0,10*ROW('Water Data'!F75))),'Data Summary'!CD81="Yes"),OFFSET('Water Data'!$F$10,0,10*ROW('Water Data'!F75)),NA())</f>
        <v>#N/A</v>
      </c>
      <c r="P81" s="57" t="e">
        <f ca="true">+IF(AND(ISNUMBER(OFFSET('Water Data'!$G$5,0,10*ROW('Water Data'!G75))),'Data Summary'!CE81="Yes"),100-OFFSET('Water Data'!$G$5,0,10*ROW('Water Data'!G75)),NA())</f>
        <v>#N/A</v>
      </c>
      <c r="Q81" s="57" t="e">
        <f ca="true">+IF(AND(ISNUMBER(OFFSET('Water Data'!$G$7,0,10*ROW('Water Data'!G75))),'Data Summary'!CF81="Yes"),OFFSET('Water Data'!$G$7,0,10*ROW('Water Data'!G75)),NA())</f>
        <v>#N/A</v>
      </c>
      <c r="R81" s="57" t="e">
        <f ca="true">+IF(AND(ISNUMBER(OFFSET('Water Data'!$G$10,0,10*ROW('Water Data'!G75))),'Data Summary'!CG81="Yes"),OFFSET('Water Data'!$G$10,0,10*ROW('Water Data'!G75)),NA())</f>
        <v>#N/A</v>
      </c>
      <c r="S81" s="57" t="e">
        <f ca="true">+IF(AND(ISNUMBER(OFFSET('Water Data'!$H$5,0,10*ROW('Water Data'!H75))),'Data Summary'!CH81="Yes"),100-OFFSET('Water Data'!$H$5,0,10*ROW('Water Data'!H75)),NA())</f>
        <v>#N/A</v>
      </c>
      <c r="T81" s="57" t="e">
        <f ca="true">+IF(AND(ISNUMBER(OFFSET('Water Data'!$H$7,0,10*ROW('Water Data'!H75))),'Data Summary'!CI81="Yes"),OFFSET('Water Data'!$H$7,0,10*ROW('Water Data'!H75)),NA())</f>
        <v>#N/A</v>
      </c>
      <c r="U81" s="57" t="e">
        <f ca="true">+IF(AND(ISNUMBER(OFFSET('Water Data'!$H$10,0,10*ROW('Water Data'!H75))),'Data Summary'!CJ81="Yes"),OFFSET('Water Data'!$H$10,0,10*ROW('Water Data'!H75)),NA())</f>
        <v>#N/A</v>
      </c>
      <c r="V81" s="103" t="e">
        <f ca="true">+IF(AND(ISNUMBER(OFFSET('Sanitation Data'!$C$5,0,10*ROW('Sanitation Data'!C75))),'Data Summary'!CK81="Yes"),100-OFFSET('Sanitation Data'!$C$5,0,10*ROW('Sanitation Data'!C75)),NA())</f>
        <v>#N/A</v>
      </c>
      <c r="W81" s="103" t="e">
        <f ca="true">+IF(AND(ISNUMBER(OFFSET('Sanitation Data'!$C$7,0,10*ROW('Sanitation Data'!C75))),'Data Summary'!CL81="Yes"),OFFSET('Sanitation Data'!$C$7,0,10*ROW('Sanitation Data'!C75)),NA())</f>
        <v>#N/A</v>
      </c>
      <c r="X81" s="103" t="e">
        <f ca="true">+IF(AND(ISNUMBER(OFFSET('Sanitation Data'!$C$11,0,10*ROW('Sanitation Data'!C75))),'Data Summary'!CM81="Yes"),OFFSET('Sanitation Data'!$C$11,0,10*ROW('Sanitation Data'!C75)),NA())</f>
        <v>#N/A</v>
      </c>
      <c r="Y81" s="103" t="e">
        <f ca="true">+IF(AND(ISNUMBER(OFFSET('Sanitation Data'!$C$12,0,10*ROW('Sanitation Data'!C75))),'Data Summary'!CN81="Yes"),OFFSET('Sanitation Data'!$C$12,0,10*ROW('Sanitation Data'!C75)),NA())</f>
        <v>#N/A</v>
      </c>
      <c r="Z81" s="103" t="e">
        <f ca="true">+IF(AND(ISNUMBER(OFFSET('Sanitation Data'!$C$13,0,10*ROW('Sanitation Data'!C75))),'Data Summary'!CO81="Yes"),OFFSET('Sanitation Data'!$C$13,0,10*ROW('Sanitation Data'!C75)),NA())</f>
        <v>#N/A</v>
      </c>
      <c r="AA81" s="103" t="e">
        <f ca="true">+IF(AND(ISNUMBER(OFFSET('Sanitation Data'!$D$5,0,10*ROW('Sanitation Data'!D75))),'Data Summary'!CP81="Yes"),100-OFFSET('Sanitation Data'!$D$5,0,10*ROW('Sanitation Data'!D75)),NA())</f>
        <v>#N/A</v>
      </c>
      <c r="AB81" s="103" t="e">
        <f ca="true">+IF(AND(ISNUMBER(OFFSET('Sanitation Data'!$D$7,0,10*ROW('Sanitation Data'!D75))),'Data Summary'!CQ81="Yes"),OFFSET('Sanitation Data'!$D$7,0,10*ROW('Sanitation Data'!D75)),NA())</f>
        <v>#N/A</v>
      </c>
      <c r="AC81" s="103" t="e">
        <f ca="true">+IF(AND(ISNUMBER(OFFSET('Sanitation Data'!$D$11,0,10*ROW('Sanitation Data'!D75))),'Data Summary'!CR81="Yes"),OFFSET('Sanitation Data'!$D$11,0,10*ROW('Sanitation Data'!D75)),NA())</f>
        <v>#N/A</v>
      </c>
      <c r="AD81" s="103" t="e">
        <f ca="true">+IF(AND(ISNUMBER(OFFSET('Sanitation Data'!$D$12,0,10*ROW('Sanitation Data'!D75))),'Data Summary'!CS81="Yes"),OFFSET('Sanitation Data'!$D$12,0,10*ROW('Sanitation Data'!D75)),NA())</f>
        <v>#N/A</v>
      </c>
      <c r="AE81" s="103" t="e">
        <f ca="true">+IF(AND(ISNUMBER(OFFSET('Sanitation Data'!$D$13,0,10*ROW('Sanitation Data'!D75))),'Data Summary'!CT81="Yes"),OFFSET('Sanitation Data'!$D$13,0,10*ROW('Sanitation Data'!D75)),NA())</f>
        <v>#N/A</v>
      </c>
      <c r="AF81" s="103" t="e">
        <f ca="true">+IF(AND(ISNUMBER(OFFSET('Sanitation Data'!$E$5,0,10*ROW('Sanitation Data'!E75))),'Data Summary'!CU81="Yes"),100-OFFSET('Sanitation Data'!$E$5,0,10*ROW('Sanitation Data'!E75)),NA())</f>
        <v>#N/A</v>
      </c>
      <c r="AG81" s="103" t="e">
        <f ca="true">+IF(AND(ISNUMBER(OFFSET('Sanitation Data'!$E$7,0,10*ROW('Sanitation Data'!E75))),'Data Summary'!CV81="Yes"),OFFSET('Sanitation Data'!$E$7,0,10*ROW('Sanitation Data'!E75)),NA())</f>
        <v>#N/A</v>
      </c>
      <c r="AH81" s="103" t="e">
        <f ca="true">+IF(AND(ISNUMBER(OFFSET('Sanitation Data'!$E$11,0,10*ROW('Sanitation Data'!E75))),'Data Summary'!CW81="Yes"),OFFSET('Sanitation Data'!$E$11,0,10*ROW('Sanitation Data'!E75)),NA())</f>
        <v>#N/A</v>
      </c>
      <c r="AI81" s="103" t="e">
        <f ca="true">+IF(AND(ISNUMBER(OFFSET('Sanitation Data'!$E$12,0,10*ROW('Sanitation Data'!E75))),'Data Summary'!CX81="Yes"),OFFSET('Sanitation Data'!$E$12,0,10*ROW('Sanitation Data'!E75)),NA())</f>
        <v>#N/A</v>
      </c>
      <c r="AJ81" s="103" t="e">
        <f ca="true">+IF(AND(ISNUMBER(OFFSET('Sanitation Data'!$E$13,0,10*ROW('Sanitation Data'!E75))),'Data Summary'!CY81="Yes"),OFFSET('Sanitation Data'!$E$13,0,10*ROW('Sanitation Data'!E75)),NA())</f>
        <v>#N/A</v>
      </c>
      <c r="AK81" s="103" t="e">
        <f ca="true">+IF(AND(ISNUMBER(OFFSET('Sanitation Data'!$F$5,0,10*ROW('Sanitation Data'!F75))),'Data Summary'!CZ81="Yes"),100-OFFSET('Sanitation Data'!$F$5,0,10*ROW('Sanitation Data'!F75)),NA())</f>
        <v>#N/A</v>
      </c>
      <c r="AL81" s="103" t="e">
        <f ca="true">+IF(AND(ISNUMBER(OFFSET('Sanitation Data'!$F$7,0,10*ROW('Sanitation Data'!F75))),'Data Summary'!DA81="Yes"),OFFSET('Sanitation Data'!$F$7,0,10*ROW('Sanitation Data'!F75)),NA())</f>
        <v>#N/A</v>
      </c>
      <c r="AM81" s="103" t="e">
        <f ca="true">+IF(AND(ISNUMBER(OFFSET('Sanitation Data'!$F$11,0,10*ROW('Sanitation Data'!F75))),'Data Summary'!DB81="Yes"),OFFSET('Sanitation Data'!$F$11,0,10*ROW('Sanitation Data'!F75)),NA())</f>
        <v>#N/A</v>
      </c>
      <c r="AN81" s="103" t="e">
        <f ca="true">+IF(AND(ISNUMBER(OFFSET('Sanitation Data'!$F$12,0,10*ROW('Sanitation Data'!F75))),'Data Summary'!DC81="Yes"),OFFSET('Sanitation Data'!$F$12,0,10*ROW('Sanitation Data'!F75)),NA())</f>
        <v>#N/A</v>
      </c>
      <c r="AO81" s="103" t="e">
        <f ca="true">+IF(AND(ISNUMBER(OFFSET('Sanitation Data'!$F$13,0,10*ROW('Sanitation Data'!F75))),'Data Summary'!DD81="Yes"),OFFSET('Sanitation Data'!$F$13,0,10*ROW('Sanitation Data'!F75)),NA())</f>
        <v>#N/A</v>
      </c>
      <c r="AP81" s="103" t="e">
        <f ca="true">+IF(AND(ISNUMBER(OFFSET('Sanitation Data'!$G$5,0,10*ROW('Sanitation Data'!G75))),'Data Summary'!DE81="Yes"),100-OFFSET('Sanitation Data'!$G$5,0,10*ROW('Sanitation Data'!G75)),NA())</f>
        <v>#N/A</v>
      </c>
      <c r="AQ81" s="103" t="e">
        <f ca="true">+IF(AND(ISNUMBER(OFFSET('Sanitation Data'!$G$7,0,10*ROW('Sanitation Data'!G75))),'Data Summary'!DF81="Yes"),OFFSET('Sanitation Data'!$G$7,0,10*ROW('Sanitation Data'!G75)),NA())</f>
        <v>#N/A</v>
      </c>
      <c r="AR81" s="103" t="e">
        <f ca="true">+IF(AND(ISNUMBER(OFFSET('Sanitation Data'!$G$11,0,10*ROW('Sanitation Data'!G75))),'Data Summary'!DG81="Yes"),OFFSET('Sanitation Data'!$G$11,0,10*ROW('Sanitation Data'!G75)),NA())</f>
        <v>#N/A</v>
      </c>
      <c r="AS81" s="103" t="e">
        <f ca="true">+IF(AND(ISNUMBER(OFFSET('Sanitation Data'!$G$12,0,10*ROW('Sanitation Data'!G75))),'Data Summary'!DH81="Yes"),OFFSET('Sanitation Data'!$G$12,0,10*ROW('Sanitation Data'!G75)),NA())</f>
        <v>#N/A</v>
      </c>
      <c r="AT81" s="103" t="e">
        <f ca="true">+IF(AND(ISNUMBER(OFFSET('Sanitation Data'!$G$13,0,10*ROW('Sanitation Data'!G75))),'Data Summary'!DI81="Yes"),OFFSET('Sanitation Data'!$G$13,0,10*ROW('Sanitation Data'!G75)),NA())</f>
        <v>#N/A</v>
      </c>
      <c r="AU81" s="103" t="e">
        <f ca="true">+IF(AND(ISNUMBER(OFFSET('Sanitation Data'!$H$5,0,10*ROW('Sanitation Data'!H75))),'Data Summary'!DJ81="Yes"),100-OFFSET('Sanitation Data'!$H$5,0,10*ROW('Sanitation Data'!H75)),NA())</f>
        <v>#N/A</v>
      </c>
      <c r="AV81" s="103" t="e">
        <f ca="true">+IF(AND(ISNUMBER(OFFSET('Sanitation Data'!$H$7,0,10*ROW('Sanitation Data'!H75))),'Data Summary'!DK81="Yes"),OFFSET('Sanitation Data'!$H$7,0,10*ROW('Sanitation Data'!H75)),NA())</f>
        <v>#N/A</v>
      </c>
      <c r="AW81" s="103" t="e">
        <f ca="true">+IF(AND(ISNUMBER(OFFSET('Sanitation Data'!$H$11,0,10*ROW('Sanitation Data'!H75))),'Data Summary'!DL81="Yes"),OFFSET('Sanitation Data'!$H$11,0,10*ROW('Sanitation Data'!H75)),NA())</f>
        <v>#N/A</v>
      </c>
      <c r="AX81" s="103" t="e">
        <f ca="true">+IF(AND(ISNUMBER(OFFSET('Sanitation Data'!$H$12,0,10*ROW('Sanitation Data'!H75))),'Data Summary'!DM81="Yes"),OFFSET('Sanitation Data'!$H$12,0,10*ROW('Sanitation Data'!H75)),NA())</f>
        <v>#N/A</v>
      </c>
      <c r="AY81" s="103" t="e">
        <f ca="true">+IF(AND(ISNUMBER(OFFSET('Sanitation Data'!$H$13,0,10*ROW('Sanitation Data'!H75))),'Data Summary'!DN81="Yes"),OFFSET('Sanitation Data'!$H$13,0,10*ROW('Sanitation Data'!H75)),NA())</f>
        <v>#N/A</v>
      </c>
      <c r="AZ81" s="108" t="e">
        <f ca="true">+IF(AND(ISNUMBER(OFFSET('Hygiene Data'!$C$6,0,10*ROW('Hygiene Data'!C75))),'Data Summary'!DO81="Yes"),OFFSET('Hygiene Data'!$C$6,0,10*ROW('Hygiene Data'!C75)),NA())</f>
        <v>#N/A</v>
      </c>
      <c r="BA81" s="108" t="e">
        <f ca="true">+IF(AND(ISNUMBER(OFFSET('Hygiene Data'!$C$8,0,10*ROW('Hygiene Data'!C75))),'Data Summary'!DP81="Yes"),OFFSET('Hygiene Data'!$C$8,0,10*ROW('Hygiene Data'!C75)),NA())</f>
        <v>#N/A</v>
      </c>
      <c r="BB81" s="108" t="e">
        <f ca="true">+IF(AND(ISNUMBER(OFFSET('Hygiene Data'!$C$10,0,10*ROW('Hygiene Data'!C75))),'Data Summary'!DQ81="Yes"),OFFSET('Hygiene Data'!$C$10,0,10*ROW('Hygiene Data'!C75)),NA())</f>
        <v>#N/A</v>
      </c>
      <c r="BC81" s="108" t="e">
        <f ca="true">+IF(AND(ISNUMBER(OFFSET('Hygiene Data'!$D$6,0,10*ROW('Hygiene Data'!D75))),'Data Summary'!DR81="Yes"),OFFSET('Hygiene Data'!$D$6,0,10*ROW('Hygiene Data'!D75)),NA())</f>
        <v>#N/A</v>
      </c>
      <c r="BD81" s="108" t="e">
        <f ca="true">+IF(AND(ISNUMBER(OFFSET('Hygiene Data'!$D$8,0,10*ROW('Hygiene Data'!D75))),'Data Summary'!DS81="Yes"),OFFSET('Hygiene Data'!$D$8,0,10*ROW('Hygiene Data'!D75)),NA())</f>
        <v>#N/A</v>
      </c>
      <c r="BE81" s="108" t="e">
        <f ca="true">+IF(AND(ISNUMBER(OFFSET('Hygiene Data'!$D$10,0,10*ROW('Hygiene Data'!D75))),'Data Summary'!DT81="Yes"),OFFSET('Hygiene Data'!$D$10,0,10*ROW('Hygiene Data'!D75)),NA())</f>
        <v>#N/A</v>
      </c>
      <c r="BF81" s="108" t="e">
        <f ca="true">+IF(AND(ISNUMBER(OFFSET('Hygiene Data'!$E$6,0,10*ROW('Hygiene Data'!E75))),'Data Summary'!DU81="Yes"),OFFSET('Hygiene Data'!$E$6,0,10*ROW('Hygiene Data'!E75)),NA())</f>
        <v>#N/A</v>
      </c>
      <c r="BG81" s="108" t="e">
        <f ca="true">+IF(AND(ISNUMBER(OFFSET('Hygiene Data'!$E$8,0,10*ROW('Hygiene Data'!E75))),'Data Summary'!DV81="Yes"),OFFSET('Hygiene Data'!$E$8,0,10*ROW('Hygiene Data'!E75)),NA())</f>
        <v>#N/A</v>
      </c>
      <c r="BH81" s="108" t="e">
        <f ca="true">+IF(AND(ISNUMBER(OFFSET('Hygiene Data'!$E$10,0,10*ROW('Hygiene Data'!E75))),'Data Summary'!DW81="Yes"),OFFSET('Hygiene Data'!$E$10,0,10*ROW('Hygiene Data'!E75)),NA())</f>
        <v>#N/A</v>
      </c>
      <c r="BI81" s="108" t="e">
        <f ca="true">+IF(AND(ISNUMBER(OFFSET('Hygiene Data'!$F$6,0,10*ROW('Hygiene Data'!F75))),'Data Summary'!DX81="Yes"),OFFSET('Hygiene Data'!$F$6,0,10*ROW('Hygiene Data'!F75)),NA())</f>
        <v>#N/A</v>
      </c>
      <c r="BJ81" s="108" t="e">
        <f ca="true">+IF(AND(ISNUMBER(OFFSET('Hygiene Data'!$F$8,0,10*ROW('Hygiene Data'!F75))),'Data Summary'!DY81="Yes"),OFFSET('Hygiene Data'!$F$8,0,10*ROW('Hygiene Data'!F75)),NA())</f>
        <v>#N/A</v>
      </c>
      <c r="BK81" s="108" t="e">
        <f ca="true">+IF(AND(ISNUMBER(OFFSET('Hygiene Data'!$F$10,0,10*ROW('Hygiene Data'!F75))),'Data Summary'!DZ81="Yes"),OFFSET('Hygiene Data'!$F$10,0,10*ROW('Hygiene Data'!F75)),NA())</f>
        <v>#N/A</v>
      </c>
      <c r="BL81" s="108" t="e">
        <f ca="true">+IF(AND(ISNUMBER(OFFSET('Hygiene Data'!$G$6,0,10*ROW('Hygiene Data'!G75))),'Data Summary'!EA81="Yes"),OFFSET('Hygiene Data'!$G$6,0,10*ROW('Hygiene Data'!G75)),NA())</f>
        <v>#N/A</v>
      </c>
      <c r="BM81" s="108" t="e">
        <f ca="true">+IF(AND(ISNUMBER(OFFSET('Hygiene Data'!$G$8,0,10*ROW('Hygiene Data'!G75))),'Data Summary'!EB81="Yes"),OFFSET('Hygiene Data'!$G$8,0,10*ROW('Hygiene Data'!G75)),NA())</f>
        <v>#N/A</v>
      </c>
      <c r="BN81" s="108" t="e">
        <f ca="true">+IF(AND(ISNUMBER(OFFSET('Hygiene Data'!$G$10,0,10*ROW('Hygiene Data'!G75))),'Data Summary'!EC81="Yes"),OFFSET('Hygiene Data'!$G$10,0,10*ROW('Hygiene Data'!G75)),NA())</f>
        <v>#N/A</v>
      </c>
      <c r="BO81" s="108" t="e">
        <f ca="true">+IF(AND(ISNUMBER(OFFSET('Hygiene Data'!$H$6,0,10*ROW('Hygiene Data'!H75))),'Data Summary'!ED81="Yes"),OFFSET('Hygiene Data'!$H$6,0,10*ROW('Hygiene Data'!H75)),NA())</f>
        <v>#N/A</v>
      </c>
      <c r="BP81" s="108" t="e">
        <f ca="true">+IF(AND(ISNUMBER(OFFSET('Hygiene Data'!$H$8,0,10*ROW('Hygiene Data'!H75))),'Data Summary'!EE81="Yes"),OFFSET('Hygiene Data'!$H$8,0,10*ROW('Hygiene Data'!H75)),NA())</f>
        <v>#N/A</v>
      </c>
      <c r="BQ81" s="108" t="e">
        <f ca="true">+IF(AND(ISNUMBER(OFFSET('Hygiene Data'!$H$10,0,10*ROW('Hygiene Data'!H75))),'Data Summary'!EF81="Yes"),OFFSET('Hygiene Data'!$H$10,0,10*ROW('Hygiene Data'!H75)),NA())</f>
        <v>#N/A</v>
      </c>
    </row>
    <row r="82" x14ac:dyDescent="0.2">
      <c r="A82" s="56" t="e">
        <f ca="true">+IF(OFFSET('Water Data'!$B$1,0,10*ROW('Water Data'!B76))="",NA(),OFFSET('Water Data'!$B$1,0,10*ROW('Water Data'!B76)))</f>
        <v>#N/A</v>
      </c>
      <c r="B82" s="56" t="e">
        <f ca="true">+IF(OFFSET('Water Data'!$A$3,0,10*ROW('Water Data'!A79))="",NA(),OFFSET('Water Data'!$A$3,0,10*ROW('Water Data'!A79)))</f>
        <v>#N/A</v>
      </c>
      <c r="C82" s="56" t="e">
        <f ca="true">+IF(OFFSET('Water Data'!$C$3,0,10*ROW('Water Data'!C79))="",NA(),OFFSET('Water Data'!$C$3,0,10*ROW('Water Data'!C79)))</f>
        <v>#N/A</v>
      </c>
      <c r="D82" s="57" t="e">
        <f ca="true">+IF(AND(ISNUMBER(OFFSET('Water Data'!$C$5,0,10*ROW('Water Data'!C76))),'Data Summary'!BS82="Yes"),100-OFFSET('Water Data'!$C$5,0,10*ROW('Water Data'!C76)),NA())</f>
        <v>#N/A</v>
      </c>
      <c r="E82" s="57" t="e">
        <f ca="true">+IF(AND(ISNUMBER(OFFSET('Water Data'!$C$7,0,10*ROW('Water Data'!C76))),'Data Summary'!BT82="Yes"),OFFSET('Water Data'!$C$7,0,10*ROW('Water Data'!C76)),NA())</f>
        <v>#N/A</v>
      </c>
      <c r="F82" s="57" t="e">
        <f ca="true">+IF(AND(ISNUMBER(OFFSET('Water Data'!$C$10,0,10*ROW('Water Data'!C76))),'Data Summary'!BU82="Yes"),OFFSET('Water Data'!$C$10,0,10*ROW('Water Data'!C76)),NA())</f>
        <v>#N/A</v>
      </c>
      <c r="G82" s="57" t="e">
        <f ca="true">+IF(AND(ISNUMBER(OFFSET('Water Data'!$D$5,0,10*ROW('Water Data'!D76))),'Data Summary'!BV82="Yes"),100-OFFSET('Water Data'!$D$5,0,10*ROW('Water Data'!D76)),NA())</f>
        <v>#N/A</v>
      </c>
      <c r="H82" s="57" t="e">
        <f ca="true">+IF(AND(ISNUMBER(OFFSET('Water Data'!$D$7,0,10*ROW('Water Data'!D76))),'Data Summary'!BW82="Yes"),OFFSET('Water Data'!$D$7,0,10*ROW('Water Data'!D76)),NA())</f>
        <v>#N/A</v>
      </c>
      <c r="I82" s="57" t="e">
        <f ca="true">+IF(AND(ISNUMBER(OFFSET('Water Data'!$D$10,0,10*ROW('Water Data'!D76))),'Data Summary'!BX82="Yes"),OFFSET('Water Data'!$D$10,0,10*ROW('Water Data'!D76)),NA())</f>
        <v>#N/A</v>
      </c>
      <c r="J82" s="57" t="e">
        <f ca="true">+IF(AND(ISNUMBER(OFFSET('Water Data'!$E$5,0,10*ROW('Water Data'!E76))),'Data Summary'!BY82="Yes"),100-OFFSET('Water Data'!$E$5,0,10*ROW('Water Data'!E76)),NA())</f>
        <v>#N/A</v>
      </c>
      <c r="K82" s="57" t="e">
        <f ca="true">+IF(AND(ISNUMBER(OFFSET('Water Data'!$E$7,0,10*ROW('Water Data'!E76))),'Data Summary'!BZ82="Yes"),OFFSET('Water Data'!$E$7,0,10*ROW('Water Data'!E76)),NA())</f>
        <v>#N/A</v>
      </c>
      <c r="L82" s="57" t="e">
        <f ca="true">+IF(AND(ISNUMBER(OFFSET('Water Data'!$E$10,0,10*ROW('Water Data'!E76))),'Data Summary'!CA82="Yes"),OFFSET('Water Data'!$E$10,0,10*ROW('Water Data'!E76)),NA())</f>
        <v>#N/A</v>
      </c>
      <c r="M82" s="57" t="e">
        <f ca="true">+IF(AND(ISNUMBER(OFFSET('Water Data'!$F$5,0,10*ROW('Water Data'!F76))),'Data Summary'!CB82="Yes"),100-OFFSET('Water Data'!$F$5,0,10*ROW('Water Data'!F76)),NA())</f>
        <v>#N/A</v>
      </c>
      <c r="N82" s="57" t="e">
        <f ca="true">+IF(AND(ISNUMBER(OFFSET('Water Data'!$F$7,0,10*ROW('Water Data'!F76))),'Data Summary'!CC82="Yes"),OFFSET('Water Data'!$F$7,0,10*ROW('Water Data'!F76)),NA())</f>
        <v>#N/A</v>
      </c>
      <c r="O82" s="57" t="e">
        <f ca="true">+IF(AND(ISNUMBER(OFFSET('Water Data'!$F$10,0,10*ROW('Water Data'!F76))),'Data Summary'!CD82="Yes"),OFFSET('Water Data'!$F$10,0,10*ROW('Water Data'!F76)),NA())</f>
        <v>#N/A</v>
      </c>
      <c r="P82" s="57" t="e">
        <f ca="true">+IF(AND(ISNUMBER(OFFSET('Water Data'!$G$5,0,10*ROW('Water Data'!G76))),'Data Summary'!CE82="Yes"),100-OFFSET('Water Data'!$G$5,0,10*ROW('Water Data'!G76)),NA())</f>
        <v>#N/A</v>
      </c>
      <c r="Q82" s="57" t="e">
        <f ca="true">+IF(AND(ISNUMBER(OFFSET('Water Data'!$G$7,0,10*ROW('Water Data'!G76))),'Data Summary'!CF82="Yes"),OFFSET('Water Data'!$G$7,0,10*ROW('Water Data'!G76)),NA())</f>
        <v>#N/A</v>
      </c>
      <c r="R82" s="57" t="e">
        <f ca="true">+IF(AND(ISNUMBER(OFFSET('Water Data'!$G$10,0,10*ROW('Water Data'!G76))),'Data Summary'!CG82="Yes"),OFFSET('Water Data'!$G$10,0,10*ROW('Water Data'!G76)),NA())</f>
        <v>#N/A</v>
      </c>
      <c r="S82" s="57" t="e">
        <f ca="true">+IF(AND(ISNUMBER(OFFSET('Water Data'!$H$5,0,10*ROW('Water Data'!H76))),'Data Summary'!CH82="Yes"),100-OFFSET('Water Data'!$H$5,0,10*ROW('Water Data'!H76)),NA())</f>
        <v>#N/A</v>
      </c>
      <c r="T82" s="57" t="e">
        <f ca="true">+IF(AND(ISNUMBER(OFFSET('Water Data'!$H$7,0,10*ROW('Water Data'!H76))),'Data Summary'!CI82="Yes"),OFFSET('Water Data'!$H$7,0,10*ROW('Water Data'!H76)),NA())</f>
        <v>#N/A</v>
      </c>
      <c r="U82" s="57" t="e">
        <f ca="true">+IF(AND(ISNUMBER(OFFSET('Water Data'!$H$10,0,10*ROW('Water Data'!H76))),'Data Summary'!CJ82="Yes"),OFFSET('Water Data'!$H$10,0,10*ROW('Water Data'!H76)),NA())</f>
        <v>#N/A</v>
      </c>
      <c r="V82" s="103" t="e">
        <f ca="true">+IF(AND(ISNUMBER(OFFSET('Sanitation Data'!$C$5,0,10*ROW('Sanitation Data'!C76))),'Data Summary'!CK82="Yes"),100-OFFSET('Sanitation Data'!$C$5,0,10*ROW('Sanitation Data'!C76)),NA())</f>
        <v>#N/A</v>
      </c>
      <c r="W82" s="103" t="e">
        <f ca="true">+IF(AND(ISNUMBER(OFFSET('Sanitation Data'!$C$7,0,10*ROW('Sanitation Data'!C76))),'Data Summary'!CL82="Yes"),OFFSET('Sanitation Data'!$C$7,0,10*ROW('Sanitation Data'!C76)),NA())</f>
        <v>#N/A</v>
      </c>
      <c r="X82" s="103" t="e">
        <f ca="true">+IF(AND(ISNUMBER(OFFSET('Sanitation Data'!$C$11,0,10*ROW('Sanitation Data'!C76))),'Data Summary'!CM82="Yes"),OFFSET('Sanitation Data'!$C$11,0,10*ROW('Sanitation Data'!C76)),NA())</f>
        <v>#N/A</v>
      </c>
      <c r="Y82" s="103" t="e">
        <f ca="true">+IF(AND(ISNUMBER(OFFSET('Sanitation Data'!$C$12,0,10*ROW('Sanitation Data'!C76))),'Data Summary'!CN82="Yes"),OFFSET('Sanitation Data'!$C$12,0,10*ROW('Sanitation Data'!C76)),NA())</f>
        <v>#N/A</v>
      </c>
      <c r="Z82" s="103" t="e">
        <f ca="true">+IF(AND(ISNUMBER(OFFSET('Sanitation Data'!$C$13,0,10*ROW('Sanitation Data'!C76))),'Data Summary'!CO82="Yes"),OFFSET('Sanitation Data'!$C$13,0,10*ROW('Sanitation Data'!C76)),NA())</f>
        <v>#N/A</v>
      </c>
      <c r="AA82" s="103" t="e">
        <f ca="true">+IF(AND(ISNUMBER(OFFSET('Sanitation Data'!$D$5,0,10*ROW('Sanitation Data'!D76))),'Data Summary'!CP82="Yes"),100-OFFSET('Sanitation Data'!$D$5,0,10*ROW('Sanitation Data'!D76)),NA())</f>
        <v>#N/A</v>
      </c>
      <c r="AB82" s="103" t="e">
        <f ca="true">+IF(AND(ISNUMBER(OFFSET('Sanitation Data'!$D$7,0,10*ROW('Sanitation Data'!D76))),'Data Summary'!CQ82="Yes"),OFFSET('Sanitation Data'!$D$7,0,10*ROW('Sanitation Data'!D76)),NA())</f>
        <v>#N/A</v>
      </c>
      <c r="AC82" s="103" t="e">
        <f ca="true">+IF(AND(ISNUMBER(OFFSET('Sanitation Data'!$D$11,0,10*ROW('Sanitation Data'!D76))),'Data Summary'!CR82="Yes"),OFFSET('Sanitation Data'!$D$11,0,10*ROW('Sanitation Data'!D76)),NA())</f>
        <v>#N/A</v>
      </c>
      <c r="AD82" s="103" t="e">
        <f ca="true">+IF(AND(ISNUMBER(OFFSET('Sanitation Data'!$D$12,0,10*ROW('Sanitation Data'!D76))),'Data Summary'!CS82="Yes"),OFFSET('Sanitation Data'!$D$12,0,10*ROW('Sanitation Data'!D76)),NA())</f>
        <v>#N/A</v>
      </c>
      <c r="AE82" s="103" t="e">
        <f ca="true">+IF(AND(ISNUMBER(OFFSET('Sanitation Data'!$D$13,0,10*ROW('Sanitation Data'!D76))),'Data Summary'!CT82="Yes"),OFFSET('Sanitation Data'!$D$13,0,10*ROW('Sanitation Data'!D76)),NA())</f>
        <v>#N/A</v>
      </c>
      <c r="AF82" s="103" t="e">
        <f ca="true">+IF(AND(ISNUMBER(OFFSET('Sanitation Data'!$E$5,0,10*ROW('Sanitation Data'!E76))),'Data Summary'!CU82="Yes"),100-OFFSET('Sanitation Data'!$E$5,0,10*ROW('Sanitation Data'!E76)),NA())</f>
        <v>#N/A</v>
      </c>
      <c r="AG82" s="103" t="e">
        <f ca="true">+IF(AND(ISNUMBER(OFFSET('Sanitation Data'!$E$7,0,10*ROW('Sanitation Data'!E76))),'Data Summary'!CV82="Yes"),OFFSET('Sanitation Data'!$E$7,0,10*ROW('Sanitation Data'!E76)),NA())</f>
        <v>#N/A</v>
      </c>
      <c r="AH82" s="103" t="e">
        <f ca="true">+IF(AND(ISNUMBER(OFFSET('Sanitation Data'!$E$11,0,10*ROW('Sanitation Data'!E76))),'Data Summary'!CW82="Yes"),OFFSET('Sanitation Data'!$E$11,0,10*ROW('Sanitation Data'!E76)),NA())</f>
        <v>#N/A</v>
      </c>
      <c r="AI82" s="103" t="e">
        <f ca="true">+IF(AND(ISNUMBER(OFFSET('Sanitation Data'!$E$12,0,10*ROW('Sanitation Data'!E76))),'Data Summary'!CX82="Yes"),OFFSET('Sanitation Data'!$E$12,0,10*ROW('Sanitation Data'!E76)),NA())</f>
        <v>#N/A</v>
      </c>
      <c r="AJ82" s="103" t="e">
        <f ca="true">+IF(AND(ISNUMBER(OFFSET('Sanitation Data'!$E$13,0,10*ROW('Sanitation Data'!E76))),'Data Summary'!CY82="Yes"),OFFSET('Sanitation Data'!$E$13,0,10*ROW('Sanitation Data'!E76)),NA())</f>
        <v>#N/A</v>
      </c>
      <c r="AK82" s="103" t="e">
        <f ca="true">+IF(AND(ISNUMBER(OFFSET('Sanitation Data'!$F$5,0,10*ROW('Sanitation Data'!F76))),'Data Summary'!CZ82="Yes"),100-OFFSET('Sanitation Data'!$F$5,0,10*ROW('Sanitation Data'!F76)),NA())</f>
        <v>#N/A</v>
      </c>
      <c r="AL82" s="103" t="e">
        <f ca="true">+IF(AND(ISNUMBER(OFFSET('Sanitation Data'!$F$7,0,10*ROW('Sanitation Data'!F76))),'Data Summary'!DA82="Yes"),OFFSET('Sanitation Data'!$F$7,0,10*ROW('Sanitation Data'!F76)),NA())</f>
        <v>#N/A</v>
      </c>
      <c r="AM82" s="103" t="e">
        <f ca="true">+IF(AND(ISNUMBER(OFFSET('Sanitation Data'!$F$11,0,10*ROW('Sanitation Data'!F76))),'Data Summary'!DB82="Yes"),OFFSET('Sanitation Data'!$F$11,0,10*ROW('Sanitation Data'!F76)),NA())</f>
        <v>#N/A</v>
      </c>
      <c r="AN82" s="103" t="e">
        <f ca="true">+IF(AND(ISNUMBER(OFFSET('Sanitation Data'!$F$12,0,10*ROW('Sanitation Data'!F76))),'Data Summary'!DC82="Yes"),OFFSET('Sanitation Data'!$F$12,0,10*ROW('Sanitation Data'!F76)),NA())</f>
        <v>#N/A</v>
      </c>
      <c r="AO82" s="103" t="e">
        <f ca="true">+IF(AND(ISNUMBER(OFFSET('Sanitation Data'!$F$13,0,10*ROW('Sanitation Data'!F76))),'Data Summary'!DD82="Yes"),OFFSET('Sanitation Data'!$F$13,0,10*ROW('Sanitation Data'!F76)),NA())</f>
        <v>#N/A</v>
      </c>
      <c r="AP82" s="103" t="e">
        <f ca="true">+IF(AND(ISNUMBER(OFFSET('Sanitation Data'!$G$5,0,10*ROW('Sanitation Data'!G76))),'Data Summary'!DE82="Yes"),100-OFFSET('Sanitation Data'!$G$5,0,10*ROW('Sanitation Data'!G76)),NA())</f>
        <v>#N/A</v>
      </c>
      <c r="AQ82" s="103" t="e">
        <f ca="true">+IF(AND(ISNUMBER(OFFSET('Sanitation Data'!$G$7,0,10*ROW('Sanitation Data'!G76))),'Data Summary'!DF82="Yes"),OFFSET('Sanitation Data'!$G$7,0,10*ROW('Sanitation Data'!G76)),NA())</f>
        <v>#N/A</v>
      </c>
      <c r="AR82" s="103" t="e">
        <f ca="true">+IF(AND(ISNUMBER(OFFSET('Sanitation Data'!$G$11,0,10*ROW('Sanitation Data'!G76))),'Data Summary'!DG82="Yes"),OFFSET('Sanitation Data'!$G$11,0,10*ROW('Sanitation Data'!G76)),NA())</f>
        <v>#N/A</v>
      </c>
      <c r="AS82" s="103" t="e">
        <f ca="true">+IF(AND(ISNUMBER(OFFSET('Sanitation Data'!$G$12,0,10*ROW('Sanitation Data'!G76))),'Data Summary'!DH82="Yes"),OFFSET('Sanitation Data'!$G$12,0,10*ROW('Sanitation Data'!G76)),NA())</f>
        <v>#N/A</v>
      </c>
      <c r="AT82" s="103" t="e">
        <f ca="true">+IF(AND(ISNUMBER(OFFSET('Sanitation Data'!$G$13,0,10*ROW('Sanitation Data'!G76))),'Data Summary'!DI82="Yes"),OFFSET('Sanitation Data'!$G$13,0,10*ROW('Sanitation Data'!G76)),NA())</f>
        <v>#N/A</v>
      </c>
      <c r="AU82" s="103" t="e">
        <f ca="true">+IF(AND(ISNUMBER(OFFSET('Sanitation Data'!$H$5,0,10*ROW('Sanitation Data'!H76))),'Data Summary'!DJ82="Yes"),100-OFFSET('Sanitation Data'!$H$5,0,10*ROW('Sanitation Data'!H76)),NA())</f>
        <v>#N/A</v>
      </c>
      <c r="AV82" s="103" t="e">
        <f ca="true">+IF(AND(ISNUMBER(OFFSET('Sanitation Data'!$H$7,0,10*ROW('Sanitation Data'!H76))),'Data Summary'!DK82="Yes"),OFFSET('Sanitation Data'!$H$7,0,10*ROW('Sanitation Data'!H76)),NA())</f>
        <v>#N/A</v>
      </c>
      <c r="AW82" s="103" t="e">
        <f ca="true">+IF(AND(ISNUMBER(OFFSET('Sanitation Data'!$H$11,0,10*ROW('Sanitation Data'!H76))),'Data Summary'!DL82="Yes"),OFFSET('Sanitation Data'!$H$11,0,10*ROW('Sanitation Data'!H76)),NA())</f>
        <v>#N/A</v>
      </c>
      <c r="AX82" s="103" t="e">
        <f ca="true">+IF(AND(ISNUMBER(OFFSET('Sanitation Data'!$H$12,0,10*ROW('Sanitation Data'!H76))),'Data Summary'!DM82="Yes"),OFFSET('Sanitation Data'!$H$12,0,10*ROW('Sanitation Data'!H76)),NA())</f>
        <v>#N/A</v>
      </c>
      <c r="AY82" s="103" t="e">
        <f ca="true">+IF(AND(ISNUMBER(OFFSET('Sanitation Data'!$H$13,0,10*ROW('Sanitation Data'!H76))),'Data Summary'!DN82="Yes"),OFFSET('Sanitation Data'!$H$13,0,10*ROW('Sanitation Data'!H76)),NA())</f>
        <v>#N/A</v>
      </c>
      <c r="AZ82" s="108" t="e">
        <f ca="true">+IF(AND(ISNUMBER(OFFSET('Hygiene Data'!$C$6,0,10*ROW('Hygiene Data'!C76))),'Data Summary'!DO82="Yes"),OFFSET('Hygiene Data'!$C$6,0,10*ROW('Hygiene Data'!C76)),NA())</f>
        <v>#N/A</v>
      </c>
      <c r="BA82" s="108" t="e">
        <f ca="true">+IF(AND(ISNUMBER(OFFSET('Hygiene Data'!$C$8,0,10*ROW('Hygiene Data'!C76))),'Data Summary'!DP82="Yes"),OFFSET('Hygiene Data'!$C$8,0,10*ROW('Hygiene Data'!C76)),NA())</f>
        <v>#N/A</v>
      </c>
      <c r="BB82" s="108" t="e">
        <f ca="true">+IF(AND(ISNUMBER(OFFSET('Hygiene Data'!$C$10,0,10*ROW('Hygiene Data'!C76))),'Data Summary'!DQ82="Yes"),OFFSET('Hygiene Data'!$C$10,0,10*ROW('Hygiene Data'!C76)),NA())</f>
        <v>#N/A</v>
      </c>
      <c r="BC82" s="108" t="e">
        <f ca="true">+IF(AND(ISNUMBER(OFFSET('Hygiene Data'!$D$6,0,10*ROW('Hygiene Data'!D76))),'Data Summary'!DR82="Yes"),OFFSET('Hygiene Data'!$D$6,0,10*ROW('Hygiene Data'!D76)),NA())</f>
        <v>#N/A</v>
      </c>
      <c r="BD82" s="108" t="e">
        <f ca="true">+IF(AND(ISNUMBER(OFFSET('Hygiene Data'!$D$8,0,10*ROW('Hygiene Data'!D76))),'Data Summary'!DS82="Yes"),OFFSET('Hygiene Data'!$D$8,0,10*ROW('Hygiene Data'!D76)),NA())</f>
        <v>#N/A</v>
      </c>
      <c r="BE82" s="108" t="e">
        <f ca="true">+IF(AND(ISNUMBER(OFFSET('Hygiene Data'!$D$10,0,10*ROW('Hygiene Data'!D76))),'Data Summary'!DT82="Yes"),OFFSET('Hygiene Data'!$D$10,0,10*ROW('Hygiene Data'!D76)),NA())</f>
        <v>#N/A</v>
      </c>
      <c r="BF82" s="108" t="e">
        <f ca="true">+IF(AND(ISNUMBER(OFFSET('Hygiene Data'!$E$6,0,10*ROW('Hygiene Data'!E76))),'Data Summary'!DU82="Yes"),OFFSET('Hygiene Data'!$E$6,0,10*ROW('Hygiene Data'!E76)),NA())</f>
        <v>#N/A</v>
      </c>
      <c r="BG82" s="108" t="e">
        <f ca="true">+IF(AND(ISNUMBER(OFFSET('Hygiene Data'!$E$8,0,10*ROW('Hygiene Data'!E76))),'Data Summary'!DV82="Yes"),OFFSET('Hygiene Data'!$E$8,0,10*ROW('Hygiene Data'!E76)),NA())</f>
        <v>#N/A</v>
      </c>
      <c r="BH82" s="108" t="e">
        <f ca="true">+IF(AND(ISNUMBER(OFFSET('Hygiene Data'!$E$10,0,10*ROW('Hygiene Data'!E76))),'Data Summary'!DW82="Yes"),OFFSET('Hygiene Data'!$E$10,0,10*ROW('Hygiene Data'!E76)),NA())</f>
        <v>#N/A</v>
      </c>
      <c r="BI82" s="108" t="e">
        <f ca="true">+IF(AND(ISNUMBER(OFFSET('Hygiene Data'!$F$6,0,10*ROW('Hygiene Data'!F76))),'Data Summary'!DX82="Yes"),OFFSET('Hygiene Data'!$F$6,0,10*ROW('Hygiene Data'!F76)),NA())</f>
        <v>#N/A</v>
      </c>
      <c r="BJ82" s="108" t="e">
        <f ca="true">+IF(AND(ISNUMBER(OFFSET('Hygiene Data'!$F$8,0,10*ROW('Hygiene Data'!F76))),'Data Summary'!DY82="Yes"),OFFSET('Hygiene Data'!$F$8,0,10*ROW('Hygiene Data'!F76)),NA())</f>
        <v>#N/A</v>
      </c>
      <c r="BK82" s="108" t="e">
        <f ca="true">+IF(AND(ISNUMBER(OFFSET('Hygiene Data'!$F$10,0,10*ROW('Hygiene Data'!F76))),'Data Summary'!DZ82="Yes"),OFFSET('Hygiene Data'!$F$10,0,10*ROW('Hygiene Data'!F76)),NA())</f>
        <v>#N/A</v>
      </c>
      <c r="BL82" s="108" t="e">
        <f ca="true">+IF(AND(ISNUMBER(OFFSET('Hygiene Data'!$G$6,0,10*ROW('Hygiene Data'!G76))),'Data Summary'!EA82="Yes"),OFFSET('Hygiene Data'!$G$6,0,10*ROW('Hygiene Data'!G76)),NA())</f>
        <v>#N/A</v>
      </c>
      <c r="BM82" s="108" t="e">
        <f ca="true">+IF(AND(ISNUMBER(OFFSET('Hygiene Data'!$G$8,0,10*ROW('Hygiene Data'!G76))),'Data Summary'!EB82="Yes"),OFFSET('Hygiene Data'!$G$8,0,10*ROW('Hygiene Data'!G76)),NA())</f>
        <v>#N/A</v>
      </c>
      <c r="BN82" s="108" t="e">
        <f ca="true">+IF(AND(ISNUMBER(OFFSET('Hygiene Data'!$G$10,0,10*ROW('Hygiene Data'!G76))),'Data Summary'!EC82="Yes"),OFFSET('Hygiene Data'!$G$10,0,10*ROW('Hygiene Data'!G76)),NA())</f>
        <v>#N/A</v>
      </c>
      <c r="BO82" s="108" t="e">
        <f ca="true">+IF(AND(ISNUMBER(OFFSET('Hygiene Data'!$H$6,0,10*ROW('Hygiene Data'!H76))),'Data Summary'!ED82="Yes"),OFFSET('Hygiene Data'!$H$6,0,10*ROW('Hygiene Data'!H76)),NA())</f>
        <v>#N/A</v>
      </c>
      <c r="BP82" s="108" t="e">
        <f ca="true">+IF(AND(ISNUMBER(OFFSET('Hygiene Data'!$H$8,0,10*ROW('Hygiene Data'!H76))),'Data Summary'!EE82="Yes"),OFFSET('Hygiene Data'!$H$8,0,10*ROW('Hygiene Data'!H76)),NA())</f>
        <v>#N/A</v>
      </c>
      <c r="BQ82" s="108" t="e">
        <f ca="true">+IF(AND(ISNUMBER(OFFSET('Hygiene Data'!$H$10,0,10*ROW('Hygiene Data'!H76))),'Data Summary'!EF82="Yes"),OFFSET('Hygiene Data'!$H$10,0,10*ROW('Hygiene Data'!H76)),NA())</f>
        <v>#N/A</v>
      </c>
    </row>
    <row r="83" x14ac:dyDescent="0.2">
      <c r="A83" s="56" t="e">
        <f ca="true">+IF(OFFSET('Water Data'!$B$1,0,10*ROW('Water Data'!B77))="",NA(),OFFSET('Water Data'!$B$1,0,10*ROW('Water Data'!B77)))</f>
        <v>#N/A</v>
      </c>
      <c r="B83" s="56" t="e">
        <f ca="true">+IF(OFFSET('Water Data'!$A$3,0,10*ROW('Water Data'!A80))="",NA(),OFFSET('Water Data'!$A$3,0,10*ROW('Water Data'!A80)))</f>
        <v>#N/A</v>
      </c>
      <c r="C83" s="56" t="e">
        <f ca="true">+IF(OFFSET('Water Data'!$C$3,0,10*ROW('Water Data'!C80))="",NA(),OFFSET('Water Data'!$C$3,0,10*ROW('Water Data'!C80)))</f>
        <v>#N/A</v>
      </c>
      <c r="D83" s="57" t="e">
        <f ca="true">+IF(AND(ISNUMBER(OFFSET('Water Data'!$C$5,0,10*ROW('Water Data'!C77))),'Data Summary'!BS83="Yes"),100-OFFSET('Water Data'!$C$5,0,10*ROW('Water Data'!C77)),NA())</f>
        <v>#N/A</v>
      </c>
      <c r="E83" s="57" t="e">
        <f ca="true">+IF(AND(ISNUMBER(OFFSET('Water Data'!$C$7,0,10*ROW('Water Data'!C77))),'Data Summary'!BT83="Yes"),OFFSET('Water Data'!$C$7,0,10*ROW('Water Data'!C77)),NA())</f>
        <v>#N/A</v>
      </c>
      <c r="F83" s="57" t="e">
        <f ca="true">+IF(AND(ISNUMBER(OFFSET('Water Data'!$C$10,0,10*ROW('Water Data'!C77))),'Data Summary'!BU83="Yes"),OFFSET('Water Data'!$C$10,0,10*ROW('Water Data'!C77)),NA())</f>
        <v>#N/A</v>
      </c>
      <c r="G83" s="57" t="e">
        <f ca="true">+IF(AND(ISNUMBER(OFFSET('Water Data'!$D$5,0,10*ROW('Water Data'!D77))),'Data Summary'!BV83="Yes"),100-OFFSET('Water Data'!$D$5,0,10*ROW('Water Data'!D77)),NA())</f>
        <v>#N/A</v>
      </c>
      <c r="H83" s="57" t="e">
        <f ca="true">+IF(AND(ISNUMBER(OFFSET('Water Data'!$D$7,0,10*ROW('Water Data'!D77))),'Data Summary'!BW83="Yes"),OFFSET('Water Data'!$D$7,0,10*ROW('Water Data'!D77)),NA())</f>
        <v>#N/A</v>
      </c>
      <c r="I83" s="57" t="e">
        <f ca="true">+IF(AND(ISNUMBER(OFFSET('Water Data'!$D$10,0,10*ROW('Water Data'!D77))),'Data Summary'!BX83="Yes"),OFFSET('Water Data'!$D$10,0,10*ROW('Water Data'!D77)),NA())</f>
        <v>#N/A</v>
      </c>
      <c r="J83" s="57" t="e">
        <f ca="true">+IF(AND(ISNUMBER(OFFSET('Water Data'!$E$5,0,10*ROW('Water Data'!E77))),'Data Summary'!BY83="Yes"),100-OFFSET('Water Data'!$E$5,0,10*ROW('Water Data'!E77)),NA())</f>
        <v>#N/A</v>
      </c>
      <c r="K83" s="57" t="e">
        <f ca="true">+IF(AND(ISNUMBER(OFFSET('Water Data'!$E$7,0,10*ROW('Water Data'!E77))),'Data Summary'!BZ83="Yes"),OFFSET('Water Data'!$E$7,0,10*ROW('Water Data'!E77)),NA())</f>
        <v>#N/A</v>
      </c>
      <c r="L83" s="57" t="e">
        <f ca="true">+IF(AND(ISNUMBER(OFFSET('Water Data'!$E$10,0,10*ROW('Water Data'!E77))),'Data Summary'!CA83="Yes"),OFFSET('Water Data'!$E$10,0,10*ROW('Water Data'!E77)),NA())</f>
        <v>#N/A</v>
      </c>
      <c r="M83" s="57" t="e">
        <f ca="true">+IF(AND(ISNUMBER(OFFSET('Water Data'!$F$5,0,10*ROW('Water Data'!F77))),'Data Summary'!CB83="Yes"),100-OFFSET('Water Data'!$F$5,0,10*ROW('Water Data'!F77)),NA())</f>
        <v>#N/A</v>
      </c>
      <c r="N83" s="57" t="e">
        <f ca="true">+IF(AND(ISNUMBER(OFFSET('Water Data'!$F$7,0,10*ROW('Water Data'!F77))),'Data Summary'!CC83="Yes"),OFFSET('Water Data'!$F$7,0,10*ROW('Water Data'!F77)),NA())</f>
        <v>#N/A</v>
      </c>
      <c r="O83" s="57" t="e">
        <f ca="true">+IF(AND(ISNUMBER(OFFSET('Water Data'!$F$10,0,10*ROW('Water Data'!F77))),'Data Summary'!CD83="Yes"),OFFSET('Water Data'!$F$10,0,10*ROW('Water Data'!F77)),NA())</f>
        <v>#N/A</v>
      </c>
      <c r="P83" s="57" t="e">
        <f ca="true">+IF(AND(ISNUMBER(OFFSET('Water Data'!$G$5,0,10*ROW('Water Data'!G77))),'Data Summary'!CE83="Yes"),100-OFFSET('Water Data'!$G$5,0,10*ROW('Water Data'!G77)),NA())</f>
        <v>#N/A</v>
      </c>
      <c r="Q83" s="57" t="e">
        <f ca="true">+IF(AND(ISNUMBER(OFFSET('Water Data'!$G$7,0,10*ROW('Water Data'!G77))),'Data Summary'!CF83="Yes"),OFFSET('Water Data'!$G$7,0,10*ROW('Water Data'!G77)),NA())</f>
        <v>#N/A</v>
      </c>
      <c r="R83" s="57" t="e">
        <f ca="true">+IF(AND(ISNUMBER(OFFSET('Water Data'!$G$10,0,10*ROW('Water Data'!G77))),'Data Summary'!CG83="Yes"),OFFSET('Water Data'!$G$10,0,10*ROW('Water Data'!G77)),NA())</f>
        <v>#N/A</v>
      </c>
      <c r="S83" s="57" t="e">
        <f ca="true">+IF(AND(ISNUMBER(OFFSET('Water Data'!$H$5,0,10*ROW('Water Data'!H77))),'Data Summary'!CH83="Yes"),100-OFFSET('Water Data'!$H$5,0,10*ROW('Water Data'!H77)),NA())</f>
        <v>#N/A</v>
      </c>
      <c r="T83" s="57" t="e">
        <f ca="true">+IF(AND(ISNUMBER(OFFSET('Water Data'!$H$7,0,10*ROW('Water Data'!H77))),'Data Summary'!CI83="Yes"),OFFSET('Water Data'!$H$7,0,10*ROW('Water Data'!H77)),NA())</f>
        <v>#N/A</v>
      </c>
      <c r="U83" s="57" t="e">
        <f ca="true">+IF(AND(ISNUMBER(OFFSET('Water Data'!$H$10,0,10*ROW('Water Data'!H77))),'Data Summary'!CJ83="Yes"),OFFSET('Water Data'!$H$10,0,10*ROW('Water Data'!H77)),NA())</f>
        <v>#N/A</v>
      </c>
      <c r="V83" s="103" t="e">
        <f ca="true">+IF(AND(ISNUMBER(OFFSET('Sanitation Data'!$C$5,0,10*ROW('Sanitation Data'!C77))),'Data Summary'!CK83="Yes"),100-OFFSET('Sanitation Data'!$C$5,0,10*ROW('Sanitation Data'!C77)),NA())</f>
        <v>#N/A</v>
      </c>
      <c r="W83" s="103" t="e">
        <f ca="true">+IF(AND(ISNUMBER(OFFSET('Sanitation Data'!$C$7,0,10*ROW('Sanitation Data'!C77))),'Data Summary'!CL83="Yes"),OFFSET('Sanitation Data'!$C$7,0,10*ROW('Sanitation Data'!C77)),NA())</f>
        <v>#N/A</v>
      </c>
      <c r="X83" s="103" t="e">
        <f ca="true">+IF(AND(ISNUMBER(OFFSET('Sanitation Data'!$C$11,0,10*ROW('Sanitation Data'!C77))),'Data Summary'!CM83="Yes"),OFFSET('Sanitation Data'!$C$11,0,10*ROW('Sanitation Data'!C77)),NA())</f>
        <v>#N/A</v>
      </c>
      <c r="Y83" s="103" t="e">
        <f ca="true">+IF(AND(ISNUMBER(OFFSET('Sanitation Data'!$C$12,0,10*ROW('Sanitation Data'!C77))),'Data Summary'!CN83="Yes"),OFFSET('Sanitation Data'!$C$12,0,10*ROW('Sanitation Data'!C77)),NA())</f>
        <v>#N/A</v>
      </c>
      <c r="Z83" s="103" t="e">
        <f ca="true">+IF(AND(ISNUMBER(OFFSET('Sanitation Data'!$C$13,0,10*ROW('Sanitation Data'!C77))),'Data Summary'!CO83="Yes"),OFFSET('Sanitation Data'!$C$13,0,10*ROW('Sanitation Data'!C77)),NA())</f>
        <v>#N/A</v>
      </c>
      <c r="AA83" s="103" t="e">
        <f ca="true">+IF(AND(ISNUMBER(OFFSET('Sanitation Data'!$D$5,0,10*ROW('Sanitation Data'!D77))),'Data Summary'!CP83="Yes"),100-OFFSET('Sanitation Data'!$D$5,0,10*ROW('Sanitation Data'!D77)),NA())</f>
        <v>#N/A</v>
      </c>
      <c r="AB83" s="103" t="e">
        <f ca="true">+IF(AND(ISNUMBER(OFFSET('Sanitation Data'!$D$7,0,10*ROW('Sanitation Data'!D77))),'Data Summary'!CQ83="Yes"),OFFSET('Sanitation Data'!$D$7,0,10*ROW('Sanitation Data'!D77)),NA())</f>
        <v>#N/A</v>
      </c>
      <c r="AC83" s="103" t="e">
        <f ca="true">+IF(AND(ISNUMBER(OFFSET('Sanitation Data'!$D$11,0,10*ROW('Sanitation Data'!D77))),'Data Summary'!CR83="Yes"),OFFSET('Sanitation Data'!$D$11,0,10*ROW('Sanitation Data'!D77)),NA())</f>
        <v>#N/A</v>
      </c>
      <c r="AD83" s="103" t="e">
        <f ca="true">+IF(AND(ISNUMBER(OFFSET('Sanitation Data'!$D$12,0,10*ROW('Sanitation Data'!D77))),'Data Summary'!CS83="Yes"),OFFSET('Sanitation Data'!$D$12,0,10*ROW('Sanitation Data'!D77)),NA())</f>
        <v>#N/A</v>
      </c>
      <c r="AE83" s="103" t="e">
        <f ca="true">+IF(AND(ISNUMBER(OFFSET('Sanitation Data'!$D$13,0,10*ROW('Sanitation Data'!D77))),'Data Summary'!CT83="Yes"),OFFSET('Sanitation Data'!$D$13,0,10*ROW('Sanitation Data'!D77)),NA())</f>
        <v>#N/A</v>
      </c>
      <c r="AF83" s="103" t="e">
        <f ca="true">+IF(AND(ISNUMBER(OFFSET('Sanitation Data'!$E$5,0,10*ROW('Sanitation Data'!E77))),'Data Summary'!CU83="Yes"),100-OFFSET('Sanitation Data'!$E$5,0,10*ROW('Sanitation Data'!E77)),NA())</f>
        <v>#N/A</v>
      </c>
      <c r="AG83" s="103" t="e">
        <f ca="true">+IF(AND(ISNUMBER(OFFSET('Sanitation Data'!$E$7,0,10*ROW('Sanitation Data'!E77))),'Data Summary'!CV83="Yes"),OFFSET('Sanitation Data'!$E$7,0,10*ROW('Sanitation Data'!E77)),NA())</f>
        <v>#N/A</v>
      </c>
      <c r="AH83" s="103" t="e">
        <f ca="true">+IF(AND(ISNUMBER(OFFSET('Sanitation Data'!$E$11,0,10*ROW('Sanitation Data'!E77))),'Data Summary'!CW83="Yes"),OFFSET('Sanitation Data'!$E$11,0,10*ROW('Sanitation Data'!E77)),NA())</f>
        <v>#N/A</v>
      </c>
      <c r="AI83" s="103" t="e">
        <f ca="true">+IF(AND(ISNUMBER(OFFSET('Sanitation Data'!$E$12,0,10*ROW('Sanitation Data'!E77))),'Data Summary'!CX83="Yes"),OFFSET('Sanitation Data'!$E$12,0,10*ROW('Sanitation Data'!E77)),NA())</f>
        <v>#N/A</v>
      </c>
      <c r="AJ83" s="103" t="e">
        <f ca="true">+IF(AND(ISNUMBER(OFFSET('Sanitation Data'!$E$13,0,10*ROW('Sanitation Data'!E77))),'Data Summary'!CY83="Yes"),OFFSET('Sanitation Data'!$E$13,0,10*ROW('Sanitation Data'!E77)),NA())</f>
        <v>#N/A</v>
      </c>
      <c r="AK83" s="103" t="e">
        <f ca="true">+IF(AND(ISNUMBER(OFFSET('Sanitation Data'!$F$5,0,10*ROW('Sanitation Data'!F77))),'Data Summary'!CZ83="Yes"),100-OFFSET('Sanitation Data'!$F$5,0,10*ROW('Sanitation Data'!F77)),NA())</f>
        <v>#N/A</v>
      </c>
      <c r="AL83" s="103" t="e">
        <f ca="true">+IF(AND(ISNUMBER(OFFSET('Sanitation Data'!$F$7,0,10*ROW('Sanitation Data'!F77))),'Data Summary'!DA83="Yes"),OFFSET('Sanitation Data'!$F$7,0,10*ROW('Sanitation Data'!F77)),NA())</f>
        <v>#N/A</v>
      </c>
      <c r="AM83" s="103" t="e">
        <f ca="true">+IF(AND(ISNUMBER(OFFSET('Sanitation Data'!$F$11,0,10*ROW('Sanitation Data'!F77))),'Data Summary'!DB83="Yes"),OFFSET('Sanitation Data'!$F$11,0,10*ROW('Sanitation Data'!F77)),NA())</f>
        <v>#N/A</v>
      </c>
      <c r="AN83" s="103" t="e">
        <f ca="true">+IF(AND(ISNUMBER(OFFSET('Sanitation Data'!$F$12,0,10*ROW('Sanitation Data'!F77))),'Data Summary'!DC83="Yes"),OFFSET('Sanitation Data'!$F$12,0,10*ROW('Sanitation Data'!F77)),NA())</f>
        <v>#N/A</v>
      </c>
      <c r="AO83" s="103" t="e">
        <f ca="true">+IF(AND(ISNUMBER(OFFSET('Sanitation Data'!$F$13,0,10*ROW('Sanitation Data'!F77))),'Data Summary'!DD83="Yes"),OFFSET('Sanitation Data'!$F$13,0,10*ROW('Sanitation Data'!F77)),NA())</f>
        <v>#N/A</v>
      </c>
      <c r="AP83" s="103" t="e">
        <f ca="true">+IF(AND(ISNUMBER(OFFSET('Sanitation Data'!$G$5,0,10*ROW('Sanitation Data'!G77))),'Data Summary'!DE83="Yes"),100-OFFSET('Sanitation Data'!$G$5,0,10*ROW('Sanitation Data'!G77)),NA())</f>
        <v>#N/A</v>
      </c>
      <c r="AQ83" s="103" t="e">
        <f ca="true">+IF(AND(ISNUMBER(OFFSET('Sanitation Data'!$G$7,0,10*ROW('Sanitation Data'!G77))),'Data Summary'!DF83="Yes"),OFFSET('Sanitation Data'!$G$7,0,10*ROW('Sanitation Data'!G77)),NA())</f>
        <v>#N/A</v>
      </c>
      <c r="AR83" s="103" t="e">
        <f ca="true">+IF(AND(ISNUMBER(OFFSET('Sanitation Data'!$G$11,0,10*ROW('Sanitation Data'!G77))),'Data Summary'!DG83="Yes"),OFFSET('Sanitation Data'!$G$11,0,10*ROW('Sanitation Data'!G77)),NA())</f>
        <v>#N/A</v>
      </c>
      <c r="AS83" s="103" t="e">
        <f ca="true">+IF(AND(ISNUMBER(OFFSET('Sanitation Data'!$G$12,0,10*ROW('Sanitation Data'!G77))),'Data Summary'!DH83="Yes"),OFFSET('Sanitation Data'!$G$12,0,10*ROW('Sanitation Data'!G77)),NA())</f>
        <v>#N/A</v>
      </c>
      <c r="AT83" s="103" t="e">
        <f ca="true">+IF(AND(ISNUMBER(OFFSET('Sanitation Data'!$G$13,0,10*ROW('Sanitation Data'!G77))),'Data Summary'!DI83="Yes"),OFFSET('Sanitation Data'!$G$13,0,10*ROW('Sanitation Data'!G77)),NA())</f>
        <v>#N/A</v>
      </c>
      <c r="AU83" s="103" t="e">
        <f ca="true">+IF(AND(ISNUMBER(OFFSET('Sanitation Data'!$H$5,0,10*ROW('Sanitation Data'!H77))),'Data Summary'!DJ83="Yes"),100-OFFSET('Sanitation Data'!$H$5,0,10*ROW('Sanitation Data'!H77)),NA())</f>
        <v>#N/A</v>
      </c>
      <c r="AV83" s="103" t="e">
        <f ca="true">+IF(AND(ISNUMBER(OFFSET('Sanitation Data'!$H$7,0,10*ROW('Sanitation Data'!H77))),'Data Summary'!DK83="Yes"),OFFSET('Sanitation Data'!$H$7,0,10*ROW('Sanitation Data'!H77)),NA())</f>
        <v>#N/A</v>
      </c>
      <c r="AW83" s="103" t="e">
        <f ca="true">+IF(AND(ISNUMBER(OFFSET('Sanitation Data'!$H$11,0,10*ROW('Sanitation Data'!H77))),'Data Summary'!DL83="Yes"),OFFSET('Sanitation Data'!$H$11,0,10*ROW('Sanitation Data'!H77)),NA())</f>
        <v>#N/A</v>
      </c>
      <c r="AX83" s="103" t="e">
        <f ca="true">+IF(AND(ISNUMBER(OFFSET('Sanitation Data'!$H$12,0,10*ROW('Sanitation Data'!H77))),'Data Summary'!DM83="Yes"),OFFSET('Sanitation Data'!$H$12,0,10*ROW('Sanitation Data'!H77)),NA())</f>
        <v>#N/A</v>
      </c>
      <c r="AY83" s="103" t="e">
        <f ca="true">+IF(AND(ISNUMBER(OFFSET('Sanitation Data'!$H$13,0,10*ROW('Sanitation Data'!H77))),'Data Summary'!DN83="Yes"),OFFSET('Sanitation Data'!$H$13,0,10*ROW('Sanitation Data'!H77)),NA())</f>
        <v>#N/A</v>
      </c>
      <c r="AZ83" s="108" t="e">
        <f ca="true">+IF(AND(ISNUMBER(OFFSET('Hygiene Data'!$C$6,0,10*ROW('Hygiene Data'!C77))),'Data Summary'!DO83="Yes"),OFFSET('Hygiene Data'!$C$6,0,10*ROW('Hygiene Data'!C77)),NA())</f>
        <v>#N/A</v>
      </c>
      <c r="BA83" s="108" t="e">
        <f ca="true">+IF(AND(ISNUMBER(OFFSET('Hygiene Data'!$C$8,0,10*ROW('Hygiene Data'!C77))),'Data Summary'!DP83="Yes"),OFFSET('Hygiene Data'!$C$8,0,10*ROW('Hygiene Data'!C77)),NA())</f>
        <v>#N/A</v>
      </c>
      <c r="BB83" s="108" t="e">
        <f ca="true">+IF(AND(ISNUMBER(OFFSET('Hygiene Data'!$C$10,0,10*ROW('Hygiene Data'!C77))),'Data Summary'!DQ83="Yes"),OFFSET('Hygiene Data'!$C$10,0,10*ROW('Hygiene Data'!C77)),NA())</f>
        <v>#N/A</v>
      </c>
      <c r="BC83" s="108" t="e">
        <f ca="true">+IF(AND(ISNUMBER(OFFSET('Hygiene Data'!$D$6,0,10*ROW('Hygiene Data'!D77))),'Data Summary'!DR83="Yes"),OFFSET('Hygiene Data'!$D$6,0,10*ROW('Hygiene Data'!D77)),NA())</f>
        <v>#N/A</v>
      </c>
      <c r="BD83" s="108" t="e">
        <f ca="true">+IF(AND(ISNUMBER(OFFSET('Hygiene Data'!$D$8,0,10*ROW('Hygiene Data'!D77))),'Data Summary'!DS83="Yes"),OFFSET('Hygiene Data'!$D$8,0,10*ROW('Hygiene Data'!D77)),NA())</f>
        <v>#N/A</v>
      </c>
      <c r="BE83" s="108" t="e">
        <f ca="true">+IF(AND(ISNUMBER(OFFSET('Hygiene Data'!$D$10,0,10*ROW('Hygiene Data'!D77))),'Data Summary'!DT83="Yes"),OFFSET('Hygiene Data'!$D$10,0,10*ROW('Hygiene Data'!D77)),NA())</f>
        <v>#N/A</v>
      </c>
      <c r="BF83" s="108" t="e">
        <f ca="true">+IF(AND(ISNUMBER(OFFSET('Hygiene Data'!$E$6,0,10*ROW('Hygiene Data'!E77))),'Data Summary'!DU83="Yes"),OFFSET('Hygiene Data'!$E$6,0,10*ROW('Hygiene Data'!E77)),NA())</f>
        <v>#N/A</v>
      </c>
      <c r="BG83" s="108" t="e">
        <f ca="true">+IF(AND(ISNUMBER(OFFSET('Hygiene Data'!$E$8,0,10*ROW('Hygiene Data'!E77))),'Data Summary'!DV83="Yes"),OFFSET('Hygiene Data'!$E$8,0,10*ROW('Hygiene Data'!E77)),NA())</f>
        <v>#N/A</v>
      </c>
      <c r="BH83" s="108" t="e">
        <f ca="true">+IF(AND(ISNUMBER(OFFSET('Hygiene Data'!$E$10,0,10*ROW('Hygiene Data'!E77))),'Data Summary'!DW83="Yes"),OFFSET('Hygiene Data'!$E$10,0,10*ROW('Hygiene Data'!E77)),NA())</f>
        <v>#N/A</v>
      </c>
      <c r="BI83" s="108" t="e">
        <f ca="true">+IF(AND(ISNUMBER(OFFSET('Hygiene Data'!$F$6,0,10*ROW('Hygiene Data'!F77))),'Data Summary'!DX83="Yes"),OFFSET('Hygiene Data'!$F$6,0,10*ROW('Hygiene Data'!F77)),NA())</f>
        <v>#N/A</v>
      </c>
      <c r="BJ83" s="108" t="e">
        <f ca="true">+IF(AND(ISNUMBER(OFFSET('Hygiene Data'!$F$8,0,10*ROW('Hygiene Data'!F77))),'Data Summary'!DY83="Yes"),OFFSET('Hygiene Data'!$F$8,0,10*ROW('Hygiene Data'!F77)),NA())</f>
        <v>#N/A</v>
      </c>
      <c r="BK83" s="108" t="e">
        <f ca="true">+IF(AND(ISNUMBER(OFFSET('Hygiene Data'!$F$10,0,10*ROW('Hygiene Data'!F77))),'Data Summary'!DZ83="Yes"),OFFSET('Hygiene Data'!$F$10,0,10*ROW('Hygiene Data'!F77)),NA())</f>
        <v>#N/A</v>
      </c>
      <c r="BL83" s="108" t="e">
        <f ca="true">+IF(AND(ISNUMBER(OFFSET('Hygiene Data'!$G$6,0,10*ROW('Hygiene Data'!G77))),'Data Summary'!EA83="Yes"),OFFSET('Hygiene Data'!$G$6,0,10*ROW('Hygiene Data'!G77)),NA())</f>
        <v>#N/A</v>
      </c>
      <c r="BM83" s="108" t="e">
        <f ca="true">+IF(AND(ISNUMBER(OFFSET('Hygiene Data'!$G$8,0,10*ROW('Hygiene Data'!G77))),'Data Summary'!EB83="Yes"),OFFSET('Hygiene Data'!$G$8,0,10*ROW('Hygiene Data'!G77)),NA())</f>
        <v>#N/A</v>
      </c>
      <c r="BN83" s="108" t="e">
        <f ca="true">+IF(AND(ISNUMBER(OFFSET('Hygiene Data'!$G$10,0,10*ROW('Hygiene Data'!G77))),'Data Summary'!EC83="Yes"),OFFSET('Hygiene Data'!$G$10,0,10*ROW('Hygiene Data'!G77)),NA())</f>
        <v>#N/A</v>
      </c>
      <c r="BO83" s="108" t="e">
        <f ca="true">+IF(AND(ISNUMBER(OFFSET('Hygiene Data'!$H$6,0,10*ROW('Hygiene Data'!H77))),'Data Summary'!ED83="Yes"),OFFSET('Hygiene Data'!$H$6,0,10*ROW('Hygiene Data'!H77)),NA())</f>
        <v>#N/A</v>
      </c>
      <c r="BP83" s="108" t="e">
        <f ca="true">+IF(AND(ISNUMBER(OFFSET('Hygiene Data'!$H$8,0,10*ROW('Hygiene Data'!H77))),'Data Summary'!EE83="Yes"),OFFSET('Hygiene Data'!$H$8,0,10*ROW('Hygiene Data'!H77)),NA())</f>
        <v>#N/A</v>
      </c>
      <c r="BQ83" s="108" t="e">
        <f ca="true">+IF(AND(ISNUMBER(OFFSET('Hygiene Data'!$H$10,0,10*ROW('Hygiene Data'!H77))),'Data Summary'!EF83="Yes"),OFFSET('Hygiene Data'!$H$10,0,10*ROW('Hygiene Data'!H77)),NA())</f>
        <v>#N/A</v>
      </c>
    </row>
    <row r="84" x14ac:dyDescent="0.2">
      <c r="A84" s="56" t="e">
        <f ca="true">+IF(OFFSET('Water Data'!$B$1,0,10*ROW('Water Data'!B78))="",NA(),OFFSET('Water Data'!$B$1,0,10*ROW('Water Data'!B78)))</f>
        <v>#N/A</v>
      </c>
      <c r="B84" s="56" t="e">
        <f ca="true">+IF(OFFSET('Water Data'!$A$3,0,10*ROW('Water Data'!A81))="",NA(),OFFSET('Water Data'!$A$3,0,10*ROW('Water Data'!A81)))</f>
        <v>#N/A</v>
      </c>
      <c r="C84" s="56" t="e">
        <f ca="true">+IF(OFFSET('Water Data'!$C$3,0,10*ROW('Water Data'!C81))="",NA(),OFFSET('Water Data'!$C$3,0,10*ROW('Water Data'!C81)))</f>
        <v>#N/A</v>
      </c>
      <c r="D84" s="57" t="e">
        <f ca="true">+IF(AND(ISNUMBER(OFFSET('Water Data'!$C$5,0,10*ROW('Water Data'!C78))),'Data Summary'!BS84="Yes"),100-OFFSET('Water Data'!$C$5,0,10*ROW('Water Data'!C78)),NA())</f>
        <v>#N/A</v>
      </c>
      <c r="E84" s="57" t="e">
        <f ca="true">+IF(AND(ISNUMBER(OFFSET('Water Data'!$C$7,0,10*ROW('Water Data'!C78))),'Data Summary'!BT84="Yes"),OFFSET('Water Data'!$C$7,0,10*ROW('Water Data'!C78)),NA())</f>
        <v>#N/A</v>
      </c>
      <c r="F84" s="57" t="e">
        <f ca="true">+IF(AND(ISNUMBER(OFFSET('Water Data'!$C$10,0,10*ROW('Water Data'!C78))),'Data Summary'!BU84="Yes"),OFFSET('Water Data'!$C$10,0,10*ROW('Water Data'!C78)),NA())</f>
        <v>#N/A</v>
      </c>
      <c r="G84" s="57" t="e">
        <f ca="true">+IF(AND(ISNUMBER(OFFSET('Water Data'!$D$5,0,10*ROW('Water Data'!D78))),'Data Summary'!BV84="Yes"),100-OFFSET('Water Data'!$D$5,0,10*ROW('Water Data'!D78)),NA())</f>
        <v>#N/A</v>
      </c>
      <c r="H84" s="57" t="e">
        <f ca="true">+IF(AND(ISNUMBER(OFFSET('Water Data'!$D$7,0,10*ROW('Water Data'!D78))),'Data Summary'!BW84="Yes"),OFFSET('Water Data'!$D$7,0,10*ROW('Water Data'!D78)),NA())</f>
        <v>#N/A</v>
      </c>
      <c r="I84" s="57" t="e">
        <f ca="true">+IF(AND(ISNUMBER(OFFSET('Water Data'!$D$10,0,10*ROW('Water Data'!D78))),'Data Summary'!BX84="Yes"),OFFSET('Water Data'!$D$10,0,10*ROW('Water Data'!D78)),NA())</f>
        <v>#N/A</v>
      </c>
      <c r="J84" s="57" t="e">
        <f ca="true">+IF(AND(ISNUMBER(OFFSET('Water Data'!$E$5,0,10*ROW('Water Data'!E78))),'Data Summary'!BY84="Yes"),100-OFFSET('Water Data'!$E$5,0,10*ROW('Water Data'!E78)),NA())</f>
        <v>#N/A</v>
      </c>
      <c r="K84" s="57" t="e">
        <f ca="true">+IF(AND(ISNUMBER(OFFSET('Water Data'!$E$7,0,10*ROW('Water Data'!E78))),'Data Summary'!BZ84="Yes"),OFFSET('Water Data'!$E$7,0,10*ROW('Water Data'!E78)),NA())</f>
        <v>#N/A</v>
      </c>
      <c r="L84" s="57" t="e">
        <f ca="true">+IF(AND(ISNUMBER(OFFSET('Water Data'!$E$10,0,10*ROW('Water Data'!E78))),'Data Summary'!CA84="Yes"),OFFSET('Water Data'!$E$10,0,10*ROW('Water Data'!E78)),NA())</f>
        <v>#N/A</v>
      </c>
      <c r="M84" s="57" t="e">
        <f ca="true">+IF(AND(ISNUMBER(OFFSET('Water Data'!$F$5,0,10*ROW('Water Data'!F78))),'Data Summary'!CB84="Yes"),100-OFFSET('Water Data'!$F$5,0,10*ROW('Water Data'!F78)),NA())</f>
        <v>#N/A</v>
      </c>
      <c r="N84" s="57" t="e">
        <f ca="true">+IF(AND(ISNUMBER(OFFSET('Water Data'!$F$7,0,10*ROW('Water Data'!F78))),'Data Summary'!CC84="Yes"),OFFSET('Water Data'!$F$7,0,10*ROW('Water Data'!F78)),NA())</f>
        <v>#N/A</v>
      </c>
      <c r="O84" s="57" t="e">
        <f ca="true">+IF(AND(ISNUMBER(OFFSET('Water Data'!$F$10,0,10*ROW('Water Data'!F78))),'Data Summary'!CD84="Yes"),OFFSET('Water Data'!$F$10,0,10*ROW('Water Data'!F78)),NA())</f>
        <v>#N/A</v>
      </c>
      <c r="P84" s="57" t="e">
        <f ca="true">+IF(AND(ISNUMBER(OFFSET('Water Data'!$G$5,0,10*ROW('Water Data'!G78))),'Data Summary'!CE84="Yes"),100-OFFSET('Water Data'!$G$5,0,10*ROW('Water Data'!G78)),NA())</f>
        <v>#N/A</v>
      </c>
      <c r="Q84" s="57" t="e">
        <f ca="true">+IF(AND(ISNUMBER(OFFSET('Water Data'!$G$7,0,10*ROW('Water Data'!G78))),'Data Summary'!CF84="Yes"),OFFSET('Water Data'!$G$7,0,10*ROW('Water Data'!G78)),NA())</f>
        <v>#N/A</v>
      </c>
      <c r="R84" s="57" t="e">
        <f ca="true">+IF(AND(ISNUMBER(OFFSET('Water Data'!$G$10,0,10*ROW('Water Data'!G78))),'Data Summary'!CG84="Yes"),OFFSET('Water Data'!$G$10,0,10*ROW('Water Data'!G78)),NA())</f>
        <v>#N/A</v>
      </c>
      <c r="S84" s="57" t="e">
        <f ca="true">+IF(AND(ISNUMBER(OFFSET('Water Data'!$H$5,0,10*ROW('Water Data'!H78))),'Data Summary'!CH84="Yes"),100-OFFSET('Water Data'!$H$5,0,10*ROW('Water Data'!H78)),NA())</f>
        <v>#N/A</v>
      </c>
      <c r="T84" s="57" t="e">
        <f ca="true">+IF(AND(ISNUMBER(OFFSET('Water Data'!$H$7,0,10*ROW('Water Data'!H78))),'Data Summary'!CI84="Yes"),OFFSET('Water Data'!$H$7,0,10*ROW('Water Data'!H78)),NA())</f>
        <v>#N/A</v>
      </c>
      <c r="U84" s="57" t="e">
        <f ca="true">+IF(AND(ISNUMBER(OFFSET('Water Data'!$H$10,0,10*ROW('Water Data'!H78))),'Data Summary'!CJ84="Yes"),OFFSET('Water Data'!$H$10,0,10*ROW('Water Data'!H78)),NA())</f>
        <v>#N/A</v>
      </c>
      <c r="V84" s="103" t="e">
        <f ca="true">+IF(AND(ISNUMBER(OFFSET('Sanitation Data'!$C$5,0,10*ROW('Sanitation Data'!C78))),'Data Summary'!CK84="Yes"),100-OFFSET('Sanitation Data'!$C$5,0,10*ROW('Sanitation Data'!C78)),NA())</f>
        <v>#N/A</v>
      </c>
      <c r="W84" s="103" t="e">
        <f ca="true">+IF(AND(ISNUMBER(OFFSET('Sanitation Data'!$C$7,0,10*ROW('Sanitation Data'!C78))),'Data Summary'!CL84="Yes"),OFFSET('Sanitation Data'!$C$7,0,10*ROW('Sanitation Data'!C78)),NA())</f>
        <v>#N/A</v>
      </c>
      <c r="X84" s="103" t="e">
        <f ca="true">+IF(AND(ISNUMBER(OFFSET('Sanitation Data'!$C$11,0,10*ROW('Sanitation Data'!C78))),'Data Summary'!CM84="Yes"),OFFSET('Sanitation Data'!$C$11,0,10*ROW('Sanitation Data'!C78)),NA())</f>
        <v>#N/A</v>
      </c>
      <c r="Y84" s="103" t="e">
        <f ca="true">+IF(AND(ISNUMBER(OFFSET('Sanitation Data'!$C$12,0,10*ROW('Sanitation Data'!C78))),'Data Summary'!CN84="Yes"),OFFSET('Sanitation Data'!$C$12,0,10*ROW('Sanitation Data'!C78)),NA())</f>
        <v>#N/A</v>
      </c>
      <c r="Z84" s="103" t="e">
        <f ca="true">+IF(AND(ISNUMBER(OFFSET('Sanitation Data'!$C$13,0,10*ROW('Sanitation Data'!C78))),'Data Summary'!CO84="Yes"),OFFSET('Sanitation Data'!$C$13,0,10*ROW('Sanitation Data'!C78)),NA())</f>
        <v>#N/A</v>
      </c>
      <c r="AA84" s="103" t="e">
        <f ca="true">+IF(AND(ISNUMBER(OFFSET('Sanitation Data'!$D$5,0,10*ROW('Sanitation Data'!D78))),'Data Summary'!CP84="Yes"),100-OFFSET('Sanitation Data'!$D$5,0,10*ROW('Sanitation Data'!D78)),NA())</f>
        <v>#N/A</v>
      </c>
      <c r="AB84" s="103" t="e">
        <f ca="true">+IF(AND(ISNUMBER(OFFSET('Sanitation Data'!$D$7,0,10*ROW('Sanitation Data'!D78))),'Data Summary'!CQ84="Yes"),OFFSET('Sanitation Data'!$D$7,0,10*ROW('Sanitation Data'!D78)),NA())</f>
        <v>#N/A</v>
      </c>
      <c r="AC84" s="103" t="e">
        <f ca="true">+IF(AND(ISNUMBER(OFFSET('Sanitation Data'!$D$11,0,10*ROW('Sanitation Data'!D78))),'Data Summary'!CR84="Yes"),OFFSET('Sanitation Data'!$D$11,0,10*ROW('Sanitation Data'!D78)),NA())</f>
        <v>#N/A</v>
      </c>
      <c r="AD84" s="103" t="e">
        <f ca="true">+IF(AND(ISNUMBER(OFFSET('Sanitation Data'!$D$12,0,10*ROW('Sanitation Data'!D78))),'Data Summary'!CS84="Yes"),OFFSET('Sanitation Data'!$D$12,0,10*ROW('Sanitation Data'!D78)),NA())</f>
        <v>#N/A</v>
      </c>
      <c r="AE84" s="103" t="e">
        <f ca="true">+IF(AND(ISNUMBER(OFFSET('Sanitation Data'!$D$13,0,10*ROW('Sanitation Data'!D78))),'Data Summary'!CT84="Yes"),OFFSET('Sanitation Data'!$D$13,0,10*ROW('Sanitation Data'!D78)),NA())</f>
        <v>#N/A</v>
      </c>
      <c r="AF84" s="103" t="e">
        <f ca="true">+IF(AND(ISNUMBER(OFFSET('Sanitation Data'!$E$5,0,10*ROW('Sanitation Data'!E78))),'Data Summary'!CU84="Yes"),100-OFFSET('Sanitation Data'!$E$5,0,10*ROW('Sanitation Data'!E78)),NA())</f>
        <v>#N/A</v>
      </c>
      <c r="AG84" s="103" t="e">
        <f ca="true">+IF(AND(ISNUMBER(OFFSET('Sanitation Data'!$E$7,0,10*ROW('Sanitation Data'!E78))),'Data Summary'!CV84="Yes"),OFFSET('Sanitation Data'!$E$7,0,10*ROW('Sanitation Data'!E78)),NA())</f>
        <v>#N/A</v>
      </c>
      <c r="AH84" s="103" t="e">
        <f ca="true">+IF(AND(ISNUMBER(OFFSET('Sanitation Data'!$E$11,0,10*ROW('Sanitation Data'!E78))),'Data Summary'!CW84="Yes"),OFFSET('Sanitation Data'!$E$11,0,10*ROW('Sanitation Data'!E78)),NA())</f>
        <v>#N/A</v>
      </c>
      <c r="AI84" s="103" t="e">
        <f ca="true">+IF(AND(ISNUMBER(OFFSET('Sanitation Data'!$E$12,0,10*ROW('Sanitation Data'!E78))),'Data Summary'!CX84="Yes"),OFFSET('Sanitation Data'!$E$12,0,10*ROW('Sanitation Data'!E78)),NA())</f>
        <v>#N/A</v>
      </c>
      <c r="AJ84" s="103" t="e">
        <f ca="true">+IF(AND(ISNUMBER(OFFSET('Sanitation Data'!$E$13,0,10*ROW('Sanitation Data'!E78))),'Data Summary'!CY84="Yes"),OFFSET('Sanitation Data'!$E$13,0,10*ROW('Sanitation Data'!E78)),NA())</f>
        <v>#N/A</v>
      </c>
      <c r="AK84" s="103" t="e">
        <f ca="true">+IF(AND(ISNUMBER(OFFSET('Sanitation Data'!$F$5,0,10*ROW('Sanitation Data'!F78))),'Data Summary'!CZ84="Yes"),100-OFFSET('Sanitation Data'!$F$5,0,10*ROW('Sanitation Data'!F78)),NA())</f>
        <v>#N/A</v>
      </c>
      <c r="AL84" s="103" t="e">
        <f ca="true">+IF(AND(ISNUMBER(OFFSET('Sanitation Data'!$F$7,0,10*ROW('Sanitation Data'!F78))),'Data Summary'!DA84="Yes"),OFFSET('Sanitation Data'!$F$7,0,10*ROW('Sanitation Data'!F78)),NA())</f>
        <v>#N/A</v>
      </c>
      <c r="AM84" s="103" t="e">
        <f ca="true">+IF(AND(ISNUMBER(OFFSET('Sanitation Data'!$F$11,0,10*ROW('Sanitation Data'!F78))),'Data Summary'!DB84="Yes"),OFFSET('Sanitation Data'!$F$11,0,10*ROW('Sanitation Data'!F78)),NA())</f>
        <v>#N/A</v>
      </c>
      <c r="AN84" s="103" t="e">
        <f ca="true">+IF(AND(ISNUMBER(OFFSET('Sanitation Data'!$F$12,0,10*ROW('Sanitation Data'!F78))),'Data Summary'!DC84="Yes"),OFFSET('Sanitation Data'!$F$12,0,10*ROW('Sanitation Data'!F78)),NA())</f>
        <v>#N/A</v>
      </c>
      <c r="AO84" s="103" t="e">
        <f ca="true">+IF(AND(ISNUMBER(OFFSET('Sanitation Data'!$F$13,0,10*ROW('Sanitation Data'!F78))),'Data Summary'!DD84="Yes"),OFFSET('Sanitation Data'!$F$13,0,10*ROW('Sanitation Data'!F78)),NA())</f>
        <v>#N/A</v>
      </c>
      <c r="AP84" s="103" t="e">
        <f ca="true">+IF(AND(ISNUMBER(OFFSET('Sanitation Data'!$G$5,0,10*ROW('Sanitation Data'!G78))),'Data Summary'!DE84="Yes"),100-OFFSET('Sanitation Data'!$G$5,0,10*ROW('Sanitation Data'!G78)),NA())</f>
        <v>#N/A</v>
      </c>
      <c r="AQ84" s="103" t="e">
        <f ca="true">+IF(AND(ISNUMBER(OFFSET('Sanitation Data'!$G$7,0,10*ROW('Sanitation Data'!G78))),'Data Summary'!DF84="Yes"),OFFSET('Sanitation Data'!$G$7,0,10*ROW('Sanitation Data'!G78)),NA())</f>
        <v>#N/A</v>
      </c>
      <c r="AR84" s="103" t="e">
        <f ca="true">+IF(AND(ISNUMBER(OFFSET('Sanitation Data'!$G$11,0,10*ROW('Sanitation Data'!G78))),'Data Summary'!DG84="Yes"),OFFSET('Sanitation Data'!$G$11,0,10*ROW('Sanitation Data'!G78)),NA())</f>
        <v>#N/A</v>
      </c>
      <c r="AS84" s="103" t="e">
        <f ca="true">+IF(AND(ISNUMBER(OFFSET('Sanitation Data'!$G$12,0,10*ROW('Sanitation Data'!G78))),'Data Summary'!DH84="Yes"),OFFSET('Sanitation Data'!$G$12,0,10*ROW('Sanitation Data'!G78)),NA())</f>
        <v>#N/A</v>
      </c>
      <c r="AT84" s="103" t="e">
        <f ca="true">+IF(AND(ISNUMBER(OFFSET('Sanitation Data'!$G$13,0,10*ROW('Sanitation Data'!G78))),'Data Summary'!DI84="Yes"),OFFSET('Sanitation Data'!$G$13,0,10*ROW('Sanitation Data'!G78)),NA())</f>
        <v>#N/A</v>
      </c>
      <c r="AU84" s="103" t="e">
        <f ca="true">+IF(AND(ISNUMBER(OFFSET('Sanitation Data'!$H$5,0,10*ROW('Sanitation Data'!H78))),'Data Summary'!DJ84="Yes"),100-OFFSET('Sanitation Data'!$H$5,0,10*ROW('Sanitation Data'!H78)),NA())</f>
        <v>#N/A</v>
      </c>
      <c r="AV84" s="103" t="e">
        <f ca="true">+IF(AND(ISNUMBER(OFFSET('Sanitation Data'!$H$7,0,10*ROW('Sanitation Data'!H78))),'Data Summary'!DK84="Yes"),OFFSET('Sanitation Data'!$H$7,0,10*ROW('Sanitation Data'!H78)),NA())</f>
        <v>#N/A</v>
      </c>
      <c r="AW84" s="103" t="e">
        <f ca="true">+IF(AND(ISNUMBER(OFFSET('Sanitation Data'!$H$11,0,10*ROW('Sanitation Data'!H78))),'Data Summary'!DL84="Yes"),OFFSET('Sanitation Data'!$H$11,0,10*ROW('Sanitation Data'!H78)),NA())</f>
        <v>#N/A</v>
      </c>
      <c r="AX84" s="103" t="e">
        <f ca="true">+IF(AND(ISNUMBER(OFFSET('Sanitation Data'!$H$12,0,10*ROW('Sanitation Data'!H78))),'Data Summary'!DM84="Yes"),OFFSET('Sanitation Data'!$H$12,0,10*ROW('Sanitation Data'!H78)),NA())</f>
        <v>#N/A</v>
      </c>
      <c r="AY84" s="103" t="e">
        <f ca="true">+IF(AND(ISNUMBER(OFFSET('Sanitation Data'!$H$13,0,10*ROW('Sanitation Data'!H78))),'Data Summary'!DN84="Yes"),OFFSET('Sanitation Data'!$H$13,0,10*ROW('Sanitation Data'!H78)),NA())</f>
        <v>#N/A</v>
      </c>
      <c r="AZ84" s="108" t="e">
        <f ca="true">+IF(AND(ISNUMBER(OFFSET('Hygiene Data'!$C$6,0,10*ROW('Hygiene Data'!C78))),'Data Summary'!DO84="Yes"),OFFSET('Hygiene Data'!$C$6,0,10*ROW('Hygiene Data'!C78)),NA())</f>
        <v>#N/A</v>
      </c>
      <c r="BA84" s="108" t="e">
        <f ca="true">+IF(AND(ISNUMBER(OFFSET('Hygiene Data'!$C$8,0,10*ROW('Hygiene Data'!C78))),'Data Summary'!DP84="Yes"),OFFSET('Hygiene Data'!$C$8,0,10*ROW('Hygiene Data'!C78)),NA())</f>
        <v>#N/A</v>
      </c>
      <c r="BB84" s="108" t="e">
        <f ca="true">+IF(AND(ISNUMBER(OFFSET('Hygiene Data'!$C$10,0,10*ROW('Hygiene Data'!C78))),'Data Summary'!DQ84="Yes"),OFFSET('Hygiene Data'!$C$10,0,10*ROW('Hygiene Data'!C78)),NA())</f>
        <v>#N/A</v>
      </c>
      <c r="BC84" s="108" t="e">
        <f ca="true">+IF(AND(ISNUMBER(OFFSET('Hygiene Data'!$D$6,0,10*ROW('Hygiene Data'!D78))),'Data Summary'!DR84="Yes"),OFFSET('Hygiene Data'!$D$6,0,10*ROW('Hygiene Data'!D78)),NA())</f>
        <v>#N/A</v>
      </c>
      <c r="BD84" s="108" t="e">
        <f ca="true">+IF(AND(ISNUMBER(OFFSET('Hygiene Data'!$D$8,0,10*ROW('Hygiene Data'!D78))),'Data Summary'!DS84="Yes"),OFFSET('Hygiene Data'!$D$8,0,10*ROW('Hygiene Data'!D78)),NA())</f>
        <v>#N/A</v>
      </c>
      <c r="BE84" s="108" t="e">
        <f ca="true">+IF(AND(ISNUMBER(OFFSET('Hygiene Data'!$D$10,0,10*ROW('Hygiene Data'!D78))),'Data Summary'!DT84="Yes"),OFFSET('Hygiene Data'!$D$10,0,10*ROW('Hygiene Data'!D78)),NA())</f>
        <v>#N/A</v>
      </c>
      <c r="BF84" s="108" t="e">
        <f ca="true">+IF(AND(ISNUMBER(OFFSET('Hygiene Data'!$E$6,0,10*ROW('Hygiene Data'!E78))),'Data Summary'!DU84="Yes"),OFFSET('Hygiene Data'!$E$6,0,10*ROW('Hygiene Data'!E78)),NA())</f>
        <v>#N/A</v>
      </c>
      <c r="BG84" s="108" t="e">
        <f ca="true">+IF(AND(ISNUMBER(OFFSET('Hygiene Data'!$E$8,0,10*ROW('Hygiene Data'!E78))),'Data Summary'!DV84="Yes"),OFFSET('Hygiene Data'!$E$8,0,10*ROW('Hygiene Data'!E78)),NA())</f>
        <v>#N/A</v>
      </c>
      <c r="BH84" s="108" t="e">
        <f ca="true">+IF(AND(ISNUMBER(OFFSET('Hygiene Data'!$E$10,0,10*ROW('Hygiene Data'!E78))),'Data Summary'!DW84="Yes"),OFFSET('Hygiene Data'!$E$10,0,10*ROW('Hygiene Data'!E78)),NA())</f>
        <v>#N/A</v>
      </c>
      <c r="BI84" s="108" t="e">
        <f ca="true">+IF(AND(ISNUMBER(OFFSET('Hygiene Data'!$F$6,0,10*ROW('Hygiene Data'!F78))),'Data Summary'!DX84="Yes"),OFFSET('Hygiene Data'!$F$6,0,10*ROW('Hygiene Data'!F78)),NA())</f>
        <v>#N/A</v>
      </c>
      <c r="BJ84" s="108" t="e">
        <f ca="true">+IF(AND(ISNUMBER(OFFSET('Hygiene Data'!$F$8,0,10*ROW('Hygiene Data'!F78))),'Data Summary'!DY84="Yes"),OFFSET('Hygiene Data'!$F$8,0,10*ROW('Hygiene Data'!F78)),NA())</f>
        <v>#N/A</v>
      </c>
      <c r="BK84" s="108" t="e">
        <f ca="true">+IF(AND(ISNUMBER(OFFSET('Hygiene Data'!$F$10,0,10*ROW('Hygiene Data'!F78))),'Data Summary'!DZ84="Yes"),OFFSET('Hygiene Data'!$F$10,0,10*ROW('Hygiene Data'!F78)),NA())</f>
        <v>#N/A</v>
      </c>
      <c r="BL84" s="108" t="e">
        <f ca="true">+IF(AND(ISNUMBER(OFFSET('Hygiene Data'!$G$6,0,10*ROW('Hygiene Data'!G78))),'Data Summary'!EA84="Yes"),OFFSET('Hygiene Data'!$G$6,0,10*ROW('Hygiene Data'!G78)),NA())</f>
        <v>#N/A</v>
      </c>
      <c r="BM84" s="108" t="e">
        <f ca="true">+IF(AND(ISNUMBER(OFFSET('Hygiene Data'!$G$8,0,10*ROW('Hygiene Data'!G78))),'Data Summary'!EB84="Yes"),OFFSET('Hygiene Data'!$G$8,0,10*ROW('Hygiene Data'!G78)),NA())</f>
        <v>#N/A</v>
      </c>
      <c r="BN84" s="108" t="e">
        <f ca="true">+IF(AND(ISNUMBER(OFFSET('Hygiene Data'!$G$10,0,10*ROW('Hygiene Data'!G78))),'Data Summary'!EC84="Yes"),OFFSET('Hygiene Data'!$G$10,0,10*ROW('Hygiene Data'!G78)),NA())</f>
        <v>#N/A</v>
      </c>
      <c r="BO84" s="108" t="e">
        <f ca="true">+IF(AND(ISNUMBER(OFFSET('Hygiene Data'!$H$6,0,10*ROW('Hygiene Data'!H78))),'Data Summary'!ED84="Yes"),OFFSET('Hygiene Data'!$H$6,0,10*ROW('Hygiene Data'!H78)),NA())</f>
        <v>#N/A</v>
      </c>
      <c r="BP84" s="108" t="e">
        <f ca="true">+IF(AND(ISNUMBER(OFFSET('Hygiene Data'!$H$8,0,10*ROW('Hygiene Data'!H78))),'Data Summary'!EE84="Yes"),OFFSET('Hygiene Data'!$H$8,0,10*ROW('Hygiene Data'!H78)),NA())</f>
        <v>#N/A</v>
      </c>
      <c r="BQ84" s="108" t="e">
        <f ca="true">+IF(AND(ISNUMBER(OFFSET('Hygiene Data'!$H$10,0,10*ROW('Hygiene Data'!H78))),'Data Summary'!EF84="Yes"),OFFSET('Hygiene Data'!$H$10,0,10*ROW('Hygiene Data'!H78)),NA())</f>
        <v>#N/A</v>
      </c>
    </row>
    <row r="85" x14ac:dyDescent="0.2">
      <c r="A85" s="56" t="e">
        <f ca="true">+IF(OFFSET('Water Data'!$B$1,0,10*ROW('Water Data'!B79))="",NA(),OFFSET('Water Data'!$B$1,0,10*ROW('Water Data'!B79)))</f>
        <v>#N/A</v>
      </c>
      <c r="B85" s="56" t="e">
        <f ca="true">+IF(OFFSET('Water Data'!$A$3,0,10*ROW('Water Data'!A82))="",NA(),OFFSET('Water Data'!$A$3,0,10*ROW('Water Data'!A82)))</f>
        <v>#N/A</v>
      </c>
      <c r="C85" s="56" t="e">
        <f ca="true">+IF(OFFSET('Water Data'!$C$3,0,10*ROW('Water Data'!C82))="",NA(),OFFSET('Water Data'!$C$3,0,10*ROW('Water Data'!C82)))</f>
        <v>#N/A</v>
      </c>
      <c r="D85" s="57" t="e">
        <f ca="true">+IF(AND(ISNUMBER(OFFSET('Water Data'!$C$5,0,10*ROW('Water Data'!C79))),'Data Summary'!BS85="Yes"),100-OFFSET('Water Data'!$C$5,0,10*ROW('Water Data'!C79)),NA())</f>
        <v>#N/A</v>
      </c>
      <c r="E85" s="57" t="e">
        <f ca="true">+IF(AND(ISNUMBER(OFFSET('Water Data'!$C$7,0,10*ROW('Water Data'!C79))),'Data Summary'!BT85="Yes"),OFFSET('Water Data'!$C$7,0,10*ROW('Water Data'!C79)),NA())</f>
        <v>#N/A</v>
      </c>
      <c r="F85" s="57" t="e">
        <f ca="true">+IF(AND(ISNUMBER(OFFSET('Water Data'!$C$10,0,10*ROW('Water Data'!C79))),'Data Summary'!BU85="Yes"),OFFSET('Water Data'!$C$10,0,10*ROW('Water Data'!C79)),NA())</f>
        <v>#N/A</v>
      </c>
      <c r="G85" s="57" t="e">
        <f ca="true">+IF(AND(ISNUMBER(OFFSET('Water Data'!$D$5,0,10*ROW('Water Data'!D79))),'Data Summary'!BV85="Yes"),100-OFFSET('Water Data'!$D$5,0,10*ROW('Water Data'!D79)),NA())</f>
        <v>#N/A</v>
      </c>
      <c r="H85" s="57" t="e">
        <f ca="true">+IF(AND(ISNUMBER(OFFSET('Water Data'!$D$7,0,10*ROW('Water Data'!D79))),'Data Summary'!BW85="Yes"),OFFSET('Water Data'!$D$7,0,10*ROW('Water Data'!D79)),NA())</f>
        <v>#N/A</v>
      </c>
      <c r="I85" s="57" t="e">
        <f ca="true">+IF(AND(ISNUMBER(OFFSET('Water Data'!$D$10,0,10*ROW('Water Data'!D79))),'Data Summary'!BX85="Yes"),OFFSET('Water Data'!$D$10,0,10*ROW('Water Data'!D79)),NA())</f>
        <v>#N/A</v>
      </c>
      <c r="J85" s="57" t="e">
        <f ca="true">+IF(AND(ISNUMBER(OFFSET('Water Data'!$E$5,0,10*ROW('Water Data'!E79))),'Data Summary'!BY85="Yes"),100-OFFSET('Water Data'!$E$5,0,10*ROW('Water Data'!E79)),NA())</f>
        <v>#N/A</v>
      </c>
      <c r="K85" s="57" t="e">
        <f ca="true">+IF(AND(ISNUMBER(OFFSET('Water Data'!$E$7,0,10*ROW('Water Data'!E79))),'Data Summary'!BZ85="Yes"),OFFSET('Water Data'!$E$7,0,10*ROW('Water Data'!E79)),NA())</f>
        <v>#N/A</v>
      </c>
      <c r="L85" s="57" t="e">
        <f ca="true">+IF(AND(ISNUMBER(OFFSET('Water Data'!$E$10,0,10*ROW('Water Data'!E79))),'Data Summary'!CA85="Yes"),OFFSET('Water Data'!$E$10,0,10*ROW('Water Data'!E79)),NA())</f>
        <v>#N/A</v>
      </c>
      <c r="M85" s="57" t="e">
        <f ca="true">+IF(AND(ISNUMBER(OFFSET('Water Data'!$F$5,0,10*ROW('Water Data'!F79))),'Data Summary'!CB85="Yes"),100-OFFSET('Water Data'!$F$5,0,10*ROW('Water Data'!F79)),NA())</f>
        <v>#N/A</v>
      </c>
      <c r="N85" s="57" t="e">
        <f ca="true">+IF(AND(ISNUMBER(OFFSET('Water Data'!$F$7,0,10*ROW('Water Data'!F79))),'Data Summary'!CC85="Yes"),OFFSET('Water Data'!$F$7,0,10*ROW('Water Data'!F79)),NA())</f>
        <v>#N/A</v>
      </c>
      <c r="O85" s="57" t="e">
        <f ca="true">+IF(AND(ISNUMBER(OFFSET('Water Data'!$F$10,0,10*ROW('Water Data'!F79))),'Data Summary'!CD85="Yes"),OFFSET('Water Data'!$F$10,0,10*ROW('Water Data'!F79)),NA())</f>
        <v>#N/A</v>
      </c>
      <c r="P85" s="57" t="e">
        <f ca="true">+IF(AND(ISNUMBER(OFFSET('Water Data'!$G$5,0,10*ROW('Water Data'!G79))),'Data Summary'!CE85="Yes"),100-OFFSET('Water Data'!$G$5,0,10*ROW('Water Data'!G79)),NA())</f>
        <v>#N/A</v>
      </c>
      <c r="Q85" s="57" t="e">
        <f ca="true">+IF(AND(ISNUMBER(OFFSET('Water Data'!$G$7,0,10*ROW('Water Data'!G79))),'Data Summary'!CF85="Yes"),OFFSET('Water Data'!$G$7,0,10*ROW('Water Data'!G79)),NA())</f>
        <v>#N/A</v>
      </c>
      <c r="R85" s="57" t="e">
        <f ca="true">+IF(AND(ISNUMBER(OFFSET('Water Data'!$G$10,0,10*ROW('Water Data'!G79))),'Data Summary'!CG85="Yes"),OFFSET('Water Data'!$G$10,0,10*ROW('Water Data'!G79)),NA())</f>
        <v>#N/A</v>
      </c>
      <c r="S85" s="57" t="e">
        <f ca="true">+IF(AND(ISNUMBER(OFFSET('Water Data'!$H$5,0,10*ROW('Water Data'!H79))),'Data Summary'!CH85="Yes"),100-OFFSET('Water Data'!$H$5,0,10*ROW('Water Data'!H79)),NA())</f>
        <v>#N/A</v>
      </c>
      <c r="T85" s="57" t="e">
        <f ca="true">+IF(AND(ISNUMBER(OFFSET('Water Data'!$H$7,0,10*ROW('Water Data'!H79))),'Data Summary'!CI85="Yes"),OFFSET('Water Data'!$H$7,0,10*ROW('Water Data'!H79)),NA())</f>
        <v>#N/A</v>
      </c>
      <c r="U85" s="57" t="e">
        <f ca="true">+IF(AND(ISNUMBER(OFFSET('Water Data'!$H$10,0,10*ROW('Water Data'!H79))),'Data Summary'!CJ85="Yes"),OFFSET('Water Data'!$H$10,0,10*ROW('Water Data'!H79)),NA())</f>
        <v>#N/A</v>
      </c>
      <c r="V85" s="103" t="e">
        <f ca="true">+IF(AND(ISNUMBER(OFFSET('Sanitation Data'!$C$5,0,10*ROW('Sanitation Data'!C79))),'Data Summary'!CK85="Yes"),100-OFFSET('Sanitation Data'!$C$5,0,10*ROW('Sanitation Data'!C79)),NA())</f>
        <v>#N/A</v>
      </c>
      <c r="W85" s="103" t="e">
        <f ca="true">+IF(AND(ISNUMBER(OFFSET('Sanitation Data'!$C$7,0,10*ROW('Sanitation Data'!C79))),'Data Summary'!CL85="Yes"),OFFSET('Sanitation Data'!$C$7,0,10*ROW('Sanitation Data'!C79)),NA())</f>
        <v>#N/A</v>
      </c>
      <c r="X85" s="103" t="e">
        <f ca="true">+IF(AND(ISNUMBER(OFFSET('Sanitation Data'!$C$11,0,10*ROW('Sanitation Data'!C79))),'Data Summary'!CM85="Yes"),OFFSET('Sanitation Data'!$C$11,0,10*ROW('Sanitation Data'!C79)),NA())</f>
        <v>#N/A</v>
      </c>
      <c r="Y85" s="103" t="e">
        <f ca="true">+IF(AND(ISNUMBER(OFFSET('Sanitation Data'!$C$12,0,10*ROW('Sanitation Data'!C79))),'Data Summary'!CN85="Yes"),OFFSET('Sanitation Data'!$C$12,0,10*ROW('Sanitation Data'!C79)),NA())</f>
        <v>#N/A</v>
      </c>
      <c r="Z85" s="103" t="e">
        <f ca="true">+IF(AND(ISNUMBER(OFFSET('Sanitation Data'!$C$13,0,10*ROW('Sanitation Data'!C79))),'Data Summary'!CO85="Yes"),OFFSET('Sanitation Data'!$C$13,0,10*ROW('Sanitation Data'!C79)),NA())</f>
        <v>#N/A</v>
      </c>
      <c r="AA85" s="103" t="e">
        <f ca="true">+IF(AND(ISNUMBER(OFFSET('Sanitation Data'!$D$5,0,10*ROW('Sanitation Data'!D79))),'Data Summary'!CP85="Yes"),100-OFFSET('Sanitation Data'!$D$5,0,10*ROW('Sanitation Data'!D79)),NA())</f>
        <v>#N/A</v>
      </c>
      <c r="AB85" s="103" t="e">
        <f ca="true">+IF(AND(ISNUMBER(OFFSET('Sanitation Data'!$D$7,0,10*ROW('Sanitation Data'!D79))),'Data Summary'!CQ85="Yes"),OFFSET('Sanitation Data'!$D$7,0,10*ROW('Sanitation Data'!D79)),NA())</f>
        <v>#N/A</v>
      </c>
      <c r="AC85" s="103" t="e">
        <f ca="true">+IF(AND(ISNUMBER(OFFSET('Sanitation Data'!$D$11,0,10*ROW('Sanitation Data'!D79))),'Data Summary'!CR85="Yes"),OFFSET('Sanitation Data'!$D$11,0,10*ROW('Sanitation Data'!D79)),NA())</f>
        <v>#N/A</v>
      </c>
      <c r="AD85" s="103" t="e">
        <f ca="true">+IF(AND(ISNUMBER(OFFSET('Sanitation Data'!$D$12,0,10*ROW('Sanitation Data'!D79))),'Data Summary'!CS85="Yes"),OFFSET('Sanitation Data'!$D$12,0,10*ROW('Sanitation Data'!D79)),NA())</f>
        <v>#N/A</v>
      </c>
      <c r="AE85" s="103" t="e">
        <f ca="true">+IF(AND(ISNUMBER(OFFSET('Sanitation Data'!$D$13,0,10*ROW('Sanitation Data'!D79))),'Data Summary'!CT85="Yes"),OFFSET('Sanitation Data'!$D$13,0,10*ROW('Sanitation Data'!D79)),NA())</f>
        <v>#N/A</v>
      </c>
      <c r="AF85" s="103" t="e">
        <f ca="true">+IF(AND(ISNUMBER(OFFSET('Sanitation Data'!$E$5,0,10*ROW('Sanitation Data'!E79))),'Data Summary'!CU85="Yes"),100-OFFSET('Sanitation Data'!$E$5,0,10*ROW('Sanitation Data'!E79)),NA())</f>
        <v>#N/A</v>
      </c>
      <c r="AG85" s="103" t="e">
        <f ca="true">+IF(AND(ISNUMBER(OFFSET('Sanitation Data'!$E$7,0,10*ROW('Sanitation Data'!E79))),'Data Summary'!CV85="Yes"),OFFSET('Sanitation Data'!$E$7,0,10*ROW('Sanitation Data'!E79)),NA())</f>
        <v>#N/A</v>
      </c>
      <c r="AH85" s="103" t="e">
        <f ca="true">+IF(AND(ISNUMBER(OFFSET('Sanitation Data'!$E$11,0,10*ROW('Sanitation Data'!E79))),'Data Summary'!CW85="Yes"),OFFSET('Sanitation Data'!$E$11,0,10*ROW('Sanitation Data'!E79)),NA())</f>
        <v>#N/A</v>
      </c>
      <c r="AI85" s="103" t="e">
        <f ca="true">+IF(AND(ISNUMBER(OFFSET('Sanitation Data'!$E$12,0,10*ROW('Sanitation Data'!E79))),'Data Summary'!CX85="Yes"),OFFSET('Sanitation Data'!$E$12,0,10*ROW('Sanitation Data'!E79)),NA())</f>
        <v>#N/A</v>
      </c>
      <c r="AJ85" s="103" t="e">
        <f ca="true">+IF(AND(ISNUMBER(OFFSET('Sanitation Data'!$E$13,0,10*ROW('Sanitation Data'!E79))),'Data Summary'!CY85="Yes"),OFFSET('Sanitation Data'!$E$13,0,10*ROW('Sanitation Data'!E79)),NA())</f>
        <v>#N/A</v>
      </c>
      <c r="AK85" s="103" t="e">
        <f ca="true">+IF(AND(ISNUMBER(OFFSET('Sanitation Data'!$F$5,0,10*ROW('Sanitation Data'!F79))),'Data Summary'!CZ85="Yes"),100-OFFSET('Sanitation Data'!$F$5,0,10*ROW('Sanitation Data'!F79)),NA())</f>
        <v>#N/A</v>
      </c>
      <c r="AL85" s="103" t="e">
        <f ca="true">+IF(AND(ISNUMBER(OFFSET('Sanitation Data'!$F$7,0,10*ROW('Sanitation Data'!F79))),'Data Summary'!DA85="Yes"),OFFSET('Sanitation Data'!$F$7,0,10*ROW('Sanitation Data'!F79)),NA())</f>
        <v>#N/A</v>
      </c>
      <c r="AM85" s="103" t="e">
        <f ca="true">+IF(AND(ISNUMBER(OFFSET('Sanitation Data'!$F$11,0,10*ROW('Sanitation Data'!F79))),'Data Summary'!DB85="Yes"),OFFSET('Sanitation Data'!$F$11,0,10*ROW('Sanitation Data'!F79)),NA())</f>
        <v>#N/A</v>
      </c>
      <c r="AN85" s="103" t="e">
        <f ca="true">+IF(AND(ISNUMBER(OFFSET('Sanitation Data'!$F$12,0,10*ROW('Sanitation Data'!F79))),'Data Summary'!DC85="Yes"),OFFSET('Sanitation Data'!$F$12,0,10*ROW('Sanitation Data'!F79)),NA())</f>
        <v>#N/A</v>
      </c>
      <c r="AO85" s="103" t="e">
        <f ca="true">+IF(AND(ISNUMBER(OFFSET('Sanitation Data'!$F$13,0,10*ROW('Sanitation Data'!F79))),'Data Summary'!DD85="Yes"),OFFSET('Sanitation Data'!$F$13,0,10*ROW('Sanitation Data'!F79)),NA())</f>
        <v>#N/A</v>
      </c>
      <c r="AP85" s="103" t="e">
        <f ca="true">+IF(AND(ISNUMBER(OFFSET('Sanitation Data'!$G$5,0,10*ROW('Sanitation Data'!G79))),'Data Summary'!DE85="Yes"),100-OFFSET('Sanitation Data'!$G$5,0,10*ROW('Sanitation Data'!G79)),NA())</f>
        <v>#N/A</v>
      </c>
      <c r="AQ85" s="103" t="e">
        <f ca="true">+IF(AND(ISNUMBER(OFFSET('Sanitation Data'!$G$7,0,10*ROW('Sanitation Data'!G79))),'Data Summary'!DF85="Yes"),OFFSET('Sanitation Data'!$G$7,0,10*ROW('Sanitation Data'!G79)),NA())</f>
        <v>#N/A</v>
      </c>
      <c r="AR85" s="103" t="e">
        <f ca="true">+IF(AND(ISNUMBER(OFFSET('Sanitation Data'!$G$11,0,10*ROW('Sanitation Data'!G79))),'Data Summary'!DG85="Yes"),OFFSET('Sanitation Data'!$G$11,0,10*ROW('Sanitation Data'!G79)),NA())</f>
        <v>#N/A</v>
      </c>
      <c r="AS85" s="103" t="e">
        <f ca="true">+IF(AND(ISNUMBER(OFFSET('Sanitation Data'!$G$12,0,10*ROW('Sanitation Data'!G79))),'Data Summary'!DH85="Yes"),OFFSET('Sanitation Data'!$G$12,0,10*ROW('Sanitation Data'!G79)),NA())</f>
        <v>#N/A</v>
      </c>
      <c r="AT85" s="103" t="e">
        <f ca="true">+IF(AND(ISNUMBER(OFFSET('Sanitation Data'!$G$13,0,10*ROW('Sanitation Data'!G79))),'Data Summary'!DI85="Yes"),OFFSET('Sanitation Data'!$G$13,0,10*ROW('Sanitation Data'!G79)),NA())</f>
        <v>#N/A</v>
      </c>
      <c r="AU85" s="103" t="e">
        <f ca="true">+IF(AND(ISNUMBER(OFFSET('Sanitation Data'!$H$5,0,10*ROW('Sanitation Data'!H79))),'Data Summary'!DJ85="Yes"),100-OFFSET('Sanitation Data'!$H$5,0,10*ROW('Sanitation Data'!H79)),NA())</f>
        <v>#N/A</v>
      </c>
      <c r="AV85" s="103" t="e">
        <f ca="true">+IF(AND(ISNUMBER(OFFSET('Sanitation Data'!$H$7,0,10*ROW('Sanitation Data'!H79))),'Data Summary'!DK85="Yes"),OFFSET('Sanitation Data'!$H$7,0,10*ROW('Sanitation Data'!H79)),NA())</f>
        <v>#N/A</v>
      </c>
      <c r="AW85" s="103" t="e">
        <f ca="true">+IF(AND(ISNUMBER(OFFSET('Sanitation Data'!$H$11,0,10*ROW('Sanitation Data'!H79))),'Data Summary'!DL85="Yes"),OFFSET('Sanitation Data'!$H$11,0,10*ROW('Sanitation Data'!H79)),NA())</f>
        <v>#N/A</v>
      </c>
      <c r="AX85" s="103" t="e">
        <f ca="true">+IF(AND(ISNUMBER(OFFSET('Sanitation Data'!$H$12,0,10*ROW('Sanitation Data'!H79))),'Data Summary'!DM85="Yes"),OFFSET('Sanitation Data'!$H$12,0,10*ROW('Sanitation Data'!H79)),NA())</f>
        <v>#N/A</v>
      </c>
      <c r="AY85" s="103" t="e">
        <f ca="true">+IF(AND(ISNUMBER(OFFSET('Sanitation Data'!$H$13,0,10*ROW('Sanitation Data'!H79))),'Data Summary'!DN85="Yes"),OFFSET('Sanitation Data'!$H$13,0,10*ROW('Sanitation Data'!H79)),NA())</f>
        <v>#N/A</v>
      </c>
      <c r="AZ85" s="108" t="e">
        <f ca="true">+IF(AND(ISNUMBER(OFFSET('Hygiene Data'!$C$6,0,10*ROW('Hygiene Data'!C79))),'Data Summary'!DO85="Yes"),OFFSET('Hygiene Data'!$C$6,0,10*ROW('Hygiene Data'!C79)),NA())</f>
        <v>#N/A</v>
      </c>
      <c r="BA85" s="108" t="e">
        <f ca="true">+IF(AND(ISNUMBER(OFFSET('Hygiene Data'!$C$8,0,10*ROW('Hygiene Data'!C79))),'Data Summary'!DP85="Yes"),OFFSET('Hygiene Data'!$C$8,0,10*ROW('Hygiene Data'!C79)),NA())</f>
        <v>#N/A</v>
      </c>
      <c r="BB85" s="108" t="e">
        <f ca="true">+IF(AND(ISNUMBER(OFFSET('Hygiene Data'!$C$10,0,10*ROW('Hygiene Data'!C79))),'Data Summary'!DQ85="Yes"),OFFSET('Hygiene Data'!$C$10,0,10*ROW('Hygiene Data'!C79)),NA())</f>
        <v>#N/A</v>
      </c>
      <c r="BC85" s="108" t="e">
        <f ca="true">+IF(AND(ISNUMBER(OFFSET('Hygiene Data'!$D$6,0,10*ROW('Hygiene Data'!D79))),'Data Summary'!DR85="Yes"),OFFSET('Hygiene Data'!$D$6,0,10*ROW('Hygiene Data'!D79)),NA())</f>
        <v>#N/A</v>
      </c>
      <c r="BD85" s="108" t="e">
        <f ca="true">+IF(AND(ISNUMBER(OFFSET('Hygiene Data'!$D$8,0,10*ROW('Hygiene Data'!D79))),'Data Summary'!DS85="Yes"),OFFSET('Hygiene Data'!$D$8,0,10*ROW('Hygiene Data'!D79)),NA())</f>
        <v>#N/A</v>
      </c>
      <c r="BE85" s="108" t="e">
        <f ca="true">+IF(AND(ISNUMBER(OFFSET('Hygiene Data'!$D$10,0,10*ROW('Hygiene Data'!D79))),'Data Summary'!DT85="Yes"),OFFSET('Hygiene Data'!$D$10,0,10*ROW('Hygiene Data'!D79)),NA())</f>
        <v>#N/A</v>
      </c>
      <c r="BF85" s="108" t="e">
        <f ca="true">+IF(AND(ISNUMBER(OFFSET('Hygiene Data'!$E$6,0,10*ROW('Hygiene Data'!E79))),'Data Summary'!DU85="Yes"),OFFSET('Hygiene Data'!$E$6,0,10*ROW('Hygiene Data'!E79)),NA())</f>
        <v>#N/A</v>
      </c>
      <c r="BG85" s="108" t="e">
        <f ca="true">+IF(AND(ISNUMBER(OFFSET('Hygiene Data'!$E$8,0,10*ROW('Hygiene Data'!E79))),'Data Summary'!DV85="Yes"),OFFSET('Hygiene Data'!$E$8,0,10*ROW('Hygiene Data'!E79)),NA())</f>
        <v>#N/A</v>
      </c>
      <c r="BH85" s="108" t="e">
        <f ca="true">+IF(AND(ISNUMBER(OFFSET('Hygiene Data'!$E$10,0,10*ROW('Hygiene Data'!E79))),'Data Summary'!DW85="Yes"),OFFSET('Hygiene Data'!$E$10,0,10*ROW('Hygiene Data'!E79)),NA())</f>
        <v>#N/A</v>
      </c>
      <c r="BI85" s="108" t="e">
        <f ca="true">+IF(AND(ISNUMBER(OFFSET('Hygiene Data'!$F$6,0,10*ROW('Hygiene Data'!F79))),'Data Summary'!DX85="Yes"),OFFSET('Hygiene Data'!$F$6,0,10*ROW('Hygiene Data'!F79)),NA())</f>
        <v>#N/A</v>
      </c>
      <c r="BJ85" s="108" t="e">
        <f ca="true">+IF(AND(ISNUMBER(OFFSET('Hygiene Data'!$F$8,0,10*ROW('Hygiene Data'!F79))),'Data Summary'!DY85="Yes"),OFFSET('Hygiene Data'!$F$8,0,10*ROW('Hygiene Data'!F79)),NA())</f>
        <v>#N/A</v>
      </c>
      <c r="BK85" s="108" t="e">
        <f ca="true">+IF(AND(ISNUMBER(OFFSET('Hygiene Data'!$F$10,0,10*ROW('Hygiene Data'!F79))),'Data Summary'!DZ85="Yes"),OFFSET('Hygiene Data'!$F$10,0,10*ROW('Hygiene Data'!F79)),NA())</f>
        <v>#N/A</v>
      </c>
      <c r="BL85" s="108" t="e">
        <f ca="true">+IF(AND(ISNUMBER(OFFSET('Hygiene Data'!$G$6,0,10*ROW('Hygiene Data'!G79))),'Data Summary'!EA85="Yes"),OFFSET('Hygiene Data'!$G$6,0,10*ROW('Hygiene Data'!G79)),NA())</f>
        <v>#N/A</v>
      </c>
      <c r="BM85" s="108" t="e">
        <f ca="true">+IF(AND(ISNUMBER(OFFSET('Hygiene Data'!$G$8,0,10*ROW('Hygiene Data'!G79))),'Data Summary'!EB85="Yes"),OFFSET('Hygiene Data'!$G$8,0,10*ROW('Hygiene Data'!G79)),NA())</f>
        <v>#N/A</v>
      </c>
      <c r="BN85" s="108" t="e">
        <f ca="true">+IF(AND(ISNUMBER(OFFSET('Hygiene Data'!$G$10,0,10*ROW('Hygiene Data'!G79))),'Data Summary'!EC85="Yes"),OFFSET('Hygiene Data'!$G$10,0,10*ROW('Hygiene Data'!G79)),NA())</f>
        <v>#N/A</v>
      </c>
      <c r="BO85" s="108" t="e">
        <f ca="true">+IF(AND(ISNUMBER(OFFSET('Hygiene Data'!$H$6,0,10*ROW('Hygiene Data'!H79))),'Data Summary'!ED85="Yes"),OFFSET('Hygiene Data'!$H$6,0,10*ROW('Hygiene Data'!H79)),NA())</f>
        <v>#N/A</v>
      </c>
      <c r="BP85" s="108" t="e">
        <f ca="true">+IF(AND(ISNUMBER(OFFSET('Hygiene Data'!$H$8,0,10*ROW('Hygiene Data'!H79))),'Data Summary'!EE85="Yes"),OFFSET('Hygiene Data'!$H$8,0,10*ROW('Hygiene Data'!H79)),NA())</f>
        <v>#N/A</v>
      </c>
      <c r="BQ85" s="108" t="e">
        <f ca="true">+IF(AND(ISNUMBER(OFFSET('Hygiene Data'!$H$10,0,10*ROW('Hygiene Data'!H79))),'Data Summary'!EF85="Yes"),OFFSET('Hygiene Data'!$H$10,0,10*ROW('Hygiene Data'!H79)),NA())</f>
        <v>#N/A</v>
      </c>
    </row>
    <row r="86" x14ac:dyDescent="0.2">
      <c r="A86" s="56" t="e">
        <f ca="true">+IF(OFFSET('Water Data'!$B$1,0,10*ROW('Water Data'!B80))="",NA(),OFFSET('Water Data'!$B$1,0,10*ROW('Water Data'!B80)))</f>
        <v>#N/A</v>
      </c>
      <c r="B86" s="56" t="e">
        <f ca="true">+IF(OFFSET('Water Data'!$A$3,0,10*ROW('Water Data'!A83))="",NA(),OFFSET('Water Data'!$A$3,0,10*ROW('Water Data'!A83)))</f>
        <v>#N/A</v>
      </c>
      <c r="C86" s="56" t="e">
        <f ca="true">+IF(OFFSET('Water Data'!$C$3,0,10*ROW('Water Data'!C83))="",NA(),OFFSET('Water Data'!$C$3,0,10*ROW('Water Data'!C83)))</f>
        <v>#N/A</v>
      </c>
      <c r="D86" s="57" t="e">
        <f ca="true">+IF(AND(ISNUMBER(OFFSET('Water Data'!$C$5,0,10*ROW('Water Data'!C80))),'Data Summary'!BS86="Yes"),100-OFFSET('Water Data'!$C$5,0,10*ROW('Water Data'!C80)),NA())</f>
        <v>#N/A</v>
      </c>
      <c r="E86" s="57" t="e">
        <f ca="true">+IF(AND(ISNUMBER(OFFSET('Water Data'!$C$7,0,10*ROW('Water Data'!C80))),'Data Summary'!BT86="Yes"),OFFSET('Water Data'!$C$7,0,10*ROW('Water Data'!C80)),NA())</f>
        <v>#N/A</v>
      </c>
      <c r="F86" s="57" t="e">
        <f ca="true">+IF(AND(ISNUMBER(OFFSET('Water Data'!$C$10,0,10*ROW('Water Data'!C80))),'Data Summary'!BU86="Yes"),OFFSET('Water Data'!$C$10,0,10*ROW('Water Data'!C80)),NA())</f>
        <v>#N/A</v>
      </c>
      <c r="G86" s="57" t="e">
        <f ca="true">+IF(AND(ISNUMBER(OFFSET('Water Data'!$D$5,0,10*ROW('Water Data'!D80))),'Data Summary'!BV86="Yes"),100-OFFSET('Water Data'!$D$5,0,10*ROW('Water Data'!D80)),NA())</f>
        <v>#N/A</v>
      </c>
      <c r="H86" s="57" t="e">
        <f ca="true">+IF(AND(ISNUMBER(OFFSET('Water Data'!$D$7,0,10*ROW('Water Data'!D80))),'Data Summary'!BW86="Yes"),OFFSET('Water Data'!$D$7,0,10*ROW('Water Data'!D80)),NA())</f>
        <v>#N/A</v>
      </c>
      <c r="I86" s="57" t="e">
        <f ca="true">+IF(AND(ISNUMBER(OFFSET('Water Data'!$D$10,0,10*ROW('Water Data'!D80))),'Data Summary'!BX86="Yes"),OFFSET('Water Data'!$D$10,0,10*ROW('Water Data'!D80)),NA())</f>
        <v>#N/A</v>
      </c>
      <c r="J86" s="57" t="e">
        <f ca="true">+IF(AND(ISNUMBER(OFFSET('Water Data'!$E$5,0,10*ROW('Water Data'!E80))),'Data Summary'!BY86="Yes"),100-OFFSET('Water Data'!$E$5,0,10*ROW('Water Data'!E80)),NA())</f>
        <v>#N/A</v>
      </c>
      <c r="K86" s="57" t="e">
        <f ca="true">+IF(AND(ISNUMBER(OFFSET('Water Data'!$E$7,0,10*ROW('Water Data'!E80))),'Data Summary'!BZ86="Yes"),OFFSET('Water Data'!$E$7,0,10*ROW('Water Data'!E80)),NA())</f>
        <v>#N/A</v>
      </c>
      <c r="L86" s="57" t="e">
        <f ca="true">+IF(AND(ISNUMBER(OFFSET('Water Data'!$E$10,0,10*ROW('Water Data'!E80))),'Data Summary'!CA86="Yes"),OFFSET('Water Data'!$E$10,0,10*ROW('Water Data'!E80)),NA())</f>
        <v>#N/A</v>
      </c>
      <c r="M86" s="57" t="e">
        <f ca="true">+IF(AND(ISNUMBER(OFFSET('Water Data'!$F$5,0,10*ROW('Water Data'!F80))),'Data Summary'!CB86="Yes"),100-OFFSET('Water Data'!$F$5,0,10*ROW('Water Data'!F80)),NA())</f>
        <v>#N/A</v>
      </c>
      <c r="N86" s="57" t="e">
        <f ca="true">+IF(AND(ISNUMBER(OFFSET('Water Data'!$F$7,0,10*ROW('Water Data'!F80))),'Data Summary'!CC86="Yes"),OFFSET('Water Data'!$F$7,0,10*ROW('Water Data'!F80)),NA())</f>
        <v>#N/A</v>
      </c>
      <c r="O86" s="57" t="e">
        <f ca="true">+IF(AND(ISNUMBER(OFFSET('Water Data'!$F$10,0,10*ROW('Water Data'!F80))),'Data Summary'!CD86="Yes"),OFFSET('Water Data'!$F$10,0,10*ROW('Water Data'!F80)),NA())</f>
        <v>#N/A</v>
      </c>
      <c r="P86" s="57" t="e">
        <f ca="true">+IF(AND(ISNUMBER(OFFSET('Water Data'!$G$5,0,10*ROW('Water Data'!G80))),'Data Summary'!CE86="Yes"),100-OFFSET('Water Data'!$G$5,0,10*ROW('Water Data'!G80)),NA())</f>
        <v>#N/A</v>
      </c>
      <c r="Q86" s="57" t="e">
        <f ca="true">+IF(AND(ISNUMBER(OFFSET('Water Data'!$G$7,0,10*ROW('Water Data'!G80))),'Data Summary'!CF86="Yes"),OFFSET('Water Data'!$G$7,0,10*ROW('Water Data'!G80)),NA())</f>
        <v>#N/A</v>
      </c>
      <c r="R86" s="57" t="e">
        <f ca="true">+IF(AND(ISNUMBER(OFFSET('Water Data'!$G$10,0,10*ROW('Water Data'!G80))),'Data Summary'!CG86="Yes"),OFFSET('Water Data'!$G$10,0,10*ROW('Water Data'!G80)),NA())</f>
        <v>#N/A</v>
      </c>
      <c r="S86" s="57" t="e">
        <f ca="true">+IF(AND(ISNUMBER(OFFSET('Water Data'!$H$5,0,10*ROW('Water Data'!H80))),'Data Summary'!CH86="Yes"),100-OFFSET('Water Data'!$H$5,0,10*ROW('Water Data'!H80)),NA())</f>
        <v>#N/A</v>
      </c>
      <c r="T86" s="57" t="e">
        <f ca="true">+IF(AND(ISNUMBER(OFFSET('Water Data'!$H$7,0,10*ROW('Water Data'!H80))),'Data Summary'!CI86="Yes"),OFFSET('Water Data'!$H$7,0,10*ROW('Water Data'!H80)),NA())</f>
        <v>#N/A</v>
      </c>
      <c r="U86" s="57" t="e">
        <f ca="true">+IF(AND(ISNUMBER(OFFSET('Water Data'!$H$10,0,10*ROW('Water Data'!H80))),'Data Summary'!CJ86="Yes"),OFFSET('Water Data'!$H$10,0,10*ROW('Water Data'!H80)),NA())</f>
        <v>#N/A</v>
      </c>
      <c r="V86" s="103" t="e">
        <f ca="true">+IF(AND(ISNUMBER(OFFSET('Sanitation Data'!$C$5,0,10*ROW('Sanitation Data'!C80))),'Data Summary'!CK86="Yes"),100-OFFSET('Sanitation Data'!$C$5,0,10*ROW('Sanitation Data'!C80)),NA())</f>
        <v>#N/A</v>
      </c>
      <c r="W86" s="103" t="e">
        <f ca="true">+IF(AND(ISNUMBER(OFFSET('Sanitation Data'!$C$7,0,10*ROW('Sanitation Data'!C80))),'Data Summary'!CL86="Yes"),OFFSET('Sanitation Data'!$C$7,0,10*ROW('Sanitation Data'!C80)),NA())</f>
        <v>#N/A</v>
      </c>
      <c r="X86" s="103" t="e">
        <f ca="true">+IF(AND(ISNUMBER(OFFSET('Sanitation Data'!$C$11,0,10*ROW('Sanitation Data'!C80))),'Data Summary'!CM86="Yes"),OFFSET('Sanitation Data'!$C$11,0,10*ROW('Sanitation Data'!C80)),NA())</f>
        <v>#N/A</v>
      </c>
      <c r="Y86" s="103" t="e">
        <f ca="true">+IF(AND(ISNUMBER(OFFSET('Sanitation Data'!$C$12,0,10*ROW('Sanitation Data'!C80))),'Data Summary'!CN86="Yes"),OFFSET('Sanitation Data'!$C$12,0,10*ROW('Sanitation Data'!C80)),NA())</f>
        <v>#N/A</v>
      </c>
      <c r="Z86" s="103" t="e">
        <f ca="true">+IF(AND(ISNUMBER(OFFSET('Sanitation Data'!$C$13,0,10*ROW('Sanitation Data'!C80))),'Data Summary'!CO86="Yes"),OFFSET('Sanitation Data'!$C$13,0,10*ROW('Sanitation Data'!C80)),NA())</f>
        <v>#N/A</v>
      </c>
      <c r="AA86" s="103" t="e">
        <f ca="true">+IF(AND(ISNUMBER(OFFSET('Sanitation Data'!$D$5,0,10*ROW('Sanitation Data'!D80))),'Data Summary'!CP86="Yes"),100-OFFSET('Sanitation Data'!$D$5,0,10*ROW('Sanitation Data'!D80)),NA())</f>
        <v>#N/A</v>
      </c>
      <c r="AB86" s="103" t="e">
        <f ca="true">+IF(AND(ISNUMBER(OFFSET('Sanitation Data'!$D$7,0,10*ROW('Sanitation Data'!D80))),'Data Summary'!CQ86="Yes"),OFFSET('Sanitation Data'!$D$7,0,10*ROW('Sanitation Data'!D80)),NA())</f>
        <v>#N/A</v>
      </c>
      <c r="AC86" s="103" t="e">
        <f ca="true">+IF(AND(ISNUMBER(OFFSET('Sanitation Data'!$D$11,0,10*ROW('Sanitation Data'!D80))),'Data Summary'!CR86="Yes"),OFFSET('Sanitation Data'!$D$11,0,10*ROW('Sanitation Data'!D80)),NA())</f>
        <v>#N/A</v>
      </c>
      <c r="AD86" s="103" t="e">
        <f ca="true">+IF(AND(ISNUMBER(OFFSET('Sanitation Data'!$D$12,0,10*ROW('Sanitation Data'!D80))),'Data Summary'!CS86="Yes"),OFFSET('Sanitation Data'!$D$12,0,10*ROW('Sanitation Data'!D80)),NA())</f>
        <v>#N/A</v>
      </c>
      <c r="AE86" s="103" t="e">
        <f ca="true">+IF(AND(ISNUMBER(OFFSET('Sanitation Data'!$D$13,0,10*ROW('Sanitation Data'!D80))),'Data Summary'!CT86="Yes"),OFFSET('Sanitation Data'!$D$13,0,10*ROW('Sanitation Data'!D80)),NA())</f>
        <v>#N/A</v>
      </c>
      <c r="AF86" s="103" t="e">
        <f ca="true">+IF(AND(ISNUMBER(OFFSET('Sanitation Data'!$E$5,0,10*ROW('Sanitation Data'!E80))),'Data Summary'!CU86="Yes"),100-OFFSET('Sanitation Data'!$E$5,0,10*ROW('Sanitation Data'!E80)),NA())</f>
        <v>#N/A</v>
      </c>
      <c r="AG86" s="103" t="e">
        <f ca="true">+IF(AND(ISNUMBER(OFFSET('Sanitation Data'!$E$7,0,10*ROW('Sanitation Data'!E80))),'Data Summary'!CV86="Yes"),OFFSET('Sanitation Data'!$E$7,0,10*ROW('Sanitation Data'!E80)),NA())</f>
        <v>#N/A</v>
      </c>
      <c r="AH86" s="103" t="e">
        <f ca="true">+IF(AND(ISNUMBER(OFFSET('Sanitation Data'!$E$11,0,10*ROW('Sanitation Data'!E80))),'Data Summary'!CW86="Yes"),OFFSET('Sanitation Data'!$E$11,0,10*ROW('Sanitation Data'!E80)),NA())</f>
        <v>#N/A</v>
      </c>
      <c r="AI86" s="103" t="e">
        <f ca="true">+IF(AND(ISNUMBER(OFFSET('Sanitation Data'!$E$12,0,10*ROW('Sanitation Data'!E80))),'Data Summary'!CX86="Yes"),OFFSET('Sanitation Data'!$E$12,0,10*ROW('Sanitation Data'!E80)),NA())</f>
        <v>#N/A</v>
      </c>
      <c r="AJ86" s="103" t="e">
        <f ca="true">+IF(AND(ISNUMBER(OFFSET('Sanitation Data'!$E$13,0,10*ROW('Sanitation Data'!E80))),'Data Summary'!CY86="Yes"),OFFSET('Sanitation Data'!$E$13,0,10*ROW('Sanitation Data'!E80)),NA())</f>
        <v>#N/A</v>
      </c>
      <c r="AK86" s="103" t="e">
        <f ca="true">+IF(AND(ISNUMBER(OFFSET('Sanitation Data'!$F$5,0,10*ROW('Sanitation Data'!F80))),'Data Summary'!CZ86="Yes"),100-OFFSET('Sanitation Data'!$F$5,0,10*ROW('Sanitation Data'!F80)),NA())</f>
        <v>#N/A</v>
      </c>
      <c r="AL86" s="103" t="e">
        <f ca="true">+IF(AND(ISNUMBER(OFFSET('Sanitation Data'!$F$7,0,10*ROW('Sanitation Data'!F80))),'Data Summary'!DA86="Yes"),OFFSET('Sanitation Data'!$F$7,0,10*ROW('Sanitation Data'!F80)),NA())</f>
        <v>#N/A</v>
      </c>
      <c r="AM86" s="103" t="e">
        <f ca="true">+IF(AND(ISNUMBER(OFFSET('Sanitation Data'!$F$11,0,10*ROW('Sanitation Data'!F80))),'Data Summary'!DB86="Yes"),OFFSET('Sanitation Data'!$F$11,0,10*ROW('Sanitation Data'!F80)),NA())</f>
        <v>#N/A</v>
      </c>
      <c r="AN86" s="103" t="e">
        <f ca="true">+IF(AND(ISNUMBER(OFFSET('Sanitation Data'!$F$12,0,10*ROW('Sanitation Data'!F80))),'Data Summary'!DC86="Yes"),OFFSET('Sanitation Data'!$F$12,0,10*ROW('Sanitation Data'!F80)),NA())</f>
        <v>#N/A</v>
      </c>
      <c r="AO86" s="103" t="e">
        <f ca="true">+IF(AND(ISNUMBER(OFFSET('Sanitation Data'!$F$13,0,10*ROW('Sanitation Data'!F80))),'Data Summary'!DD86="Yes"),OFFSET('Sanitation Data'!$F$13,0,10*ROW('Sanitation Data'!F80)),NA())</f>
        <v>#N/A</v>
      </c>
      <c r="AP86" s="103" t="e">
        <f ca="true">+IF(AND(ISNUMBER(OFFSET('Sanitation Data'!$G$5,0,10*ROW('Sanitation Data'!G80))),'Data Summary'!DE86="Yes"),100-OFFSET('Sanitation Data'!$G$5,0,10*ROW('Sanitation Data'!G80)),NA())</f>
        <v>#N/A</v>
      </c>
      <c r="AQ86" s="103" t="e">
        <f ca="true">+IF(AND(ISNUMBER(OFFSET('Sanitation Data'!$G$7,0,10*ROW('Sanitation Data'!G80))),'Data Summary'!DF86="Yes"),OFFSET('Sanitation Data'!$G$7,0,10*ROW('Sanitation Data'!G80)),NA())</f>
        <v>#N/A</v>
      </c>
      <c r="AR86" s="103" t="e">
        <f ca="true">+IF(AND(ISNUMBER(OFFSET('Sanitation Data'!$G$11,0,10*ROW('Sanitation Data'!G80))),'Data Summary'!DG86="Yes"),OFFSET('Sanitation Data'!$G$11,0,10*ROW('Sanitation Data'!G80)),NA())</f>
        <v>#N/A</v>
      </c>
      <c r="AS86" s="103" t="e">
        <f ca="true">+IF(AND(ISNUMBER(OFFSET('Sanitation Data'!$G$12,0,10*ROW('Sanitation Data'!G80))),'Data Summary'!DH86="Yes"),OFFSET('Sanitation Data'!$G$12,0,10*ROW('Sanitation Data'!G80)),NA())</f>
        <v>#N/A</v>
      </c>
      <c r="AT86" s="103" t="e">
        <f ca="true">+IF(AND(ISNUMBER(OFFSET('Sanitation Data'!$G$13,0,10*ROW('Sanitation Data'!G80))),'Data Summary'!DI86="Yes"),OFFSET('Sanitation Data'!$G$13,0,10*ROW('Sanitation Data'!G80)),NA())</f>
        <v>#N/A</v>
      </c>
      <c r="AU86" s="103" t="e">
        <f ca="true">+IF(AND(ISNUMBER(OFFSET('Sanitation Data'!$H$5,0,10*ROW('Sanitation Data'!H80))),'Data Summary'!DJ86="Yes"),100-OFFSET('Sanitation Data'!$H$5,0,10*ROW('Sanitation Data'!H80)),NA())</f>
        <v>#N/A</v>
      </c>
      <c r="AV86" s="103" t="e">
        <f ca="true">+IF(AND(ISNUMBER(OFFSET('Sanitation Data'!$H$7,0,10*ROW('Sanitation Data'!H80))),'Data Summary'!DK86="Yes"),OFFSET('Sanitation Data'!$H$7,0,10*ROW('Sanitation Data'!H80)),NA())</f>
        <v>#N/A</v>
      </c>
      <c r="AW86" s="103" t="e">
        <f ca="true">+IF(AND(ISNUMBER(OFFSET('Sanitation Data'!$H$11,0,10*ROW('Sanitation Data'!H80))),'Data Summary'!DL86="Yes"),OFFSET('Sanitation Data'!$H$11,0,10*ROW('Sanitation Data'!H80)),NA())</f>
        <v>#N/A</v>
      </c>
      <c r="AX86" s="103" t="e">
        <f ca="true">+IF(AND(ISNUMBER(OFFSET('Sanitation Data'!$H$12,0,10*ROW('Sanitation Data'!H80))),'Data Summary'!DM86="Yes"),OFFSET('Sanitation Data'!$H$12,0,10*ROW('Sanitation Data'!H80)),NA())</f>
        <v>#N/A</v>
      </c>
      <c r="AY86" s="103" t="e">
        <f ca="true">+IF(AND(ISNUMBER(OFFSET('Sanitation Data'!$H$13,0,10*ROW('Sanitation Data'!H80))),'Data Summary'!DN86="Yes"),OFFSET('Sanitation Data'!$H$13,0,10*ROW('Sanitation Data'!H80)),NA())</f>
        <v>#N/A</v>
      </c>
      <c r="AZ86" s="108" t="e">
        <f ca="true">+IF(AND(ISNUMBER(OFFSET('Hygiene Data'!$C$6,0,10*ROW('Hygiene Data'!C80))),'Data Summary'!DO86="Yes"),OFFSET('Hygiene Data'!$C$6,0,10*ROW('Hygiene Data'!C80)),NA())</f>
        <v>#N/A</v>
      </c>
      <c r="BA86" s="108" t="e">
        <f ca="true">+IF(AND(ISNUMBER(OFFSET('Hygiene Data'!$C$8,0,10*ROW('Hygiene Data'!C80))),'Data Summary'!DP86="Yes"),OFFSET('Hygiene Data'!$C$8,0,10*ROW('Hygiene Data'!C80)),NA())</f>
        <v>#N/A</v>
      </c>
      <c r="BB86" s="108" t="e">
        <f ca="true">+IF(AND(ISNUMBER(OFFSET('Hygiene Data'!$C$10,0,10*ROW('Hygiene Data'!C80))),'Data Summary'!DQ86="Yes"),OFFSET('Hygiene Data'!$C$10,0,10*ROW('Hygiene Data'!C80)),NA())</f>
        <v>#N/A</v>
      </c>
      <c r="BC86" s="108" t="e">
        <f ca="true">+IF(AND(ISNUMBER(OFFSET('Hygiene Data'!$D$6,0,10*ROW('Hygiene Data'!D80))),'Data Summary'!DR86="Yes"),OFFSET('Hygiene Data'!$D$6,0,10*ROW('Hygiene Data'!D80)),NA())</f>
        <v>#N/A</v>
      </c>
      <c r="BD86" s="108" t="e">
        <f ca="true">+IF(AND(ISNUMBER(OFFSET('Hygiene Data'!$D$8,0,10*ROW('Hygiene Data'!D80))),'Data Summary'!DS86="Yes"),OFFSET('Hygiene Data'!$D$8,0,10*ROW('Hygiene Data'!D80)),NA())</f>
        <v>#N/A</v>
      </c>
      <c r="BE86" s="108" t="e">
        <f ca="true">+IF(AND(ISNUMBER(OFFSET('Hygiene Data'!$D$10,0,10*ROW('Hygiene Data'!D80))),'Data Summary'!DT86="Yes"),OFFSET('Hygiene Data'!$D$10,0,10*ROW('Hygiene Data'!D80)),NA())</f>
        <v>#N/A</v>
      </c>
      <c r="BF86" s="108" t="e">
        <f ca="true">+IF(AND(ISNUMBER(OFFSET('Hygiene Data'!$E$6,0,10*ROW('Hygiene Data'!E80))),'Data Summary'!DU86="Yes"),OFFSET('Hygiene Data'!$E$6,0,10*ROW('Hygiene Data'!E80)),NA())</f>
        <v>#N/A</v>
      </c>
      <c r="BG86" s="108" t="e">
        <f ca="true">+IF(AND(ISNUMBER(OFFSET('Hygiene Data'!$E$8,0,10*ROW('Hygiene Data'!E80))),'Data Summary'!DV86="Yes"),OFFSET('Hygiene Data'!$E$8,0,10*ROW('Hygiene Data'!E80)),NA())</f>
        <v>#N/A</v>
      </c>
      <c r="BH86" s="108" t="e">
        <f ca="true">+IF(AND(ISNUMBER(OFFSET('Hygiene Data'!$E$10,0,10*ROW('Hygiene Data'!E80))),'Data Summary'!DW86="Yes"),OFFSET('Hygiene Data'!$E$10,0,10*ROW('Hygiene Data'!E80)),NA())</f>
        <v>#N/A</v>
      </c>
      <c r="BI86" s="108" t="e">
        <f ca="true">+IF(AND(ISNUMBER(OFFSET('Hygiene Data'!$F$6,0,10*ROW('Hygiene Data'!F80))),'Data Summary'!DX86="Yes"),OFFSET('Hygiene Data'!$F$6,0,10*ROW('Hygiene Data'!F80)),NA())</f>
        <v>#N/A</v>
      </c>
      <c r="BJ86" s="108" t="e">
        <f ca="true">+IF(AND(ISNUMBER(OFFSET('Hygiene Data'!$F$8,0,10*ROW('Hygiene Data'!F80))),'Data Summary'!DY86="Yes"),OFFSET('Hygiene Data'!$F$8,0,10*ROW('Hygiene Data'!F80)),NA())</f>
        <v>#N/A</v>
      </c>
      <c r="BK86" s="108" t="e">
        <f ca="true">+IF(AND(ISNUMBER(OFFSET('Hygiene Data'!$F$10,0,10*ROW('Hygiene Data'!F80))),'Data Summary'!DZ86="Yes"),OFFSET('Hygiene Data'!$F$10,0,10*ROW('Hygiene Data'!F80)),NA())</f>
        <v>#N/A</v>
      </c>
      <c r="BL86" s="108" t="e">
        <f ca="true">+IF(AND(ISNUMBER(OFFSET('Hygiene Data'!$G$6,0,10*ROW('Hygiene Data'!G80))),'Data Summary'!EA86="Yes"),OFFSET('Hygiene Data'!$G$6,0,10*ROW('Hygiene Data'!G80)),NA())</f>
        <v>#N/A</v>
      </c>
      <c r="BM86" s="108" t="e">
        <f ca="true">+IF(AND(ISNUMBER(OFFSET('Hygiene Data'!$G$8,0,10*ROW('Hygiene Data'!G80))),'Data Summary'!EB86="Yes"),OFFSET('Hygiene Data'!$G$8,0,10*ROW('Hygiene Data'!G80)),NA())</f>
        <v>#N/A</v>
      </c>
      <c r="BN86" s="108" t="e">
        <f ca="true">+IF(AND(ISNUMBER(OFFSET('Hygiene Data'!$G$10,0,10*ROW('Hygiene Data'!G80))),'Data Summary'!EC86="Yes"),OFFSET('Hygiene Data'!$G$10,0,10*ROW('Hygiene Data'!G80)),NA())</f>
        <v>#N/A</v>
      </c>
      <c r="BO86" s="108" t="e">
        <f ca="true">+IF(AND(ISNUMBER(OFFSET('Hygiene Data'!$H$6,0,10*ROW('Hygiene Data'!H80))),'Data Summary'!ED86="Yes"),OFFSET('Hygiene Data'!$H$6,0,10*ROW('Hygiene Data'!H80)),NA())</f>
        <v>#N/A</v>
      </c>
      <c r="BP86" s="108" t="e">
        <f ca="true">+IF(AND(ISNUMBER(OFFSET('Hygiene Data'!$H$8,0,10*ROW('Hygiene Data'!H80))),'Data Summary'!EE86="Yes"),OFFSET('Hygiene Data'!$H$8,0,10*ROW('Hygiene Data'!H80)),NA())</f>
        <v>#N/A</v>
      </c>
      <c r="BQ86" s="108" t="e">
        <f ca="true">+IF(AND(ISNUMBER(OFFSET('Hygiene Data'!$H$10,0,10*ROW('Hygiene Data'!H80))),'Data Summary'!EF86="Yes"),OFFSET('Hygiene Data'!$H$10,0,10*ROW('Hygiene Data'!H80)),NA())</f>
        <v>#N/A</v>
      </c>
    </row>
    <row r="87" x14ac:dyDescent="0.2">
      <c r="A87" s="56" t="e">
        <f ca="true">+IF(OFFSET('Water Data'!$B$1,0,10*ROW('Water Data'!B81))="",NA(),OFFSET('Water Data'!$B$1,0,10*ROW('Water Data'!B81)))</f>
        <v>#N/A</v>
      </c>
      <c r="B87" s="56" t="e">
        <f ca="true">+IF(OFFSET('Water Data'!$A$3,0,10*ROW('Water Data'!A84))="",NA(),OFFSET('Water Data'!$A$3,0,10*ROW('Water Data'!A84)))</f>
        <v>#N/A</v>
      </c>
      <c r="C87" s="56" t="e">
        <f ca="true">+IF(OFFSET('Water Data'!$C$3,0,10*ROW('Water Data'!C84))="",NA(),OFFSET('Water Data'!$C$3,0,10*ROW('Water Data'!C84)))</f>
        <v>#N/A</v>
      </c>
      <c r="D87" s="57" t="e">
        <f ca="true">+IF(AND(ISNUMBER(OFFSET('Water Data'!$C$5,0,10*ROW('Water Data'!C81))),'Data Summary'!BS87="Yes"),100-OFFSET('Water Data'!$C$5,0,10*ROW('Water Data'!C81)),NA())</f>
        <v>#N/A</v>
      </c>
      <c r="E87" s="57" t="e">
        <f ca="true">+IF(AND(ISNUMBER(OFFSET('Water Data'!$C$7,0,10*ROW('Water Data'!C81))),'Data Summary'!BT87="Yes"),OFFSET('Water Data'!$C$7,0,10*ROW('Water Data'!C81)),NA())</f>
        <v>#N/A</v>
      </c>
      <c r="F87" s="57" t="e">
        <f ca="true">+IF(AND(ISNUMBER(OFFSET('Water Data'!$C$10,0,10*ROW('Water Data'!C81))),'Data Summary'!BU87="Yes"),OFFSET('Water Data'!$C$10,0,10*ROW('Water Data'!C81)),NA())</f>
        <v>#N/A</v>
      </c>
      <c r="G87" s="57" t="e">
        <f ca="true">+IF(AND(ISNUMBER(OFFSET('Water Data'!$D$5,0,10*ROW('Water Data'!D81))),'Data Summary'!BV87="Yes"),100-OFFSET('Water Data'!$D$5,0,10*ROW('Water Data'!D81)),NA())</f>
        <v>#N/A</v>
      </c>
      <c r="H87" s="57" t="e">
        <f ca="true">+IF(AND(ISNUMBER(OFFSET('Water Data'!$D$7,0,10*ROW('Water Data'!D81))),'Data Summary'!BW87="Yes"),OFFSET('Water Data'!$D$7,0,10*ROW('Water Data'!D81)),NA())</f>
        <v>#N/A</v>
      </c>
      <c r="I87" s="57" t="e">
        <f ca="true">+IF(AND(ISNUMBER(OFFSET('Water Data'!$D$10,0,10*ROW('Water Data'!D81))),'Data Summary'!BX87="Yes"),OFFSET('Water Data'!$D$10,0,10*ROW('Water Data'!D81)),NA())</f>
        <v>#N/A</v>
      </c>
      <c r="J87" s="57" t="e">
        <f ca="true">+IF(AND(ISNUMBER(OFFSET('Water Data'!$E$5,0,10*ROW('Water Data'!E81))),'Data Summary'!BY87="Yes"),100-OFFSET('Water Data'!$E$5,0,10*ROW('Water Data'!E81)),NA())</f>
        <v>#N/A</v>
      </c>
      <c r="K87" s="57" t="e">
        <f ca="true">+IF(AND(ISNUMBER(OFFSET('Water Data'!$E$7,0,10*ROW('Water Data'!E81))),'Data Summary'!BZ87="Yes"),OFFSET('Water Data'!$E$7,0,10*ROW('Water Data'!E81)),NA())</f>
        <v>#N/A</v>
      </c>
      <c r="L87" s="57" t="e">
        <f ca="true">+IF(AND(ISNUMBER(OFFSET('Water Data'!$E$10,0,10*ROW('Water Data'!E81))),'Data Summary'!CA87="Yes"),OFFSET('Water Data'!$E$10,0,10*ROW('Water Data'!E81)),NA())</f>
        <v>#N/A</v>
      </c>
      <c r="M87" s="57" t="e">
        <f ca="true">+IF(AND(ISNUMBER(OFFSET('Water Data'!$F$5,0,10*ROW('Water Data'!F81))),'Data Summary'!CB87="Yes"),100-OFFSET('Water Data'!$F$5,0,10*ROW('Water Data'!F81)),NA())</f>
        <v>#N/A</v>
      </c>
      <c r="N87" s="57" t="e">
        <f ca="true">+IF(AND(ISNUMBER(OFFSET('Water Data'!$F$7,0,10*ROW('Water Data'!F81))),'Data Summary'!CC87="Yes"),OFFSET('Water Data'!$F$7,0,10*ROW('Water Data'!F81)),NA())</f>
        <v>#N/A</v>
      </c>
      <c r="O87" s="57" t="e">
        <f ca="true">+IF(AND(ISNUMBER(OFFSET('Water Data'!$F$10,0,10*ROW('Water Data'!F81))),'Data Summary'!CD87="Yes"),OFFSET('Water Data'!$F$10,0,10*ROW('Water Data'!F81)),NA())</f>
        <v>#N/A</v>
      </c>
      <c r="P87" s="57" t="e">
        <f ca="true">+IF(AND(ISNUMBER(OFFSET('Water Data'!$G$5,0,10*ROW('Water Data'!G81))),'Data Summary'!CE87="Yes"),100-OFFSET('Water Data'!$G$5,0,10*ROW('Water Data'!G81)),NA())</f>
        <v>#N/A</v>
      </c>
      <c r="Q87" s="57" t="e">
        <f ca="true">+IF(AND(ISNUMBER(OFFSET('Water Data'!$G$7,0,10*ROW('Water Data'!G81))),'Data Summary'!CF87="Yes"),OFFSET('Water Data'!$G$7,0,10*ROW('Water Data'!G81)),NA())</f>
        <v>#N/A</v>
      </c>
      <c r="R87" s="57" t="e">
        <f ca="true">+IF(AND(ISNUMBER(OFFSET('Water Data'!$G$10,0,10*ROW('Water Data'!G81))),'Data Summary'!CG87="Yes"),OFFSET('Water Data'!$G$10,0,10*ROW('Water Data'!G81)),NA())</f>
        <v>#N/A</v>
      </c>
      <c r="S87" s="57" t="e">
        <f ca="true">+IF(AND(ISNUMBER(OFFSET('Water Data'!$H$5,0,10*ROW('Water Data'!H81))),'Data Summary'!CH87="Yes"),100-OFFSET('Water Data'!$H$5,0,10*ROW('Water Data'!H81)),NA())</f>
        <v>#N/A</v>
      </c>
      <c r="T87" s="57" t="e">
        <f ca="true">+IF(AND(ISNUMBER(OFFSET('Water Data'!$H$7,0,10*ROW('Water Data'!H81))),'Data Summary'!CI87="Yes"),OFFSET('Water Data'!$H$7,0,10*ROW('Water Data'!H81)),NA())</f>
        <v>#N/A</v>
      </c>
      <c r="U87" s="57" t="e">
        <f ca="true">+IF(AND(ISNUMBER(OFFSET('Water Data'!$H$10,0,10*ROW('Water Data'!H81))),'Data Summary'!CJ87="Yes"),OFFSET('Water Data'!$H$10,0,10*ROW('Water Data'!H81)),NA())</f>
        <v>#N/A</v>
      </c>
      <c r="V87" s="103" t="e">
        <f ca="true">+IF(AND(ISNUMBER(OFFSET('Sanitation Data'!$C$5,0,10*ROW('Sanitation Data'!C81))),'Data Summary'!CK87="Yes"),100-OFFSET('Sanitation Data'!$C$5,0,10*ROW('Sanitation Data'!C81)),NA())</f>
        <v>#N/A</v>
      </c>
      <c r="W87" s="103" t="e">
        <f ca="true">+IF(AND(ISNUMBER(OFFSET('Sanitation Data'!$C$7,0,10*ROW('Sanitation Data'!C81))),'Data Summary'!CL87="Yes"),OFFSET('Sanitation Data'!$C$7,0,10*ROW('Sanitation Data'!C81)),NA())</f>
        <v>#N/A</v>
      </c>
      <c r="X87" s="103" t="e">
        <f ca="true">+IF(AND(ISNUMBER(OFFSET('Sanitation Data'!$C$11,0,10*ROW('Sanitation Data'!C81))),'Data Summary'!CM87="Yes"),OFFSET('Sanitation Data'!$C$11,0,10*ROW('Sanitation Data'!C81)),NA())</f>
        <v>#N/A</v>
      </c>
      <c r="Y87" s="103" t="e">
        <f ca="true">+IF(AND(ISNUMBER(OFFSET('Sanitation Data'!$C$12,0,10*ROW('Sanitation Data'!C81))),'Data Summary'!CN87="Yes"),OFFSET('Sanitation Data'!$C$12,0,10*ROW('Sanitation Data'!C81)),NA())</f>
        <v>#N/A</v>
      </c>
      <c r="Z87" s="103" t="e">
        <f ca="true">+IF(AND(ISNUMBER(OFFSET('Sanitation Data'!$C$13,0,10*ROW('Sanitation Data'!C81))),'Data Summary'!CO87="Yes"),OFFSET('Sanitation Data'!$C$13,0,10*ROW('Sanitation Data'!C81)),NA())</f>
        <v>#N/A</v>
      </c>
      <c r="AA87" s="103" t="e">
        <f ca="true">+IF(AND(ISNUMBER(OFFSET('Sanitation Data'!$D$5,0,10*ROW('Sanitation Data'!D81))),'Data Summary'!CP87="Yes"),100-OFFSET('Sanitation Data'!$D$5,0,10*ROW('Sanitation Data'!D81)),NA())</f>
        <v>#N/A</v>
      </c>
      <c r="AB87" s="103" t="e">
        <f ca="true">+IF(AND(ISNUMBER(OFFSET('Sanitation Data'!$D$7,0,10*ROW('Sanitation Data'!D81))),'Data Summary'!CQ87="Yes"),OFFSET('Sanitation Data'!$D$7,0,10*ROW('Sanitation Data'!D81)),NA())</f>
        <v>#N/A</v>
      </c>
      <c r="AC87" s="103" t="e">
        <f ca="true">+IF(AND(ISNUMBER(OFFSET('Sanitation Data'!$D$11,0,10*ROW('Sanitation Data'!D81))),'Data Summary'!CR87="Yes"),OFFSET('Sanitation Data'!$D$11,0,10*ROW('Sanitation Data'!D81)),NA())</f>
        <v>#N/A</v>
      </c>
      <c r="AD87" s="103" t="e">
        <f ca="true">+IF(AND(ISNUMBER(OFFSET('Sanitation Data'!$D$12,0,10*ROW('Sanitation Data'!D81))),'Data Summary'!CS87="Yes"),OFFSET('Sanitation Data'!$D$12,0,10*ROW('Sanitation Data'!D81)),NA())</f>
        <v>#N/A</v>
      </c>
      <c r="AE87" s="103" t="e">
        <f ca="true">+IF(AND(ISNUMBER(OFFSET('Sanitation Data'!$D$13,0,10*ROW('Sanitation Data'!D81))),'Data Summary'!CT87="Yes"),OFFSET('Sanitation Data'!$D$13,0,10*ROW('Sanitation Data'!D81)),NA())</f>
        <v>#N/A</v>
      </c>
      <c r="AF87" s="103" t="e">
        <f ca="true">+IF(AND(ISNUMBER(OFFSET('Sanitation Data'!$E$5,0,10*ROW('Sanitation Data'!E81))),'Data Summary'!CU87="Yes"),100-OFFSET('Sanitation Data'!$E$5,0,10*ROW('Sanitation Data'!E81)),NA())</f>
        <v>#N/A</v>
      </c>
      <c r="AG87" s="103" t="e">
        <f ca="true">+IF(AND(ISNUMBER(OFFSET('Sanitation Data'!$E$7,0,10*ROW('Sanitation Data'!E81))),'Data Summary'!CV87="Yes"),OFFSET('Sanitation Data'!$E$7,0,10*ROW('Sanitation Data'!E81)),NA())</f>
        <v>#N/A</v>
      </c>
      <c r="AH87" s="103" t="e">
        <f ca="true">+IF(AND(ISNUMBER(OFFSET('Sanitation Data'!$E$11,0,10*ROW('Sanitation Data'!E81))),'Data Summary'!CW87="Yes"),OFFSET('Sanitation Data'!$E$11,0,10*ROW('Sanitation Data'!E81)),NA())</f>
        <v>#N/A</v>
      </c>
      <c r="AI87" s="103" t="e">
        <f ca="true">+IF(AND(ISNUMBER(OFFSET('Sanitation Data'!$E$12,0,10*ROW('Sanitation Data'!E81))),'Data Summary'!CX87="Yes"),OFFSET('Sanitation Data'!$E$12,0,10*ROW('Sanitation Data'!E81)),NA())</f>
        <v>#N/A</v>
      </c>
      <c r="AJ87" s="103" t="e">
        <f ca="true">+IF(AND(ISNUMBER(OFFSET('Sanitation Data'!$E$13,0,10*ROW('Sanitation Data'!E81))),'Data Summary'!CY87="Yes"),OFFSET('Sanitation Data'!$E$13,0,10*ROW('Sanitation Data'!E81)),NA())</f>
        <v>#N/A</v>
      </c>
      <c r="AK87" s="103" t="e">
        <f ca="true">+IF(AND(ISNUMBER(OFFSET('Sanitation Data'!$F$5,0,10*ROW('Sanitation Data'!F81))),'Data Summary'!CZ87="Yes"),100-OFFSET('Sanitation Data'!$F$5,0,10*ROW('Sanitation Data'!F81)),NA())</f>
        <v>#N/A</v>
      </c>
      <c r="AL87" s="103" t="e">
        <f ca="true">+IF(AND(ISNUMBER(OFFSET('Sanitation Data'!$F$7,0,10*ROW('Sanitation Data'!F81))),'Data Summary'!DA87="Yes"),OFFSET('Sanitation Data'!$F$7,0,10*ROW('Sanitation Data'!F81)),NA())</f>
        <v>#N/A</v>
      </c>
      <c r="AM87" s="103" t="e">
        <f ca="true">+IF(AND(ISNUMBER(OFFSET('Sanitation Data'!$F$11,0,10*ROW('Sanitation Data'!F81))),'Data Summary'!DB87="Yes"),OFFSET('Sanitation Data'!$F$11,0,10*ROW('Sanitation Data'!F81)),NA())</f>
        <v>#N/A</v>
      </c>
      <c r="AN87" s="103" t="e">
        <f ca="true">+IF(AND(ISNUMBER(OFFSET('Sanitation Data'!$F$12,0,10*ROW('Sanitation Data'!F81))),'Data Summary'!DC87="Yes"),OFFSET('Sanitation Data'!$F$12,0,10*ROW('Sanitation Data'!F81)),NA())</f>
        <v>#N/A</v>
      </c>
      <c r="AO87" s="103" t="e">
        <f ca="true">+IF(AND(ISNUMBER(OFFSET('Sanitation Data'!$F$13,0,10*ROW('Sanitation Data'!F81))),'Data Summary'!DD87="Yes"),OFFSET('Sanitation Data'!$F$13,0,10*ROW('Sanitation Data'!F81)),NA())</f>
        <v>#N/A</v>
      </c>
      <c r="AP87" s="103" t="e">
        <f ca="true">+IF(AND(ISNUMBER(OFFSET('Sanitation Data'!$G$5,0,10*ROW('Sanitation Data'!G81))),'Data Summary'!DE87="Yes"),100-OFFSET('Sanitation Data'!$G$5,0,10*ROW('Sanitation Data'!G81)),NA())</f>
        <v>#N/A</v>
      </c>
      <c r="AQ87" s="103" t="e">
        <f ca="true">+IF(AND(ISNUMBER(OFFSET('Sanitation Data'!$G$7,0,10*ROW('Sanitation Data'!G81))),'Data Summary'!DF87="Yes"),OFFSET('Sanitation Data'!$G$7,0,10*ROW('Sanitation Data'!G81)),NA())</f>
        <v>#N/A</v>
      </c>
      <c r="AR87" s="103" t="e">
        <f ca="true">+IF(AND(ISNUMBER(OFFSET('Sanitation Data'!$G$11,0,10*ROW('Sanitation Data'!G81))),'Data Summary'!DG87="Yes"),OFFSET('Sanitation Data'!$G$11,0,10*ROW('Sanitation Data'!G81)),NA())</f>
        <v>#N/A</v>
      </c>
      <c r="AS87" s="103" t="e">
        <f ca="true">+IF(AND(ISNUMBER(OFFSET('Sanitation Data'!$G$12,0,10*ROW('Sanitation Data'!G81))),'Data Summary'!DH87="Yes"),OFFSET('Sanitation Data'!$G$12,0,10*ROW('Sanitation Data'!G81)),NA())</f>
        <v>#N/A</v>
      </c>
      <c r="AT87" s="103" t="e">
        <f ca="true">+IF(AND(ISNUMBER(OFFSET('Sanitation Data'!$G$13,0,10*ROW('Sanitation Data'!G81))),'Data Summary'!DI87="Yes"),OFFSET('Sanitation Data'!$G$13,0,10*ROW('Sanitation Data'!G81)),NA())</f>
        <v>#N/A</v>
      </c>
      <c r="AU87" s="103" t="e">
        <f ca="true">+IF(AND(ISNUMBER(OFFSET('Sanitation Data'!$H$5,0,10*ROW('Sanitation Data'!H81))),'Data Summary'!DJ87="Yes"),100-OFFSET('Sanitation Data'!$H$5,0,10*ROW('Sanitation Data'!H81)),NA())</f>
        <v>#N/A</v>
      </c>
      <c r="AV87" s="103" t="e">
        <f ca="true">+IF(AND(ISNUMBER(OFFSET('Sanitation Data'!$H$7,0,10*ROW('Sanitation Data'!H81))),'Data Summary'!DK87="Yes"),OFFSET('Sanitation Data'!$H$7,0,10*ROW('Sanitation Data'!H81)),NA())</f>
        <v>#N/A</v>
      </c>
      <c r="AW87" s="103" t="e">
        <f ca="true">+IF(AND(ISNUMBER(OFFSET('Sanitation Data'!$H$11,0,10*ROW('Sanitation Data'!H81))),'Data Summary'!DL87="Yes"),OFFSET('Sanitation Data'!$H$11,0,10*ROW('Sanitation Data'!H81)),NA())</f>
        <v>#N/A</v>
      </c>
      <c r="AX87" s="103" t="e">
        <f ca="true">+IF(AND(ISNUMBER(OFFSET('Sanitation Data'!$H$12,0,10*ROW('Sanitation Data'!H81))),'Data Summary'!DM87="Yes"),OFFSET('Sanitation Data'!$H$12,0,10*ROW('Sanitation Data'!H81)),NA())</f>
        <v>#N/A</v>
      </c>
      <c r="AY87" s="103" t="e">
        <f ca="true">+IF(AND(ISNUMBER(OFFSET('Sanitation Data'!$H$13,0,10*ROW('Sanitation Data'!H81))),'Data Summary'!DN87="Yes"),OFFSET('Sanitation Data'!$H$13,0,10*ROW('Sanitation Data'!H81)),NA())</f>
        <v>#N/A</v>
      </c>
      <c r="AZ87" s="108" t="e">
        <f ca="true">+IF(AND(ISNUMBER(OFFSET('Hygiene Data'!$C$6,0,10*ROW('Hygiene Data'!C81))),'Data Summary'!DO87="Yes"),OFFSET('Hygiene Data'!$C$6,0,10*ROW('Hygiene Data'!C81)),NA())</f>
        <v>#N/A</v>
      </c>
      <c r="BA87" s="108" t="e">
        <f ca="true">+IF(AND(ISNUMBER(OFFSET('Hygiene Data'!$C$8,0,10*ROW('Hygiene Data'!C81))),'Data Summary'!DP87="Yes"),OFFSET('Hygiene Data'!$C$8,0,10*ROW('Hygiene Data'!C81)),NA())</f>
        <v>#N/A</v>
      </c>
      <c r="BB87" s="108" t="e">
        <f ca="true">+IF(AND(ISNUMBER(OFFSET('Hygiene Data'!$C$10,0,10*ROW('Hygiene Data'!C81))),'Data Summary'!DQ87="Yes"),OFFSET('Hygiene Data'!$C$10,0,10*ROW('Hygiene Data'!C81)),NA())</f>
        <v>#N/A</v>
      </c>
      <c r="BC87" s="108" t="e">
        <f ca="true">+IF(AND(ISNUMBER(OFFSET('Hygiene Data'!$D$6,0,10*ROW('Hygiene Data'!D81))),'Data Summary'!DR87="Yes"),OFFSET('Hygiene Data'!$D$6,0,10*ROW('Hygiene Data'!D81)),NA())</f>
        <v>#N/A</v>
      </c>
      <c r="BD87" s="108" t="e">
        <f ca="true">+IF(AND(ISNUMBER(OFFSET('Hygiene Data'!$D$8,0,10*ROW('Hygiene Data'!D81))),'Data Summary'!DS87="Yes"),OFFSET('Hygiene Data'!$D$8,0,10*ROW('Hygiene Data'!D81)),NA())</f>
        <v>#N/A</v>
      </c>
      <c r="BE87" s="108" t="e">
        <f ca="true">+IF(AND(ISNUMBER(OFFSET('Hygiene Data'!$D$10,0,10*ROW('Hygiene Data'!D81))),'Data Summary'!DT87="Yes"),OFFSET('Hygiene Data'!$D$10,0,10*ROW('Hygiene Data'!D81)),NA())</f>
        <v>#N/A</v>
      </c>
      <c r="BF87" s="108" t="e">
        <f ca="true">+IF(AND(ISNUMBER(OFFSET('Hygiene Data'!$E$6,0,10*ROW('Hygiene Data'!E81))),'Data Summary'!DU87="Yes"),OFFSET('Hygiene Data'!$E$6,0,10*ROW('Hygiene Data'!E81)),NA())</f>
        <v>#N/A</v>
      </c>
      <c r="BG87" s="108" t="e">
        <f ca="true">+IF(AND(ISNUMBER(OFFSET('Hygiene Data'!$E$8,0,10*ROW('Hygiene Data'!E81))),'Data Summary'!DV87="Yes"),OFFSET('Hygiene Data'!$E$8,0,10*ROW('Hygiene Data'!E81)),NA())</f>
        <v>#N/A</v>
      </c>
      <c r="BH87" s="108" t="e">
        <f ca="true">+IF(AND(ISNUMBER(OFFSET('Hygiene Data'!$E$10,0,10*ROW('Hygiene Data'!E81))),'Data Summary'!DW87="Yes"),OFFSET('Hygiene Data'!$E$10,0,10*ROW('Hygiene Data'!E81)),NA())</f>
        <v>#N/A</v>
      </c>
      <c r="BI87" s="108" t="e">
        <f ca="true">+IF(AND(ISNUMBER(OFFSET('Hygiene Data'!$F$6,0,10*ROW('Hygiene Data'!F81))),'Data Summary'!DX87="Yes"),OFFSET('Hygiene Data'!$F$6,0,10*ROW('Hygiene Data'!F81)),NA())</f>
        <v>#N/A</v>
      </c>
      <c r="BJ87" s="108" t="e">
        <f ca="true">+IF(AND(ISNUMBER(OFFSET('Hygiene Data'!$F$8,0,10*ROW('Hygiene Data'!F81))),'Data Summary'!DY87="Yes"),OFFSET('Hygiene Data'!$F$8,0,10*ROW('Hygiene Data'!F81)),NA())</f>
        <v>#N/A</v>
      </c>
      <c r="BK87" s="108" t="e">
        <f ca="true">+IF(AND(ISNUMBER(OFFSET('Hygiene Data'!$F$10,0,10*ROW('Hygiene Data'!F81))),'Data Summary'!DZ87="Yes"),OFFSET('Hygiene Data'!$F$10,0,10*ROW('Hygiene Data'!F81)),NA())</f>
        <v>#N/A</v>
      </c>
      <c r="BL87" s="108" t="e">
        <f ca="true">+IF(AND(ISNUMBER(OFFSET('Hygiene Data'!$G$6,0,10*ROW('Hygiene Data'!G81))),'Data Summary'!EA87="Yes"),OFFSET('Hygiene Data'!$G$6,0,10*ROW('Hygiene Data'!G81)),NA())</f>
        <v>#N/A</v>
      </c>
      <c r="BM87" s="108" t="e">
        <f ca="true">+IF(AND(ISNUMBER(OFFSET('Hygiene Data'!$G$8,0,10*ROW('Hygiene Data'!G81))),'Data Summary'!EB87="Yes"),OFFSET('Hygiene Data'!$G$8,0,10*ROW('Hygiene Data'!G81)),NA())</f>
        <v>#N/A</v>
      </c>
      <c r="BN87" s="108" t="e">
        <f ca="true">+IF(AND(ISNUMBER(OFFSET('Hygiene Data'!$G$10,0,10*ROW('Hygiene Data'!G81))),'Data Summary'!EC87="Yes"),OFFSET('Hygiene Data'!$G$10,0,10*ROW('Hygiene Data'!G81)),NA())</f>
        <v>#N/A</v>
      </c>
      <c r="BO87" s="108" t="e">
        <f ca="true">+IF(AND(ISNUMBER(OFFSET('Hygiene Data'!$H$6,0,10*ROW('Hygiene Data'!H81))),'Data Summary'!ED87="Yes"),OFFSET('Hygiene Data'!$H$6,0,10*ROW('Hygiene Data'!H81)),NA())</f>
        <v>#N/A</v>
      </c>
      <c r="BP87" s="108" t="e">
        <f ca="true">+IF(AND(ISNUMBER(OFFSET('Hygiene Data'!$H$8,0,10*ROW('Hygiene Data'!H81))),'Data Summary'!EE87="Yes"),OFFSET('Hygiene Data'!$H$8,0,10*ROW('Hygiene Data'!H81)),NA())</f>
        <v>#N/A</v>
      </c>
      <c r="BQ87" s="108" t="e">
        <f ca="true">+IF(AND(ISNUMBER(OFFSET('Hygiene Data'!$H$10,0,10*ROW('Hygiene Data'!H81))),'Data Summary'!EF87="Yes"),OFFSET('Hygiene Data'!$H$10,0,10*ROW('Hygiene Data'!H81)),NA())</f>
        <v>#N/A</v>
      </c>
    </row>
    <row r="88" x14ac:dyDescent="0.2">
      <c r="A88" s="56" t="e">
        <f ca="true">+IF(OFFSET('Water Data'!$B$1,0,10*ROW('Water Data'!B82))="",NA(),OFFSET('Water Data'!$B$1,0,10*ROW('Water Data'!B82)))</f>
        <v>#N/A</v>
      </c>
      <c r="B88" s="56" t="e">
        <f ca="true">+IF(OFFSET('Water Data'!$A$3,0,10*ROW('Water Data'!A85))="",NA(),OFFSET('Water Data'!$A$3,0,10*ROW('Water Data'!A85)))</f>
        <v>#N/A</v>
      </c>
      <c r="C88" s="56" t="e">
        <f ca="true">+IF(OFFSET('Water Data'!$C$3,0,10*ROW('Water Data'!C85))="",NA(),OFFSET('Water Data'!$C$3,0,10*ROW('Water Data'!C85)))</f>
        <v>#N/A</v>
      </c>
      <c r="D88" s="57" t="e">
        <f ca="true">+IF(AND(ISNUMBER(OFFSET('Water Data'!$C$5,0,10*ROW('Water Data'!C82))),'Data Summary'!BS88="Yes"),100-OFFSET('Water Data'!$C$5,0,10*ROW('Water Data'!C82)),NA())</f>
        <v>#N/A</v>
      </c>
      <c r="E88" s="57" t="e">
        <f ca="true">+IF(AND(ISNUMBER(OFFSET('Water Data'!$C$7,0,10*ROW('Water Data'!C82))),'Data Summary'!BT88="Yes"),OFFSET('Water Data'!$C$7,0,10*ROW('Water Data'!C82)),NA())</f>
        <v>#N/A</v>
      </c>
      <c r="F88" s="57" t="e">
        <f ca="true">+IF(AND(ISNUMBER(OFFSET('Water Data'!$C$10,0,10*ROW('Water Data'!C82))),'Data Summary'!BU88="Yes"),OFFSET('Water Data'!$C$10,0,10*ROW('Water Data'!C82)),NA())</f>
        <v>#N/A</v>
      </c>
      <c r="G88" s="57" t="e">
        <f ca="true">+IF(AND(ISNUMBER(OFFSET('Water Data'!$D$5,0,10*ROW('Water Data'!D82))),'Data Summary'!BV88="Yes"),100-OFFSET('Water Data'!$D$5,0,10*ROW('Water Data'!D82)),NA())</f>
        <v>#N/A</v>
      </c>
      <c r="H88" s="57" t="e">
        <f ca="true">+IF(AND(ISNUMBER(OFFSET('Water Data'!$D$7,0,10*ROW('Water Data'!D82))),'Data Summary'!BW88="Yes"),OFFSET('Water Data'!$D$7,0,10*ROW('Water Data'!D82)),NA())</f>
        <v>#N/A</v>
      </c>
      <c r="I88" s="57" t="e">
        <f ca="true">+IF(AND(ISNUMBER(OFFSET('Water Data'!$D$10,0,10*ROW('Water Data'!D82))),'Data Summary'!BX88="Yes"),OFFSET('Water Data'!$D$10,0,10*ROW('Water Data'!D82)),NA())</f>
        <v>#N/A</v>
      </c>
      <c r="J88" s="57" t="e">
        <f ca="true">+IF(AND(ISNUMBER(OFFSET('Water Data'!$E$5,0,10*ROW('Water Data'!E82))),'Data Summary'!BY88="Yes"),100-OFFSET('Water Data'!$E$5,0,10*ROW('Water Data'!E82)),NA())</f>
        <v>#N/A</v>
      </c>
      <c r="K88" s="57" t="e">
        <f ca="true">+IF(AND(ISNUMBER(OFFSET('Water Data'!$E$7,0,10*ROW('Water Data'!E82))),'Data Summary'!BZ88="Yes"),OFFSET('Water Data'!$E$7,0,10*ROW('Water Data'!E82)),NA())</f>
        <v>#N/A</v>
      </c>
      <c r="L88" s="57" t="e">
        <f ca="true">+IF(AND(ISNUMBER(OFFSET('Water Data'!$E$10,0,10*ROW('Water Data'!E82))),'Data Summary'!CA88="Yes"),OFFSET('Water Data'!$E$10,0,10*ROW('Water Data'!E82)),NA())</f>
        <v>#N/A</v>
      </c>
      <c r="M88" s="57" t="e">
        <f ca="true">+IF(AND(ISNUMBER(OFFSET('Water Data'!$F$5,0,10*ROW('Water Data'!F82))),'Data Summary'!CB88="Yes"),100-OFFSET('Water Data'!$F$5,0,10*ROW('Water Data'!F82)),NA())</f>
        <v>#N/A</v>
      </c>
      <c r="N88" s="57" t="e">
        <f ca="true">+IF(AND(ISNUMBER(OFFSET('Water Data'!$F$7,0,10*ROW('Water Data'!F82))),'Data Summary'!CC88="Yes"),OFFSET('Water Data'!$F$7,0,10*ROW('Water Data'!F82)),NA())</f>
        <v>#N/A</v>
      </c>
      <c r="O88" s="57" t="e">
        <f ca="true">+IF(AND(ISNUMBER(OFFSET('Water Data'!$F$10,0,10*ROW('Water Data'!F82))),'Data Summary'!CD88="Yes"),OFFSET('Water Data'!$F$10,0,10*ROW('Water Data'!F82)),NA())</f>
        <v>#N/A</v>
      </c>
      <c r="P88" s="57" t="e">
        <f ca="true">+IF(AND(ISNUMBER(OFFSET('Water Data'!$G$5,0,10*ROW('Water Data'!G82))),'Data Summary'!CE88="Yes"),100-OFFSET('Water Data'!$G$5,0,10*ROW('Water Data'!G82)),NA())</f>
        <v>#N/A</v>
      </c>
      <c r="Q88" s="57" t="e">
        <f ca="true">+IF(AND(ISNUMBER(OFFSET('Water Data'!$G$7,0,10*ROW('Water Data'!G82))),'Data Summary'!CF88="Yes"),OFFSET('Water Data'!$G$7,0,10*ROW('Water Data'!G82)),NA())</f>
        <v>#N/A</v>
      </c>
      <c r="R88" s="57" t="e">
        <f ca="true">+IF(AND(ISNUMBER(OFFSET('Water Data'!$G$10,0,10*ROW('Water Data'!G82))),'Data Summary'!CG88="Yes"),OFFSET('Water Data'!$G$10,0,10*ROW('Water Data'!G82)),NA())</f>
        <v>#N/A</v>
      </c>
      <c r="S88" s="57" t="e">
        <f ca="true">+IF(AND(ISNUMBER(OFFSET('Water Data'!$H$5,0,10*ROW('Water Data'!H82))),'Data Summary'!CH88="Yes"),100-OFFSET('Water Data'!$H$5,0,10*ROW('Water Data'!H82)),NA())</f>
        <v>#N/A</v>
      </c>
      <c r="T88" s="57" t="e">
        <f ca="true">+IF(AND(ISNUMBER(OFFSET('Water Data'!$H$7,0,10*ROW('Water Data'!H82))),'Data Summary'!CI88="Yes"),OFFSET('Water Data'!$H$7,0,10*ROW('Water Data'!H82)),NA())</f>
        <v>#N/A</v>
      </c>
      <c r="U88" s="57" t="e">
        <f ca="true">+IF(AND(ISNUMBER(OFFSET('Water Data'!$H$10,0,10*ROW('Water Data'!H82))),'Data Summary'!CJ88="Yes"),OFFSET('Water Data'!$H$10,0,10*ROW('Water Data'!H82)),NA())</f>
        <v>#N/A</v>
      </c>
      <c r="V88" s="103" t="e">
        <f ca="true">+IF(AND(ISNUMBER(OFFSET('Sanitation Data'!$C$5,0,10*ROW('Sanitation Data'!C82))),'Data Summary'!CK88="Yes"),100-OFFSET('Sanitation Data'!$C$5,0,10*ROW('Sanitation Data'!C82)),NA())</f>
        <v>#N/A</v>
      </c>
      <c r="W88" s="103" t="e">
        <f ca="true">+IF(AND(ISNUMBER(OFFSET('Sanitation Data'!$C$7,0,10*ROW('Sanitation Data'!C82))),'Data Summary'!CL88="Yes"),OFFSET('Sanitation Data'!$C$7,0,10*ROW('Sanitation Data'!C82)),NA())</f>
        <v>#N/A</v>
      </c>
      <c r="X88" s="103" t="e">
        <f ca="true">+IF(AND(ISNUMBER(OFFSET('Sanitation Data'!$C$11,0,10*ROW('Sanitation Data'!C82))),'Data Summary'!CM88="Yes"),OFFSET('Sanitation Data'!$C$11,0,10*ROW('Sanitation Data'!C82)),NA())</f>
        <v>#N/A</v>
      </c>
      <c r="Y88" s="103" t="e">
        <f ca="true">+IF(AND(ISNUMBER(OFFSET('Sanitation Data'!$C$12,0,10*ROW('Sanitation Data'!C82))),'Data Summary'!CN88="Yes"),OFFSET('Sanitation Data'!$C$12,0,10*ROW('Sanitation Data'!C82)),NA())</f>
        <v>#N/A</v>
      </c>
      <c r="Z88" s="103" t="e">
        <f ca="true">+IF(AND(ISNUMBER(OFFSET('Sanitation Data'!$C$13,0,10*ROW('Sanitation Data'!C82))),'Data Summary'!CO88="Yes"),OFFSET('Sanitation Data'!$C$13,0,10*ROW('Sanitation Data'!C82)),NA())</f>
        <v>#N/A</v>
      </c>
      <c r="AA88" s="103" t="e">
        <f ca="true">+IF(AND(ISNUMBER(OFFSET('Sanitation Data'!$D$5,0,10*ROW('Sanitation Data'!D82))),'Data Summary'!CP88="Yes"),100-OFFSET('Sanitation Data'!$D$5,0,10*ROW('Sanitation Data'!D82)),NA())</f>
        <v>#N/A</v>
      </c>
      <c r="AB88" s="103" t="e">
        <f ca="true">+IF(AND(ISNUMBER(OFFSET('Sanitation Data'!$D$7,0,10*ROW('Sanitation Data'!D82))),'Data Summary'!CQ88="Yes"),OFFSET('Sanitation Data'!$D$7,0,10*ROW('Sanitation Data'!D82)),NA())</f>
        <v>#N/A</v>
      </c>
      <c r="AC88" s="103" t="e">
        <f ca="true">+IF(AND(ISNUMBER(OFFSET('Sanitation Data'!$D$11,0,10*ROW('Sanitation Data'!D82))),'Data Summary'!CR88="Yes"),OFFSET('Sanitation Data'!$D$11,0,10*ROW('Sanitation Data'!D82)),NA())</f>
        <v>#N/A</v>
      </c>
      <c r="AD88" s="103" t="e">
        <f ca="true">+IF(AND(ISNUMBER(OFFSET('Sanitation Data'!$D$12,0,10*ROW('Sanitation Data'!D82))),'Data Summary'!CS88="Yes"),OFFSET('Sanitation Data'!$D$12,0,10*ROW('Sanitation Data'!D82)),NA())</f>
        <v>#N/A</v>
      </c>
      <c r="AE88" s="103" t="e">
        <f ca="true">+IF(AND(ISNUMBER(OFFSET('Sanitation Data'!$D$13,0,10*ROW('Sanitation Data'!D82))),'Data Summary'!CT88="Yes"),OFFSET('Sanitation Data'!$D$13,0,10*ROW('Sanitation Data'!D82)),NA())</f>
        <v>#N/A</v>
      </c>
      <c r="AF88" s="103" t="e">
        <f ca="true">+IF(AND(ISNUMBER(OFFSET('Sanitation Data'!$E$5,0,10*ROW('Sanitation Data'!E82))),'Data Summary'!CU88="Yes"),100-OFFSET('Sanitation Data'!$E$5,0,10*ROW('Sanitation Data'!E82)),NA())</f>
        <v>#N/A</v>
      </c>
      <c r="AG88" s="103" t="e">
        <f ca="true">+IF(AND(ISNUMBER(OFFSET('Sanitation Data'!$E$7,0,10*ROW('Sanitation Data'!E82))),'Data Summary'!CV88="Yes"),OFFSET('Sanitation Data'!$E$7,0,10*ROW('Sanitation Data'!E82)),NA())</f>
        <v>#N/A</v>
      </c>
      <c r="AH88" s="103" t="e">
        <f ca="true">+IF(AND(ISNUMBER(OFFSET('Sanitation Data'!$E$11,0,10*ROW('Sanitation Data'!E82))),'Data Summary'!CW88="Yes"),OFFSET('Sanitation Data'!$E$11,0,10*ROW('Sanitation Data'!E82)),NA())</f>
        <v>#N/A</v>
      </c>
      <c r="AI88" s="103" t="e">
        <f ca="true">+IF(AND(ISNUMBER(OFFSET('Sanitation Data'!$E$12,0,10*ROW('Sanitation Data'!E82))),'Data Summary'!CX88="Yes"),OFFSET('Sanitation Data'!$E$12,0,10*ROW('Sanitation Data'!E82)),NA())</f>
        <v>#N/A</v>
      </c>
      <c r="AJ88" s="103" t="e">
        <f ca="true">+IF(AND(ISNUMBER(OFFSET('Sanitation Data'!$E$13,0,10*ROW('Sanitation Data'!E82))),'Data Summary'!CY88="Yes"),OFFSET('Sanitation Data'!$E$13,0,10*ROW('Sanitation Data'!E82)),NA())</f>
        <v>#N/A</v>
      </c>
      <c r="AK88" s="103" t="e">
        <f ca="true">+IF(AND(ISNUMBER(OFFSET('Sanitation Data'!$F$5,0,10*ROW('Sanitation Data'!F82))),'Data Summary'!CZ88="Yes"),100-OFFSET('Sanitation Data'!$F$5,0,10*ROW('Sanitation Data'!F82)),NA())</f>
        <v>#N/A</v>
      </c>
      <c r="AL88" s="103" t="e">
        <f ca="true">+IF(AND(ISNUMBER(OFFSET('Sanitation Data'!$F$7,0,10*ROW('Sanitation Data'!F82))),'Data Summary'!DA88="Yes"),OFFSET('Sanitation Data'!$F$7,0,10*ROW('Sanitation Data'!F82)),NA())</f>
        <v>#N/A</v>
      </c>
      <c r="AM88" s="103" t="e">
        <f ca="true">+IF(AND(ISNUMBER(OFFSET('Sanitation Data'!$F$11,0,10*ROW('Sanitation Data'!F82))),'Data Summary'!DB88="Yes"),OFFSET('Sanitation Data'!$F$11,0,10*ROW('Sanitation Data'!F82)),NA())</f>
        <v>#N/A</v>
      </c>
      <c r="AN88" s="103" t="e">
        <f ca="true">+IF(AND(ISNUMBER(OFFSET('Sanitation Data'!$F$12,0,10*ROW('Sanitation Data'!F82))),'Data Summary'!DC88="Yes"),OFFSET('Sanitation Data'!$F$12,0,10*ROW('Sanitation Data'!F82)),NA())</f>
        <v>#N/A</v>
      </c>
      <c r="AO88" s="103" t="e">
        <f ca="true">+IF(AND(ISNUMBER(OFFSET('Sanitation Data'!$F$13,0,10*ROW('Sanitation Data'!F82))),'Data Summary'!DD88="Yes"),OFFSET('Sanitation Data'!$F$13,0,10*ROW('Sanitation Data'!F82)),NA())</f>
        <v>#N/A</v>
      </c>
      <c r="AP88" s="103" t="e">
        <f ca="true">+IF(AND(ISNUMBER(OFFSET('Sanitation Data'!$G$5,0,10*ROW('Sanitation Data'!G82))),'Data Summary'!DE88="Yes"),100-OFFSET('Sanitation Data'!$G$5,0,10*ROW('Sanitation Data'!G82)),NA())</f>
        <v>#N/A</v>
      </c>
      <c r="AQ88" s="103" t="e">
        <f ca="true">+IF(AND(ISNUMBER(OFFSET('Sanitation Data'!$G$7,0,10*ROW('Sanitation Data'!G82))),'Data Summary'!DF88="Yes"),OFFSET('Sanitation Data'!$G$7,0,10*ROW('Sanitation Data'!G82)),NA())</f>
        <v>#N/A</v>
      </c>
      <c r="AR88" s="103" t="e">
        <f ca="true">+IF(AND(ISNUMBER(OFFSET('Sanitation Data'!$G$11,0,10*ROW('Sanitation Data'!G82))),'Data Summary'!DG88="Yes"),OFFSET('Sanitation Data'!$G$11,0,10*ROW('Sanitation Data'!G82)),NA())</f>
        <v>#N/A</v>
      </c>
      <c r="AS88" s="103" t="e">
        <f ca="true">+IF(AND(ISNUMBER(OFFSET('Sanitation Data'!$G$12,0,10*ROW('Sanitation Data'!G82))),'Data Summary'!DH88="Yes"),OFFSET('Sanitation Data'!$G$12,0,10*ROW('Sanitation Data'!G82)),NA())</f>
        <v>#N/A</v>
      </c>
      <c r="AT88" s="103" t="e">
        <f ca="true">+IF(AND(ISNUMBER(OFFSET('Sanitation Data'!$G$13,0,10*ROW('Sanitation Data'!G82))),'Data Summary'!DI88="Yes"),OFFSET('Sanitation Data'!$G$13,0,10*ROW('Sanitation Data'!G82)),NA())</f>
        <v>#N/A</v>
      </c>
      <c r="AU88" s="103" t="e">
        <f ca="true">+IF(AND(ISNUMBER(OFFSET('Sanitation Data'!$H$5,0,10*ROW('Sanitation Data'!H82))),'Data Summary'!DJ88="Yes"),100-OFFSET('Sanitation Data'!$H$5,0,10*ROW('Sanitation Data'!H82)),NA())</f>
        <v>#N/A</v>
      </c>
      <c r="AV88" s="103" t="e">
        <f ca="true">+IF(AND(ISNUMBER(OFFSET('Sanitation Data'!$H$7,0,10*ROW('Sanitation Data'!H82))),'Data Summary'!DK88="Yes"),OFFSET('Sanitation Data'!$H$7,0,10*ROW('Sanitation Data'!H82)),NA())</f>
        <v>#N/A</v>
      </c>
      <c r="AW88" s="103" t="e">
        <f ca="true">+IF(AND(ISNUMBER(OFFSET('Sanitation Data'!$H$11,0,10*ROW('Sanitation Data'!H82))),'Data Summary'!DL88="Yes"),OFFSET('Sanitation Data'!$H$11,0,10*ROW('Sanitation Data'!H82)),NA())</f>
        <v>#N/A</v>
      </c>
      <c r="AX88" s="103" t="e">
        <f ca="true">+IF(AND(ISNUMBER(OFFSET('Sanitation Data'!$H$12,0,10*ROW('Sanitation Data'!H82))),'Data Summary'!DM88="Yes"),OFFSET('Sanitation Data'!$H$12,0,10*ROW('Sanitation Data'!H82)),NA())</f>
        <v>#N/A</v>
      </c>
      <c r="AY88" s="103" t="e">
        <f ca="true">+IF(AND(ISNUMBER(OFFSET('Sanitation Data'!$H$13,0,10*ROW('Sanitation Data'!H82))),'Data Summary'!DN88="Yes"),OFFSET('Sanitation Data'!$H$13,0,10*ROW('Sanitation Data'!H82)),NA())</f>
        <v>#N/A</v>
      </c>
      <c r="AZ88" s="108" t="e">
        <f ca="true">+IF(AND(ISNUMBER(OFFSET('Hygiene Data'!$C$6,0,10*ROW('Hygiene Data'!C82))),'Data Summary'!DO88="Yes"),OFFSET('Hygiene Data'!$C$6,0,10*ROW('Hygiene Data'!C82)),NA())</f>
        <v>#N/A</v>
      </c>
      <c r="BA88" s="108" t="e">
        <f ca="true">+IF(AND(ISNUMBER(OFFSET('Hygiene Data'!$C$8,0,10*ROW('Hygiene Data'!C82))),'Data Summary'!DP88="Yes"),OFFSET('Hygiene Data'!$C$8,0,10*ROW('Hygiene Data'!C82)),NA())</f>
        <v>#N/A</v>
      </c>
      <c r="BB88" s="108" t="e">
        <f ca="true">+IF(AND(ISNUMBER(OFFSET('Hygiene Data'!$C$10,0,10*ROW('Hygiene Data'!C82))),'Data Summary'!DQ88="Yes"),OFFSET('Hygiene Data'!$C$10,0,10*ROW('Hygiene Data'!C82)),NA())</f>
        <v>#N/A</v>
      </c>
      <c r="BC88" s="108" t="e">
        <f ca="true">+IF(AND(ISNUMBER(OFFSET('Hygiene Data'!$D$6,0,10*ROW('Hygiene Data'!D82))),'Data Summary'!DR88="Yes"),OFFSET('Hygiene Data'!$D$6,0,10*ROW('Hygiene Data'!D82)),NA())</f>
        <v>#N/A</v>
      </c>
      <c r="BD88" s="108" t="e">
        <f ca="true">+IF(AND(ISNUMBER(OFFSET('Hygiene Data'!$D$8,0,10*ROW('Hygiene Data'!D82))),'Data Summary'!DS88="Yes"),OFFSET('Hygiene Data'!$D$8,0,10*ROW('Hygiene Data'!D82)),NA())</f>
        <v>#N/A</v>
      </c>
      <c r="BE88" s="108" t="e">
        <f ca="true">+IF(AND(ISNUMBER(OFFSET('Hygiene Data'!$D$10,0,10*ROW('Hygiene Data'!D82))),'Data Summary'!DT88="Yes"),OFFSET('Hygiene Data'!$D$10,0,10*ROW('Hygiene Data'!D82)),NA())</f>
        <v>#N/A</v>
      </c>
      <c r="BF88" s="108" t="e">
        <f ca="true">+IF(AND(ISNUMBER(OFFSET('Hygiene Data'!$E$6,0,10*ROW('Hygiene Data'!E82))),'Data Summary'!DU88="Yes"),OFFSET('Hygiene Data'!$E$6,0,10*ROW('Hygiene Data'!E82)),NA())</f>
        <v>#N/A</v>
      </c>
      <c r="BG88" s="108" t="e">
        <f ca="true">+IF(AND(ISNUMBER(OFFSET('Hygiene Data'!$E$8,0,10*ROW('Hygiene Data'!E82))),'Data Summary'!DV88="Yes"),OFFSET('Hygiene Data'!$E$8,0,10*ROW('Hygiene Data'!E82)),NA())</f>
        <v>#N/A</v>
      </c>
      <c r="BH88" s="108" t="e">
        <f ca="true">+IF(AND(ISNUMBER(OFFSET('Hygiene Data'!$E$10,0,10*ROW('Hygiene Data'!E82))),'Data Summary'!DW88="Yes"),OFFSET('Hygiene Data'!$E$10,0,10*ROW('Hygiene Data'!E82)),NA())</f>
        <v>#N/A</v>
      </c>
      <c r="BI88" s="108" t="e">
        <f ca="true">+IF(AND(ISNUMBER(OFFSET('Hygiene Data'!$F$6,0,10*ROW('Hygiene Data'!F82))),'Data Summary'!DX88="Yes"),OFFSET('Hygiene Data'!$F$6,0,10*ROW('Hygiene Data'!F82)),NA())</f>
        <v>#N/A</v>
      </c>
      <c r="BJ88" s="108" t="e">
        <f ca="true">+IF(AND(ISNUMBER(OFFSET('Hygiene Data'!$F$8,0,10*ROW('Hygiene Data'!F82))),'Data Summary'!DY88="Yes"),OFFSET('Hygiene Data'!$F$8,0,10*ROW('Hygiene Data'!F82)),NA())</f>
        <v>#N/A</v>
      </c>
      <c r="BK88" s="108" t="e">
        <f ca="true">+IF(AND(ISNUMBER(OFFSET('Hygiene Data'!$F$10,0,10*ROW('Hygiene Data'!F82))),'Data Summary'!DZ88="Yes"),OFFSET('Hygiene Data'!$F$10,0,10*ROW('Hygiene Data'!F82)),NA())</f>
        <v>#N/A</v>
      </c>
      <c r="BL88" s="108" t="e">
        <f ca="true">+IF(AND(ISNUMBER(OFFSET('Hygiene Data'!$G$6,0,10*ROW('Hygiene Data'!G82))),'Data Summary'!EA88="Yes"),OFFSET('Hygiene Data'!$G$6,0,10*ROW('Hygiene Data'!G82)),NA())</f>
        <v>#N/A</v>
      </c>
      <c r="BM88" s="108" t="e">
        <f ca="true">+IF(AND(ISNUMBER(OFFSET('Hygiene Data'!$G$8,0,10*ROW('Hygiene Data'!G82))),'Data Summary'!EB88="Yes"),OFFSET('Hygiene Data'!$G$8,0,10*ROW('Hygiene Data'!G82)),NA())</f>
        <v>#N/A</v>
      </c>
      <c r="BN88" s="108" t="e">
        <f ca="true">+IF(AND(ISNUMBER(OFFSET('Hygiene Data'!$G$10,0,10*ROW('Hygiene Data'!G82))),'Data Summary'!EC88="Yes"),OFFSET('Hygiene Data'!$G$10,0,10*ROW('Hygiene Data'!G82)),NA())</f>
        <v>#N/A</v>
      </c>
      <c r="BO88" s="108" t="e">
        <f ca="true">+IF(AND(ISNUMBER(OFFSET('Hygiene Data'!$H$6,0,10*ROW('Hygiene Data'!H82))),'Data Summary'!ED88="Yes"),OFFSET('Hygiene Data'!$H$6,0,10*ROW('Hygiene Data'!H82)),NA())</f>
        <v>#N/A</v>
      </c>
      <c r="BP88" s="108" t="e">
        <f ca="true">+IF(AND(ISNUMBER(OFFSET('Hygiene Data'!$H$8,0,10*ROW('Hygiene Data'!H82))),'Data Summary'!EE88="Yes"),OFFSET('Hygiene Data'!$H$8,0,10*ROW('Hygiene Data'!H82)),NA())</f>
        <v>#N/A</v>
      </c>
      <c r="BQ88" s="108" t="e">
        <f ca="true">+IF(AND(ISNUMBER(OFFSET('Hygiene Data'!$H$10,0,10*ROW('Hygiene Data'!H82))),'Data Summary'!EF88="Yes"),OFFSET('Hygiene Data'!$H$10,0,10*ROW('Hygiene Data'!H82)),NA())</f>
        <v>#N/A</v>
      </c>
    </row>
    <row r="89" x14ac:dyDescent="0.2">
      <c r="A89" s="56" t="e">
        <f ca="true">+IF(OFFSET('Water Data'!$B$1,0,10*ROW('Water Data'!B83))="",NA(),OFFSET('Water Data'!$B$1,0,10*ROW('Water Data'!B83)))</f>
        <v>#N/A</v>
      </c>
      <c r="B89" s="56" t="e">
        <f ca="true">+IF(OFFSET('Water Data'!$A$3,0,10*ROW('Water Data'!A86))="",NA(),OFFSET('Water Data'!$A$3,0,10*ROW('Water Data'!A86)))</f>
        <v>#N/A</v>
      </c>
      <c r="C89" s="56" t="e">
        <f ca="true">+IF(OFFSET('Water Data'!$C$3,0,10*ROW('Water Data'!C86))="",NA(),OFFSET('Water Data'!$C$3,0,10*ROW('Water Data'!C86)))</f>
        <v>#N/A</v>
      </c>
      <c r="D89" s="57" t="e">
        <f ca="true">+IF(AND(ISNUMBER(OFFSET('Water Data'!$C$5,0,10*ROW('Water Data'!C83))),'Data Summary'!BS89="Yes"),100-OFFSET('Water Data'!$C$5,0,10*ROW('Water Data'!C83)),NA())</f>
        <v>#N/A</v>
      </c>
      <c r="E89" s="57" t="e">
        <f ca="true">+IF(AND(ISNUMBER(OFFSET('Water Data'!$C$7,0,10*ROW('Water Data'!C83))),'Data Summary'!BT89="Yes"),OFFSET('Water Data'!$C$7,0,10*ROW('Water Data'!C83)),NA())</f>
        <v>#N/A</v>
      </c>
      <c r="F89" s="57" t="e">
        <f ca="true">+IF(AND(ISNUMBER(OFFSET('Water Data'!$C$10,0,10*ROW('Water Data'!C83))),'Data Summary'!BU89="Yes"),OFFSET('Water Data'!$C$10,0,10*ROW('Water Data'!C83)),NA())</f>
        <v>#N/A</v>
      </c>
      <c r="G89" s="57" t="e">
        <f ca="true">+IF(AND(ISNUMBER(OFFSET('Water Data'!$D$5,0,10*ROW('Water Data'!D83))),'Data Summary'!BV89="Yes"),100-OFFSET('Water Data'!$D$5,0,10*ROW('Water Data'!D83)),NA())</f>
        <v>#N/A</v>
      </c>
      <c r="H89" s="57" t="e">
        <f ca="true">+IF(AND(ISNUMBER(OFFSET('Water Data'!$D$7,0,10*ROW('Water Data'!D83))),'Data Summary'!BW89="Yes"),OFFSET('Water Data'!$D$7,0,10*ROW('Water Data'!D83)),NA())</f>
        <v>#N/A</v>
      </c>
      <c r="I89" s="57" t="e">
        <f ca="true">+IF(AND(ISNUMBER(OFFSET('Water Data'!$D$10,0,10*ROW('Water Data'!D83))),'Data Summary'!BX89="Yes"),OFFSET('Water Data'!$D$10,0,10*ROW('Water Data'!D83)),NA())</f>
        <v>#N/A</v>
      </c>
      <c r="J89" s="57" t="e">
        <f ca="true">+IF(AND(ISNUMBER(OFFSET('Water Data'!$E$5,0,10*ROW('Water Data'!E83))),'Data Summary'!BY89="Yes"),100-OFFSET('Water Data'!$E$5,0,10*ROW('Water Data'!E83)),NA())</f>
        <v>#N/A</v>
      </c>
      <c r="K89" s="57" t="e">
        <f ca="true">+IF(AND(ISNUMBER(OFFSET('Water Data'!$E$7,0,10*ROW('Water Data'!E83))),'Data Summary'!BZ89="Yes"),OFFSET('Water Data'!$E$7,0,10*ROW('Water Data'!E83)),NA())</f>
        <v>#N/A</v>
      </c>
      <c r="L89" s="57" t="e">
        <f ca="true">+IF(AND(ISNUMBER(OFFSET('Water Data'!$E$10,0,10*ROW('Water Data'!E83))),'Data Summary'!CA89="Yes"),OFFSET('Water Data'!$E$10,0,10*ROW('Water Data'!E83)),NA())</f>
        <v>#N/A</v>
      </c>
      <c r="M89" s="57" t="e">
        <f ca="true">+IF(AND(ISNUMBER(OFFSET('Water Data'!$F$5,0,10*ROW('Water Data'!F83))),'Data Summary'!CB89="Yes"),100-OFFSET('Water Data'!$F$5,0,10*ROW('Water Data'!F83)),NA())</f>
        <v>#N/A</v>
      </c>
      <c r="N89" s="57" t="e">
        <f ca="true">+IF(AND(ISNUMBER(OFFSET('Water Data'!$F$7,0,10*ROW('Water Data'!F83))),'Data Summary'!CC89="Yes"),OFFSET('Water Data'!$F$7,0,10*ROW('Water Data'!F83)),NA())</f>
        <v>#N/A</v>
      </c>
      <c r="O89" s="57" t="e">
        <f ca="true">+IF(AND(ISNUMBER(OFFSET('Water Data'!$F$10,0,10*ROW('Water Data'!F83))),'Data Summary'!CD89="Yes"),OFFSET('Water Data'!$F$10,0,10*ROW('Water Data'!F83)),NA())</f>
        <v>#N/A</v>
      </c>
      <c r="P89" s="57" t="e">
        <f ca="true">+IF(AND(ISNUMBER(OFFSET('Water Data'!$G$5,0,10*ROW('Water Data'!G83))),'Data Summary'!CE89="Yes"),100-OFFSET('Water Data'!$G$5,0,10*ROW('Water Data'!G83)),NA())</f>
        <v>#N/A</v>
      </c>
      <c r="Q89" s="57" t="e">
        <f ca="true">+IF(AND(ISNUMBER(OFFSET('Water Data'!$G$7,0,10*ROW('Water Data'!G83))),'Data Summary'!CF89="Yes"),OFFSET('Water Data'!$G$7,0,10*ROW('Water Data'!G83)),NA())</f>
        <v>#N/A</v>
      </c>
      <c r="R89" s="57" t="e">
        <f ca="true">+IF(AND(ISNUMBER(OFFSET('Water Data'!$G$10,0,10*ROW('Water Data'!G83))),'Data Summary'!CG89="Yes"),OFFSET('Water Data'!$G$10,0,10*ROW('Water Data'!G83)),NA())</f>
        <v>#N/A</v>
      </c>
      <c r="S89" s="57" t="e">
        <f ca="true">+IF(AND(ISNUMBER(OFFSET('Water Data'!$H$5,0,10*ROW('Water Data'!H83))),'Data Summary'!CH89="Yes"),100-OFFSET('Water Data'!$H$5,0,10*ROW('Water Data'!H83)),NA())</f>
        <v>#N/A</v>
      </c>
      <c r="T89" s="57" t="e">
        <f ca="true">+IF(AND(ISNUMBER(OFFSET('Water Data'!$H$7,0,10*ROW('Water Data'!H83))),'Data Summary'!CI89="Yes"),OFFSET('Water Data'!$H$7,0,10*ROW('Water Data'!H83)),NA())</f>
        <v>#N/A</v>
      </c>
      <c r="U89" s="57" t="e">
        <f ca="true">+IF(AND(ISNUMBER(OFFSET('Water Data'!$H$10,0,10*ROW('Water Data'!H83))),'Data Summary'!CJ89="Yes"),OFFSET('Water Data'!$H$10,0,10*ROW('Water Data'!H83)),NA())</f>
        <v>#N/A</v>
      </c>
      <c r="V89" s="103" t="e">
        <f ca="true">+IF(AND(ISNUMBER(OFFSET('Sanitation Data'!$C$5,0,10*ROW('Sanitation Data'!C83))),'Data Summary'!CK89="Yes"),100-OFFSET('Sanitation Data'!$C$5,0,10*ROW('Sanitation Data'!C83)),NA())</f>
        <v>#N/A</v>
      </c>
      <c r="W89" s="103" t="e">
        <f ca="true">+IF(AND(ISNUMBER(OFFSET('Sanitation Data'!$C$7,0,10*ROW('Sanitation Data'!C83))),'Data Summary'!CL89="Yes"),OFFSET('Sanitation Data'!$C$7,0,10*ROW('Sanitation Data'!C83)),NA())</f>
        <v>#N/A</v>
      </c>
      <c r="X89" s="103" t="e">
        <f ca="true">+IF(AND(ISNUMBER(OFFSET('Sanitation Data'!$C$11,0,10*ROW('Sanitation Data'!C83))),'Data Summary'!CM89="Yes"),OFFSET('Sanitation Data'!$C$11,0,10*ROW('Sanitation Data'!C83)),NA())</f>
        <v>#N/A</v>
      </c>
      <c r="Y89" s="103" t="e">
        <f ca="true">+IF(AND(ISNUMBER(OFFSET('Sanitation Data'!$C$12,0,10*ROW('Sanitation Data'!C83))),'Data Summary'!CN89="Yes"),OFFSET('Sanitation Data'!$C$12,0,10*ROW('Sanitation Data'!C83)),NA())</f>
        <v>#N/A</v>
      </c>
      <c r="Z89" s="103" t="e">
        <f ca="true">+IF(AND(ISNUMBER(OFFSET('Sanitation Data'!$C$13,0,10*ROW('Sanitation Data'!C83))),'Data Summary'!CO89="Yes"),OFFSET('Sanitation Data'!$C$13,0,10*ROW('Sanitation Data'!C83)),NA())</f>
        <v>#N/A</v>
      </c>
      <c r="AA89" s="103" t="e">
        <f ca="true">+IF(AND(ISNUMBER(OFFSET('Sanitation Data'!$D$5,0,10*ROW('Sanitation Data'!D83))),'Data Summary'!CP89="Yes"),100-OFFSET('Sanitation Data'!$D$5,0,10*ROW('Sanitation Data'!D83)),NA())</f>
        <v>#N/A</v>
      </c>
      <c r="AB89" s="103" t="e">
        <f ca="true">+IF(AND(ISNUMBER(OFFSET('Sanitation Data'!$D$7,0,10*ROW('Sanitation Data'!D83))),'Data Summary'!CQ89="Yes"),OFFSET('Sanitation Data'!$D$7,0,10*ROW('Sanitation Data'!D83)),NA())</f>
        <v>#N/A</v>
      </c>
      <c r="AC89" s="103" t="e">
        <f ca="true">+IF(AND(ISNUMBER(OFFSET('Sanitation Data'!$D$11,0,10*ROW('Sanitation Data'!D83))),'Data Summary'!CR89="Yes"),OFFSET('Sanitation Data'!$D$11,0,10*ROW('Sanitation Data'!D83)),NA())</f>
        <v>#N/A</v>
      </c>
      <c r="AD89" s="103" t="e">
        <f ca="true">+IF(AND(ISNUMBER(OFFSET('Sanitation Data'!$D$12,0,10*ROW('Sanitation Data'!D83))),'Data Summary'!CS89="Yes"),OFFSET('Sanitation Data'!$D$12,0,10*ROW('Sanitation Data'!D83)),NA())</f>
        <v>#N/A</v>
      </c>
      <c r="AE89" s="103" t="e">
        <f ca="true">+IF(AND(ISNUMBER(OFFSET('Sanitation Data'!$D$13,0,10*ROW('Sanitation Data'!D83))),'Data Summary'!CT89="Yes"),OFFSET('Sanitation Data'!$D$13,0,10*ROW('Sanitation Data'!D83)),NA())</f>
        <v>#N/A</v>
      </c>
      <c r="AF89" s="103" t="e">
        <f ca="true">+IF(AND(ISNUMBER(OFFSET('Sanitation Data'!$E$5,0,10*ROW('Sanitation Data'!E83))),'Data Summary'!CU89="Yes"),100-OFFSET('Sanitation Data'!$E$5,0,10*ROW('Sanitation Data'!E83)),NA())</f>
        <v>#N/A</v>
      </c>
      <c r="AG89" s="103" t="e">
        <f ca="true">+IF(AND(ISNUMBER(OFFSET('Sanitation Data'!$E$7,0,10*ROW('Sanitation Data'!E83))),'Data Summary'!CV89="Yes"),OFFSET('Sanitation Data'!$E$7,0,10*ROW('Sanitation Data'!E83)),NA())</f>
        <v>#N/A</v>
      </c>
      <c r="AH89" s="103" t="e">
        <f ca="true">+IF(AND(ISNUMBER(OFFSET('Sanitation Data'!$E$11,0,10*ROW('Sanitation Data'!E83))),'Data Summary'!CW89="Yes"),OFFSET('Sanitation Data'!$E$11,0,10*ROW('Sanitation Data'!E83)),NA())</f>
        <v>#N/A</v>
      </c>
      <c r="AI89" s="103" t="e">
        <f ca="true">+IF(AND(ISNUMBER(OFFSET('Sanitation Data'!$E$12,0,10*ROW('Sanitation Data'!E83))),'Data Summary'!CX89="Yes"),OFFSET('Sanitation Data'!$E$12,0,10*ROW('Sanitation Data'!E83)),NA())</f>
        <v>#N/A</v>
      </c>
      <c r="AJ89" s="103" t="e">
        <f ca="true">+IF(AND(ISNUMBER(OFFSET('Sanitation Data'!$E$13,0,10*ROW('Sanitation Data'!E83))),'Data Summary'!CY89="Yes"),OFFSET('Sanitation Data'!$E$13,0,10*ROW('Sanitation Data'!E83)),NA())</f>
        <v>#N/A</v>
      </c>
      <c r="AK89" s="103" t="e">
        <f ca="true">+IF(AND(ISNUMBER(OFFSET('Sanitation Data'!$F$5,0,10*ROW('Sanitation Data'!F83))),'Data Summary'!CZ89="Yes"),100-OFFSET('Sanitation Data'!$F$5,0,10*ROW('Sanitation Data'!F83)),NA())</f>
        <v>#N/A</v>
      </c>
      <c r="AL89" s="103" t="e">
        <f ca="true">+IF(AND(ISNUMBER(OFFSET('Sanitation Data'!$F$7,0,10*ROW('Sanitation Data'!F83))),'Data Summary'!DA89="Yes"),OFFSET('Sanitation Data'!$F$7,0,10*ROW('Sanitation Data'!F83)),NA())</f>
        <v>#N/A</v>
      </c>
      <c r="AM89" s="103" t="e">
        <f ca="true">+IF(AND(ISNUMBER(OFFSET('Sanitation Data'!$F$11,0,10*ROW('Sanitation Data'!F83))),'Data Summary'!DB89="Yes"),OFFSET('Sanitation Data'!$F$11,0,10*ROW('Sanitation Data'!F83)),NA())</f>
        <v>#N/A</v>
      </c>
      <c r="AN89" s="103" t="e">
        <f ca="true">+IF(AND(ISNUMBER(OFFSET('Sanitation Data'!$F$12,0,10*ROW('Sanitation Data'!F83))),'Data Summary'!DC89="Yes"),OFFSET('Sanitation Data'!$F$12,0,10*ROW('Sanitation Data'!F83)),NA())</f>
        <v>#N/A</v>
      </c>
      <c r="AO89" s="103" t="e">
        <f ca="true">+IF(AND(ISNUMBER(OFFSET('Sanitation Data'!$F$13,0,10*ROW('Sanitation Data'!F83))),'Data Summary'!DD89="Yes"),OFFSET('Sanitation Data'!$F$13,0,10*ROW('Sanitation Data'!F83)),NA())</f>
        <v>#N/A</v>
      </c>
      <c r="AP89" s="103" t="e">
        <f ca="true">+IF(AND(ISNUMBER(OFFSET('Sanitation Data'!$G$5,0,10*ROW('Sanitation Data'!G83))),'Data Summary'!DE89="Yes"),100-OFFSET('Sanitation Data'!$G$5,0,10*ROW('Sanitation Data'!G83)),NA())</f>
        <v>#N/A</v>
      </c>
      <c r="AQ89" s="103" t="e">
        <f ca="true">+IF(AND(ISNUMBER(OFFSET('Sanitation Data'!$G$7,0,10*ROW('Sanitation Data'!G83))),'Data Summary'!DF89="Yes"),OFFSET('Sanitation Data'!$G$7,0,10*ROW('Sanitation Data'!G83)),NA())</f>
        <v>#N/A</v>
      </c>
      <c r="AR89" s="103" t="e">
        <f ca="true">+IF(AND(ISNUMBER(OFFSET('Sanitation Data'!$G$11,0,10*ROW('Sanitation Data'!G83))),'Data Summary'!DG89="Yes"),OFFSET('Sanitation Data'!$G$11,0,10*ROW('Sanitation Data'!G83)),NA())</f>
        <v>#N/A</v>
      </c>
      <c r="AS89" s="103" t="e">
        <f ca="true">+IF(AND(ISNUMBER(OFFSET('Sanitation Data'!$G$12,0,10*ROW('Sanitation Data'!G83))),'Data Summary'!DH89="Yes"),OFFSET('Sanitation Data'!$G$12,0,10*ROW('Sanitation Data'!G83)),NA())</f>
        <v>#N/A</v>
      </c>
      <c r="AT89" s="103" t="e">
        <f ca="true">+IF(AND(ISNUMBER(OFFSET('Sanitation Data'!$G$13,0,10*ROW('Sanitation Data'!G83))),'Data Summary'!DI89="Yes"),OFFSET('Sanitation Data'!$G$13,0,10*ROW('Sanitation Data'!G83)),NA())</f>
        <v>#N/A</v>
      </c>
      <c r="AU89" s="103" t="e">
        <f ca="true">+IF(AND(ISNUMBER(OFFSET('Sanitation Data'!$H$5,0,10*ROW('Sanitation Data'!H83))),'Data Summary'!DJ89="Yes"),100-OFFSET('Sanitation Data'!$H$5,0,10*ROW('Sanitation Data'!H83)),NA())</f>
        <v>#N/A</v>
      </c>
      <c r="AV89" s="103" t="e">
        <f ca="true">+IF(AND(ISNUMBER(OFFSET('Sanitation Data'!$H$7,0,10*ROW('Sanitation Data'!H83))),'Data Summary'!DK89="Yes"),OFFSET('Sanitation Data'!$H$7,0,10*ROW('Sanitation Data'!H83)),NA())</f>
        <v>#N/A</v>
      </c>
      <c r="AW89" s="103" t="e">
        <f ca="true">+IF(AND(ISNUMBER(OFFSET('Sanitation Data'!$H$11,0,10*ROW('Sanitation Data'!H83))),'Data Summary'!DL89="Yes"),OFFSET('Sanitation Data'!$H$11,0,10*ROW('Sanitation Data'!H83)),NA())</f>
        <v>#N/A</v>
      </c>
      <c r="AX89" s="103" t="e">
        <f ca="true">+IF(AND(ISNUMBER(OFFSET('Sanitation Data'!$H$12,0,10*ROW('Sanitation Data'!H83))),'Data Summary'!DM89="Yes"),OFFSET('Sanitation Data'!$H$12,0,10*ROW('Sanitation Data'!H83)),NA())</f>
        <v>#N/A</v>
      </c>
      <c r="AY89" s="103" t="e">
        <f ca="true">+IF(AND(ISNUMBER(OFFSET('Sanitation Data'!$H$13,0,10*ROW('Sanitation Data'!H83))),'Data Summary'!DN89="Yes"),OFFSET('Sanitation Data'!$H$13,0,10*ROW('Sanitation Data'!H83)),NA())</f>
        <v>#N/A</v>
      </c>
      <c r="AZ89" s="108" t="e">
        <f ca="true">+IF(AND(ISNUMBER(OFFSET('Hygiene Data'!$C$6,0,10*ROW('Hygiene Data'!C83))),'Data Summary'!DO89="Yes"),OFFSET('Hygiene Data'!$C$6,0,10*ROW('Hygiene Data'!C83)),NA())</f>
        <v>#N/A</v>
      </c>
      <c r="BA89" s="108" t="e">
        <f ca="true">+IF(AND(ISNUMBER(OFFSET('Hygiene Data'!$C$8,0,10*ROW('Hygiene Data'!C83))),'Data Summary'!DP89="Yes"),OFFSET('Hygiene Data'!$C$8,0,10*ROW('Hygiene Data'!C83)),NA())</f>
        <v>#N/A</v>
      </c>
      <c r="BB89" s="108" t="e">
        <f ca="true">+IF(AND(ISNUMBER(OFFSET('Hygiene Data'!$C$10,0,10*ROW('Hygiene Data'!C83))),'Data Summary'!DQ89="Yes"),OFFSET('Hygiene Data'!$C$10,0,10*ROW('Hygiene Data'!C83)),NA())</f>
        <v>#N/A</v>
      </c>
      <c r="BC89" s="108" t="e">
        <f ca="true">+IF(AND(ISNUMBER(OFFSET('Hygiene Data'!$D$6,0,10*ROW('Hygiene Data'!D83))),'Data Summary'!DR89="Yes"),OFFSET('Hygiene Data'!$D$6,0,10*ROW('Hygiene Data'!D83)),NA())</f>
        <v>#N/A</v>
      </c>
      <c r="BD89" s="108" t="e">
        <f ca="true">+IF(AND(ISNUMBER(OFFSET('Hygiene Data'!$D$8,0,10*ROW('Hygiene Data'!D83))),'Data Summary'!DS89="Yes"),OFFSET('Hygiene Data'!$D$8,0,10*ROW('Hygiene Data'!D83)),NA())</f>
        <v>#N/A</v>
      </c>
      <c r="BE89" s="108" t="e">
        <f ca="true">+IF(AND(ISNUMBER(OFFSET('Hygiene Data'!$D$10,0,10*ROW('Hygiene Data'!D83))),'Data Summary'!DT89="Yes"),OFFSET('Hygiene Data'!$D$10,0,10*ROW('Hygiene Data'!D83)),NA())</f>
        <v>#N/A</v>
      </c>
      <c r="BF89" s="108" t="e">
        <f ca="true">+IF(AND(ISNUMBER(OFFSET('Hygiene Data'!$E$6,0,10*ROW('Hygiene Data'!E83))),'Data Summary'!DU89="Yes"),OFFSET('Hygiene Data'!$E$6,0,10*ROW('Hygiene Data'!E83)),NA())</f>
        <v>#N/A</v>
      </c>
      <c r="BG89" s="108" t="e">
        <f ca="true">+IF(AND(ISNUMBER(OFFSET('Hygiene Data'!$E$8,0,10*ROW('Hygiene Data'!E83))),'Data Summary'!DV89="Yes"),OFFSET('Hygiene Data'!$E$8,0,10*ROW('Hygiene Data'!E83)),NA())</f>
        <v>#N/A</v>
      </c>
      <c r="BH89" s="108" t="e">
        <f ca="true">+IF(AND(ISNUMBER(OFFSET('Hygiene Data'!$E$10,0,10*ROW('Hygiene Data'!E83))),'Data Summary'!DW89="Yes"),OFFSET('Hygiene Data'!$E$10,0,10*ROW('Hygiene Data'!E83)),NA())</f>
        <v>#N/A</v>
      </c>
      <c r="BI89" s="108" t="e">
        <f ca="true">+IF(AND(ISNUMBER(OFFSET('Hygiene Data'!$F$6,0,10*ROW('Hygiene Data'!F83))),'Data Summary'!DX89="Yes"),OFFSET('Hygiene Data'!$F$6,0,10*ROW('Hygiene Data'!F83)),NA())</f>
        <v>#N/A</v>
      </c>
      <c r="BJ89" s="108" t="e">
        <f ca="true">+IF(AND(ISNUMBER(OFFSET('Hygiene Data'!$F$8,0,10*ROW('Hygiene Data'!F83))),'Data Summary'!DY89="Yes"),OFFSET('Hygiene Data'!$F$8,0,10*ROW('Hygiene Data'!F83)),NA())</f>
        <v>#N/A</v>
      </c>
      <c r="BK89" s="108" t="e">
        <f ca="true">+IF(AND(ISNUMBER(OFFSET('Hygiene Data'!$F$10,0,10*ROW('Hygiene Data'!F83))),'Data Summary'!DZ89="Yes"),OFFSET('Hygiene Data'!$F$10,0,10*ROW('Hygiene Data'!F83)),NA())</f>
        <v>#N/A</v>
      </c>
      <c r="BL89" s="108" t="e">
        <f ca="true">+IF(AND(ISNUMBER(OFFSET('Hygiene Data'!$G$6,0,10*ROW('Hygiene Data'!G83))),'Data Summary'!EA89="Yes"),OFFSET('Hygiene Data'!$G$6,0,10*ROW('Hygiene Data'!G83)),NA())</f>
        <v>#N/A</v>
      </c>
      <c r="BM89" s="108" t="e">
        <f ca="true">+IF(AND(ISNUMBER(OFFSET('Hygiene Data'!$G$8,0,10*ROW('Hygiene Data'!G83))),'Data Summary'!EB89="Yes"),OFFSET('Hygiene Data'!$G$8,0,10*ROW('Hygiene Data'!G83)),NA())</f>
        <v>#N/A</v>
      </c>
      <c r="BN89" s="108" t="e">
        <f ca="true">+IF(AND(ISNUMBER(OFFSET('Hygiene Data'!$G$10,0,10*ROW('Hygiene Data'!G83))),'Data Summary'!EC89="Yes"),OFFSET('Hygiene Data'!$G$10,0,10*ROW('Hygiene Data'!G83)),NA())</f>
        <v>#N/A</v>
      </c>
      <c r="BO89" s="108" t="e">
        <f ca="true">+IF(AND(ISNUMBER(OFFSET('Hygiene Data'!$H$6,0,10*ROW('Hygiene Data'!H83))),'Data Summary'!ED89="Yes"),OFFSET('Hygiene Data'!$H$6,0,10*ROW('Hygiene Data'!H83)),NA())</f>
        <v>#N/A</v>
      </c>
      <c r="BP89" s="108" t="e">
        <f ca="true">+IF(AND(ISNUMBER(OFFSET('Hygiene Data'!$H$8,0,10*ROW('Hygiene Data'!H83))),'Data Summary'!EE89="Yes"),OFFSET('Hygiene Data'!$H$8,0,10*ROW('Hygiene Data'!H83)),NA())</f>
        <v>#N/A</v>
      </c>
      <c r="BQ89" s="108" t="e">
        <f ca="true">+IF(AND(ISNUMBER(OFFSET('Hygiene Data'!$H$10,0,10*ROW('Hygiene Data'!H83))),'Data Summary'!EF89="Yes"),OFFSET('Hygiene Data'!$H$10,0,10*ROW('Hygiene Data'!H83)),NA())</f>
        <v>#N/A</v>
      </c>
    </row>
    <row r="90" x14ac:dyDescent="0.2">
      <c r="A90" s="56" t="e">
        <f ca="true">+IF(OFFSET('Water Data'!$B$1,0,10*ROW('Water Data'!B84))="",NA(),OFFSET('Water Data'!$B$1,0,10*ROW('Water Data'!B84)))</f>
        <v>#N/A</v>
      </c>
      <c r="B90" s="56" t="e">
        <f ca="true">+IF(OFFSET('Water Data'!$A$3,0,10*ROW('Water Data'!A87))="",NA(),OFFSET('Water Data'!$A$3,0,10*ROW('Water Data'!A87)))</f>
        <v>#N/A</v>
      </c>
      <c r="C90" s="56" t="e">
        <f ca="true">+IF(OFFSET('Water Data'!$C$3,0,10*ROW('Water Data'!C87))="",NA(),OFFSET('Water Data'!$C$3,0,10*ROW('Water Data'!C87)))</f>
        <v>#N/A</v>
      </c>
      <c r="D90" s="57" t="e">
        <f ca="true">+IF(AND(ISNUMBER(OFFSET('Water Data'!$C$5,0,10*ROW('Water Data'!C84))),'Data Summary'!BS90="Yes"),100-OFFSET('Water Data'!$C$5,0,10*ROW('Water Data'!C84)),NA())</f>
        <v>#N/A</v>
      </c>
      <c r="E90" s="57" t="e">
        <f ca="true">+IF(AND(ISNUMBER(OFFSET('Water Data'!$C$7,0,10*ROW('Water Data'!C84))),'Data Summary'!BT90="Yes"),OFFSET('Water Data'!$C$7,0,10*ROW('Water Data'!C84)),NA())</f>
        <v>#N/A</v>
      </c>
      <c r="F90" s="57" t="e">
        <f ca="true">+IF(AND(ISNUMBER(OFFSET('Water Data'!$C$10,0,10*ROW('Water Data'!C84))),'Data Summary'!BU90="Yes"),OFFSET('Water Data'!$C$10,0,10*ROW('Water Data'!C84)),NA())</f>
        <v>#N/A</v>
      </c>
      <c r="G90" s="57" t="e">
        <f ca="true">+IF(AND(ISNUMBER(OFFSET('Water Data'!$D$5,0,10*ROW('Water Data'!D84))),'Data Summary'!BV90="Yes"),100-OFFSET('Water Data'!$D$5,0,10*ROW('Water Data'!D84)),NA())</f>
        <v>#N/A</v>
      </c>
      <c r="H90" s="57" t="e">
        <f ca="true">+IF(AND(ISNUMBER(OFFSET('Water Data'!$D$7,0,10*ROW('Water Data'!D84))),'Data Summary'!BW90="Yes"),OFFSET('Water Data'!$D$7,0,10*ROW('Water Data'!D84)),NA())</f>
        <v>#N/A</v>
      </c>
      <c r="I90" s="57" t="e">
        <f ca="true">+IF(AND(ISNUMBER(OFFSET('Water Data'!$D$10,0,10*ROW('Water Data'!D84))),'Data Summary'!BX90="Yes"),OFFSET('Water Data'!$D$10,0,10*ROW('Water Data'!D84)),NA())</f>
        <v>#N/A</v>
      </c>
      <c r="J90" s="57" t="e">
        <f ca="true">+IF(AND(ISNUMBER(OFFSET('Water Data'!$E$5,0,10*ROW('Water Data'!E84))),'Data Summary'!BY90="Yes"),100-OFFSET('Water Data'!$E$5,0,10*ROW('Water Data'!E84)),NA())</f>
        <v>#N/A</v>
      </c>
      <c r="K90" s="57" t="e">
        <f ca="true">+IF(AND(ISNUMBER(OFFSET('Water Data'!$E$7,0,10*ROW('Water Data'!E84))),'Data Summary'!BZ90="Yes"),OFFSET('Water Data'!$E$7,0,10*ROW('Water Data'!E84)),NA())</f>
        <v>#N/A</v>
      </c>
      <c r="L90" s="57" t="e">
        <f ca="true">+IF(AND(ISNUMBER(OFFSET('Water Data'!$E$10,0,10*ROW('Water Data'!E84))),'Data Summary'!CA90="Yes"),OFFSET('Water Data'!$E$10,0,10*ROW('Water Data'!E84)),NA())</f>
        <v>#N/A</v>
      </c>
      <c r="M90" s="57" t="e">
        <f ca="true">+IF(AND(ISNUMBER(OFFSET('Water Data'!$F$5,0,10*ROW('Water Data'!F84))),'Data Summary'!CB90="Yes"),100-OFFSET('Water Data'!$F$5,0,10*ROW('Water Data'!F84)),NA())</f>
        <v>#N/A</v>
      </c>
      <c r="N90" s="57" t="e">
        <f ca="true">+IF(AND(ISNUMBER(OFFSET('Water Data'!$F$7,0,10*ROW('Water Data'!F84))),'Data Summary'!CC90="Yes"),OFFSET('Water Data'!$F$7,0,10*ROW('Water Data'!F84)),NA())</f>
        <v>#N/A</v>
      </c>
      <c r="O90" s="57" t="e">
        <f ca="true">+IF(AND(ISNUMBER(OFFSET('Water Data'!$F$10,0,10*ROW('Water Data'!F84))),'Data Summary'!CD90="Yes"),OFFSET('Water Data'!$F$10,0,10*ROW('Water Data'!F84)),NA())</f>
        <v>#N/A</v>
      </c>
      <c r="P90" s="57" t="e">
        <f ca="true">+IF(AND(ISNUMBER(OFFSET('Water Data'!$G$5,0,10*ROW('Water Data'!G84))),'Data Summary'!CE90="Yes"),100-OFFSET('Water Data'!$G$5,0,10*ROW('Water Data'!G84)),NA())</f>
        <v>#N/A</v>
      </c>
      <c r="Q90" s="57" t="e">
        <f ca="true">+IF(AND(ISNUMBER(OFFSET('Water Data'!$G$7,0,10*ROW('Water Data'!G84))),'Data Summary'!CF90="Yes"),OFFSET('Water Data'!$G$7,0,10*ROW('Water Data'!G84)),NA())</f>
        <v>#N/A</v>
      </c>
      <c r="R90" s="57" t="e">
        <f ca="true">+IF(AND(ISNUMBER(OFFSET('Water Data'!$G$10,0,10*ROW('Water Data'!G84))),'Data Summary'!CG90="Yes"),OFFSET('Water Data'!$G$10,0,10*ROW('Water Data'!G84)),NA())</f>
        <v>#N/A</v>
      </c>
      <c r="S90" s="57" t="e">
        <f ca="true">+IF(AND(ISNUMBER(OFFSET('Water Data'!$H$5,0,10*ROW('Water Data'!H84))),'Data Summary'!CH90="Yes"),100-OFFSET('Water Data'!$H$5,0,10*ROW('Water Data'!H84)),NA())</f>
        <v>#N/A</v>
      </c>
      <c r="T90" s="57" t="e">
        <f ca="true">+IF(AND(ISNUMBER(OFFSET('Water Data'!$H$7,0,10*ROW('Water Data'!H84))),'Data Summary'!CI90="Yes"),OFFSET('Water Data'!$H$7,0,10*ROW('Water Data'!H84)),NA())</f>
        <v>#N/A</v>
      </c>
      <c r="U90" s="57" t="e">
        <f ca="true">+IF(AND(ISNUMBER(OFFSET('Water Data'!$H$10,0,10*ROW('Water Data'!H84))),'Data Summary'!CJ90="Yes"),OFFSET('Water Data'!$H$10,0,10*ROW('Water Data'!H84)),NA())</f>
        <v>#N/A</v>
      </c>
      <c r="V90" s="103" t="e">
        <f ca="true">+IF(AND(ISNUMBER(OFFSET('Sanitation Data'!$C$5,0,10*ROW('Sanitation Data'!C84))),'Data Summary'!CK90="Yes"),100-OFFSET('Sanitation Data'!$C$5,0,10*ROW('Sanitation Data'!C84)),NA())</f>
        <v>#N/A</v>
      </c>
      <c r="W90" s="103" t="e">
        <f ca="true">+IF(AND(ISNUMBER(OFFSET('Sanitation Data'!$C$7,0,10*ROW('Sanitation Data'!C84))),'Data Summary'!CL90="Yes"),OFFSET('Sanitation Data'!$C$7,0,10*ROW('Sanitation Data'!C84)),NA())</f>
        <v>#N/A</v>
      </c>
      <c r="X90" s="103" t="e">
        <f ca="true">+IF(AND(ISNUMBER(OFFSET('Sanitation Data'!$C$11,0,10*ROW('Sanitation Data'!C84))),'Data Summary'!CM90="Yes"),OFFSET('Sanitation Data'!$C$11,0,10*ROW('Sanitation Data'!C84)),NA())</f>
        <v>#N/A</v>
      </c>
      <c r="Y90" s="103" t="e">
        <f ca="true">+IF(AND(ISNUMBER(OFFSET('Sanitation Data'!$C$12,0,10*ROW('Sanitation Data'!C84))),'Data Summary'!CN90="Yes"),OFFSET('Sanitation Data'!$C$12,0,10*ROW('Sanitation Data'!C84)),NA())</f>
        <v>#N/A</v>
      </c>
      <c r="Z90" s="103" t="e">
        <f ca="true">+IF(AND(ISNUMBER(OFFSET('Sanitation Data'!$C$13,0,10*ROW('Sanitation Data'!C84))),'Data Summary'!CO90="Yes"),OFFSET('Sanitation Data'!$C$13,0,10*ROW('Sanitation Data'!C84)),NA())</f>
        <v>#N/A</v>
      </c>
      <c r="AA90" s="103" t="e">
        <f ca="true">+IF(AND(ISNUMBER(OFFSET('Sanitation Data'!$D$5,0,10*ROW('Sanitation Data'!D84))),'Data Summary'!CP90="Yes"),100-OFFSET('Sanitation Data'!$D$5,0,10*ROW('Sanitation Data'!D84)),NA())</f>
        <v>#N/A</v>
      </c>
      <c r="AB90" s="103" t="e">
        <f ca="true">+IF(AND(ISNUMBER(OFFSET('Sanitation Data'!$D$7,0,10*ROW('Sanitation Data'!D84))),'Data Summary'!CQ90="Yes"),OFFSET('Sanitation Data'!$D$7,0,10*ROW('Sanitation Data'!D84)),NA())</f>
        <v>#N/A</v>
      </c>
      <c r="AC90" s="103" t="e">
        <f ca="true">+IF(AND(ISNUMBER(OFFSET('Sanitation Data'!$D$11,0,10*ROW('Sanitation Data'!D84))),'Data Summary'!CR90="Yes"),OFFSET('Sanitation Data'!$D$11,0,10*ROW('Sanitation Data'!D84)),NA())</f>
        <v>#N/A</v>
      </c>
      <c r="AD90" s="103" t="e">
        <f ca="true">+IF(AND(ISNUMBER(OFFSET('Sanitation Data'!$D$12,0,10*ROW('Sanitation Data'!D84))),'Data Summary'!CS90="Yes"),OFFSET('Sanitation Data'!$D$12,0,10*ROW('Sanitation Data'!D84)),NA())</f>
        <v>#N/A</v>
      </c>
      <c r="AE90" s="103" t="e">
        <f ca="true">+IF(AND(ISNUMBER(OFFSET('Sanitation Data'!$D$13,0,10*ROW('Sanitation Data'!D84))),'Data Summary'!CT90="Yes"),OFFSET('Sanitation Data'!$D$13,0,10*ROW('Sanitation Data'!D84)),NA())</f>
        <v>#N/A</v>
      </c>
      <c r="AF90" s="103" t="e">
        <f ca="true">+IF(AND(ISNUMBER(OFFSET('Sanitation Data'!$E$5,0,10*ROW('Sanitation Data'!E84))),'Data Summary'!CU90="Yes"),100-OFFSET('Sanitation Data'!$E$5,0,10*ROW('Sanitation Data'!E84)),NA())</f>
        <v>#N/A</v>
      </c>
      <c r="AG90" s="103" t="e">
        <f ca="true">+IF(AND(ISNUMBER(OFFSET('Sanitation Data'!$E$7,0,10*ROW('Sanitation Data'!E84))),'Data Summary'!CV90="Yes"),OFFSET('Sanitation Data'!$E$7,0,10*ROW('Sanitation Data'!E84)),NA())</f>
        <v>#N/A</v>
      </c>
      <c r="AH90" s="103" t="e">
        <f ca="true">+IF(AND(ISNUMBER(OFFSET('Sanitation Data'!$E$11,0,10*ROW('Sanitation Data'!E84))),'Data Summary'!CW90="Yes"),OFFSET('Sanitation Data'!$E$11,0,10*ROW('Sanitation Data'!E84)),NA())</f>
        <v>#N/A</v>
      </c>
      <c r="AI90" s="103" t="e">
        <f ca="true">+IF(AND(ISNUMBER(OFFSET('Sanitation Data'!$E$12,0,10*ROW('Sanitation Data'!E84))),'Data Summary'!CX90="Yes"),OFFSET('Sanitation Data'!$E$12,0,10*ROW('Sanitation Data'!E84)),NA())</f>
        <v>#N/A</v>
      </c>
      <c r="AJ90" s="103" t="e">
        <f ca="true">+IF(AND(ISNUMBER(OFFSET('Sanitation Data'!$E$13,0,10*ROW('Sanitation Data'!E84))),'Data Summary'!CY90="Yes"),OFFSET('Sanitation Data'!$E$13,0,10*ROW('Sanitation Data'!E84)),NA())</f>
        <v>#N/A</v>
      </c>
      <c r="AK90" s="103" t="e">
        <f ca="true">+IF(AND(ISNUMBER(OFFSET('Sanitation Data'!$F$5,0,10*ROW('Sanitation Data'!F84))),'Data Summary'!CZ90="Yes"),100-OFFSET('Sanitation Data'!$F$5,0,10*ROW('Sanitation Data'!F84)),NA())</f>
        <v>#N/A</v>
      </c>
      <c r="AL90" s="103" t="e">
        <f ca="true">+IF(AND(ISNUMBER(OFFSET('Sanitation Data'!$F$7,0,10*ROW('Sanitation Data'!F84))),'Data Summary'!DA90="Yes"),OFFSET('Sanitation Data'!$F$7,0,10*ROW('Sanitation Data'!F84)),NA())</f>
        <v>#N/A</v>
      </c>
      <c r="AM90" s="103" t="e">
        <f ca="true">+IF(AND(ISNUMBER(OFFSET('Sanitation Data'!$F$11,0,10*ROW('Sanitation Data'!F84))),'Data Summary'!DB90="Yes"),OFFSET('Sanitation Data'!$F$11,0,10*ROW('Sanitation Data'!F84)),NA())</f>
        <v>#N/A</v>
      </c>
      <c r="AN90" s="103" t="e">
        <f ca="true">+IF(AND(ISNUMBER(OFFSET('Sanitation Data'!$F$12,0,10*ROW('Sanitation Data'!F84))),'Data Summary'!DC90="Yes"),OFFSET('Sanitation Data'!$F$12,0,10*ROW('Sanitation Data'!F84)),NA())</f>
        <v>#N/A</v>
      </c>
      <c r="AO90" s="103" t="e">
        <f ca="true">+IF(AND(ISNUMBER(OFFSET('Sanitation Data'!$F$13,0,10*ROW('Sanitation Data'!F84))),'Data Summary'!DD90="Yes"),OFFSET('Sanitation Data'!$F$13,0,10*ROW('Sanitation Data'!F84)),NA())</f>
        <v>#N/A</v>
      </c>
      <c r="AP90" s="103" t="e">
        <f ca="true">+IF(AND(ISNUMBER(OFFSET('Sanitation Data'!$G$5,0,10*ROW('Sanitation Data'!G84))),'Data Summary'!DE90="Yes"),100-OFFSET('Sanitation Data'!$G$5,0,10*ROW('Sanitation Data'!G84)),NA())</f>
        <v>#N/A</v>
      </c>
      <c r="AQ90" s="103" t="e">
        <f ca="true">+IF(AND(ISNUMBER(OFFSET('Sanitation Data'!$G$7,0,10*ROW('Sanitation Data'!G84))),'Data Summary'!DF90="Yes"),OFFSET('Sanitation Data'!$G$7,0,10*ROW('Sanitation Data'!G84)),NA())</f>
        <v>#N/A</v>
      </c>
      <c r="AR90" s="103" t="e">
        <f ca="true">+IF(AND(ISNUMBER(OFFSET('Sanitation Data'!$G$11,0,10*ROW('Sanitation Data'!G84))),'Data Summary'!DG90="Yes"),OFFSET('Sanitation Data'!$G$11,0,10*ROW('Sanitation Data'!G84)),NA())</f>
        <v>#N/A</v>
      </c>
      <c r="AS90" s="103" t="e">
        <f ca="true">+IF(AND(ISNUMBER(OFFSET('Sanitation Data'!$G$12,0,10*ROW('Sanitation Data'!G84))),'Data Summary'!DH90="Yes"),OFFSET('Sanitation Data'!$G$12,0,10*ROW('Sanitation Data'!G84)),NA())</f>
        <v>#N/A</v>
      </c>
      <c r="AT90" s="103" t="e">
        <f ca="true">+IF(AND(ISNUMBER(OFFSET('Sanitation Data'!$G$13,0,10*ROW('Sanitation Data'!G84))),'Data Summary'!DI90="Yes"),OFFSET('Sanitation Data'!$G$13,0,10*ROW('Sanitation Data'!G84)),NA())</f>
        <v>#N/A</v>
      </c>
      <c r="AU90" s="103" t="e">
        <f ca="true">+IF(AND(ISNUMBER(OFFSET('Sanitation Data'!$H$5,0,10*ROW('Sanitation Data'!H84))),'Data Summary'!DJ90="Yes"),100-OFFSET('Sanitation Data'!$H$5,0,10*ROW('Sanitation Data'!H84)),NA())</f>
        <v>#N/A</v>
      </c>
      <c r="AV90" s="103" t="e">
        <f ca="true">+IF(AND(ISNUMBER(OFFSET('Sanitation Data'!$H$7,0,10*ROW('Sanitation Data'!H84))),'Data Summary'!DK90="Yes"),OFFSET('Sanitation Data'!$H$7,0,10*ROW('Sanitation Data'!H84)),NA())</f>
        <v>#N/A</v>
      </c>
      <c r="AW90" s="103" t="e">
        <f ca="true">+IF(AND(ISNUMBER(OFFSET('Sanitation Data'!$H$11,0,10*ROW('Sanitation Data'!H84))),'Data Summary'!DL90="Yes"),OFFSET('Sanitation Data'!$H$11,0,10*ROW('Sanitation Data'!H84)),NA())</f>
        <v>#N/A</v>
      </c>
      <c r="AX90" s="103" t="e">
        <f ca="true">+IF(AND(ISNUMBER(OFFSET('Sanitation Data'!$H$12,0,10*ROW('Sanitation Data'!H84))),'Data Summary'!DM90="Yes"),OFFSET('Sanitation Data'!$H$12,0,10*ROW('Sanitation Data'!H84)),NA())</f>
        <v>#N/A</v>
      </c>
      <c r="AY90" s="103" t="e">
        <f ca="true">+IF(AND(ISNUMBER(OFFSET('Sanitation Data'!$H$13,0,10*ROW('Sanitation Data'!H84))),'Data Summary'!DN90="Yes"),OFFSET('Sanitation Data'!$H$13,0,10*ROW('Sanitation Data'!H84)),NA())</f>
        <v>#N/A</v>
      </c>
      <c r="AZ90" s="108" t="e">
        <f ca="true">+IF(AND(ISNUMBER(OFFSET('Hygiene Data'!$C$6,0,10*ROW('Hygiene Data'!C84))),'Data Summary'!DO90="Yes"),OFFSET('Hygiene Data'!$C$6,0,10*ROW('Hygiene Data'!C84)),NA())</f>
        <v>#N/A</v>
      </c>
      <c r="BA90" s="108" t="e">
        <f ca="true">+IF(AND(ISNUMBER(OFFSET('Hygiene Data'!$C$8,0,10*ROW('Hygiene Data'!C84))),'Data Summary'!DP90="Yes"),OFFSET('Hygiene Data'!$C$8,0,10*ROW('Hygiene Data'!C84)),NA())</f>
        <v>#N/A</v>
      </c>
      <c r="BB90" s="108" t="e">
        <f ca="true">+IF(AND(ISNUMBER(OFFSET('Hygiene Data'!$C$10,0,10*ROW('Hygiene Data'!C84))),'Data Summary'!DQ90="Yes"),OFFSET('Hygiene Data'!$C$10,0,10*ROW('Hygiene Data'!C84)),NA())</f>
        <v>#N/A</v>
      </c>
      <c r="BC90" s="108" t="e">
        <f ca="true">+IF(AND(ISNUMBER(OFFSET('Hygiene Data'!$D$6,0,10*ROW('Hygiene Data'!D84))),'Data Summary'!DR90="Yes"),OFFSET('Hygiene Data'!$D$6,0,10*ROW('Hygiene Data'!D84)),NA())</f>
        <v>#N/A</v>
      </c>
      <c r="BD90" s="108" t="e">
        <f ca="true">+IF(AND(ISNUMBER(OFFSET('Hygiene Data'!$D$8,0,10*ROW('Hygiene Data'!D84))),'Data Summary'!DS90="Yes"),OFFSET('Hygiene Data'!$D$8,0,10*ROW('Hygiene Data'!D84)),NA())</f>
        <v>#N/A</v>
      </c>
      <c r="BE90" s="108" t="e">
        <f ca="true">+IF(AND(ISNUMBER(OFFSET('Hygiene Data'!$D$10,0,10*ROW('Hygiene Data'!D84))),'Data Summary'!DT90="Yes"),OFFSET('Hygiene Data'!$D$10,0,10*ROW('Hygiene Data'!D84)),NA())</f>
        <v>#N/A</v>
      </c>
      <c r="BF90" s="108" t="e">
        <f ca="true">+IF(AND(ISNUMBER(OFFSET('Hygiene Data'!$E$6,0,10*ROW('Hygiene Data'!E84))),'Data Summary'!DU90="Yes"),OFFSET('Hygiene Data'!$E$6,0,10*ROW('Hygiene Data'!E84)),NA())</f>
        <v>#N/A</v>
      </c>
      <c r="BG90" s="108" t="e">
        <f ca="true">+IF(AND(ISNUMBER(OFFSET('Hygiene Data'!$E$8,0,10*ROW('Hygiene Data'!E84))),'Data Summary'!DV90="Yes"),OFFSET('Hygiene Data'!$E$8,0,10*ROW('Hygiene Data'!E84)),NA())</f>
        <v>#N/A</v>
      </c>
      <c r="BH90" s="108" t="e">
        <f ca="true">+IF(AND(ISNUMBER(OFFSET('Hygiene Data'!$E$10,0,10*ROW('Hygiene Data'!E84))),'Data Summary'!DW90="Yes"),OFFSET('Hygiene Data'!$E$10,0,10*ROW('Hygiene Data'!E84)),NA())</f>
        <v>#N/A</v>
      </c>
      <c r="BI90" s="108" t="e">
        <f ca="true">+IF(AND(ISNUMBER(OFFSET('Hygiene Data'!$F$6,0,10*ROW('Hygiene Data'!F84))),'Data Summary'!DX90="Yes"),OFFSET('Hygiene Data'!$F$6,0,10*ROW('Hygiene Data'!F84)),NA())</f>
        <v>#N/A</v>
      </c>
      <c r="BJ90" s="108" t="e">
        <f ca="true">+IF(AND(ISNUMBER(OFFSET('Hygiene Data'!$F$8,0,10*ROW('Hygiene Data'!F84))),'Data Summary'!DY90="Yes"),OFFSET('Hygiene Data'!$F$8,0,10*ROW('Hygiene Data'!F84)),NA())</f>
        <v>#N/A</v>
      </c>
      <c r="BK90" s="108" t="e">
        <f ca="true">+IF(AND(ISNUMBER(OFFSET('Hygiene Data'!$F$10,0,10*ROW('Hygiene Data'!F84))),'Data Summary'!DZ90="Yes"),OFFSET('Hygiene Data'!$F$10,0,10*ROW('Hygiene Data'!F84)),NA())</f>
        <v>#N/A</v>
      </c>
      <c r="BL90" s="108" t="e">
        <f ca="true">+IF(AND(ISNUMBER(OFFSET('Hygiene Data'!$G$6,0,10*ROW('Hygiene Data'!G84))),'Data Summary'!EA90="Yes"),OFFSET('Hygiene Data'!$G$6,0,10*ROW('Hygiene Data'!G84)),NA())</f>
        <v>#N/A</v>
      </c>
      <c r="BM90" s="108" t="e">
        <f ca="true">+IF(AND(ISNUMBER(OFFSET('Hygiene Data'!$G$8,0,10*ROW('Hygiene Data'!G84))),'Data Summary'!EB90="Yes"),OFFSET('Hygiene Data'!$G$8,0,10*ROW('Hygiene Data'!G84)),NA())</f>
        <v>#N/A</v>
      </c>
      <c r="BN90" s="108" t="e">
        <f ca="true">+IF(AND(ISNUMBER(OFFSET('Hygiene Data'!$G$10,0,10*ROW('Hygiene Data'!G84))),'Data Summary'!EC90="Yes"),OFFSET('Hygiene Data'!$G$10,0,10*ROW('Hygiene Data'!G84)),NA())</f>
        <v>#N/A</v>
      </c>
      <c r="BO90" s="108" t="e">
        <f ca="true">+IF(AND(ISNUMBER(OFFSET('Hygiene Data'!$H$6,0,10*ROW('Hygiene Data'!H84))),'Data Summary'!ED90="Yes"),OFFSET('Hygiene Data'!$H$6,0,10*ROW('Hygiene Data'!H84)),NA())</f>
        <v>#N/A</v>
      </c>
      <c r="BP90" s="108" t="e">
        <f ca="true">+IF(AND(ISNUMBER(OFFSET('Hygiene Data'!$H$8,0,10*ROW('Hygiene Data'!H84))),'Data Summary'!EE90="Yes"),OFFSET('Hygiene Data'!$H$8,0,10*ROW('Hygiene Data'!H84)),NA())</f>
        <v>#N/A</v>
      </c>
      <c r="BQ90" s="108" t="e">
        <f ca="true">+IF(AND(ISNUMBER(OFFSET('Hygiene Data'!$H$10,0,10*ROW('Hygiene Data'!H84))),'Data Summary'!EF90="Yes"),OFFSET('Hygiene Data'!$H$10,0,10*ROW('Hygiene Data'!H84)),NA())</f>
        <v>#N/A</v>
      </c>
    </row>
    <row r="91" x14ac:dyDescent="0.2">
      <c r="A91" s="56" t="e">
        <f ca="true">+IF(OFFSET('Water Data'!$B$1,0,10*ROW('Water Data'!B85))="",NA(),OFFSET('Water Data'!$B$1,0,10*ROW('Water Data'!B85)))</f>
        <v>#N/A</v>
      </c>
      <c r="B91" s="56" t="e">
        <f ca="true">+IF(OFFSET('Water Data'!$A$3,0,10*ROW('Water Data'!A88))="",NA(),OFFSET('Water Data'!$A$3,0,10*ROW('Water Data'!A88)))</f>
        <v>#N/A</v>
      </c>
      <c r="C91" s="56" t="e">
        <f ca="true">+IF(OFFSET('Water Data'!$C$3,0,10*ROW('Water Data'!C88))="",NA(),OFFSET('Water Data'!$C$3,0,10*ROW('Water Data'!C88)))</f>
        <v>#N/A</v>
      </c>
      <c r="D91" s="57" t="e">
        <f ca="true">+IF(AND(ISNUMBER(OFFSET('Water Data'!$C$5,0,10*ROW('Water Data'!C85))),'Data Summary'!BS91="Yes"),100-OFFSET('Water Data'!$C$5,0,10*ROW('Water Data'!C85)),NA())</f>
        <v>#N/A</v>
      </c>
      <c r="E91" s="57" t="e">
        <f ca="true">+IF(AND(ISNUMBER(OFFSET('Water Data'!$C$7,0,10*ROW('Water Data'!C85))),'Data Summary'!BT91="Yes"),OFFSET('Water Data'!$C$7,0,10*ROW('Water Data'!C85)),NA())</f>
        <v>#N/A</v>
      </c>
      <c r="F91" s="57" t="e">
        <f ca="true">+IF(AND(ISNUMBER(OFFSET('Water Data'!$C$10,0,10*ROW('Water Data'!C85))),'Data Summary'!BU91="Yes"),OFFSET('Water Data'!$C$10,0,10*ROW('Water Data'!C85)),NA())</f>
        <v>#N/A</v>
      </c>
      <c r="G91" s="57" t="e">
        <f ca="true">+IF(AND(ISNUMBER(OFFSET('Water Data'!$D$5,0,10*ROW('Water Data'!D85))),'Data Summary'!BV91="Yes"),100-OFFSET('Water Data'!$D$5,0,10*ROW('Water Data'!D85)),NA())</f>
        <v>#N/A</v>
      </c>
      <c r="H91" s="57" t="e">
        <f ca="true">+IF(AND(ISNUMBER(OFFSET('Water Data'!$D$7,0,10*ROW('Water Data'!D85))),'Data Summary'!BW91="Yes"),OFFSET('Water Data'!$D$7,0,10*ROW('Water Data'!D85)),NA())</f>
        <v>#N/A</v>
      </c>
      <c r="I91" s="57" t="e">
        <f ca="true">+IF(AND(ISNUMBER(OFFSET('Water Data'!$D$10,0,10*ROW('Water Data'!D85))),'Data Summary'!BX91="Yes"),OFFSET('Water Data'!$D$10,0,10*ROW('Water Data'!D85)),NA())</f>
        <v>#N/A</v>
      </c>
      <c r="J91" s="57" t="e">
        <f ca="true">+IF(AND(ISNUMBER(OFFSET('Water Data'!$E$5,0,10*ROW('Water Data'!E85))),'Data Summary'!BY91="Yes"),100-OFFSET('Water Data'!$E$5,0,10*ROW('Water Data'!E85)),NA())</f>
        <v>#N/A</v>
      </c>
      <c r="K91" s="57" t="e">
        <f ca="true">+IF(AND(ISNUMBER(OFFSET('Water Data'!$E$7,0,10*ROW('Water Data'!E85))),'Data Summary'!BZ91="Yes"),OFFSET('Water Data'!$E$7,0,10*ROW('Water Data'!E85)),NA())</f>
        <v>#N/A</v>
      </c>
      <c r="L91" s="57" t="e">
        <f ca="true">+IF(AND(ISNUMBER(OFFSET('Water Data'!$E$10,0,10*ROW('Water Data'!E85))),'Data Summary'!CA91="Yes"),OFFSET('Water Data'!$E$10,0,10*ROW('Water Data'!E85)),NA())</f>
        <v>#N/A</v>
      </c>
      <c r="M91" s="57" t="e">
        <f ca="true">+IF(AND(ISNUMBER(OFFSET('Water Data'!$F$5,0,10*ROW('Water Data'!F85))),'Data Summary'!CB91="Yes"),100-OFFSET('Water Data'!$F$5,0,10*ROW('Water Data'!F85)),NA())</f>
        <v>#N/A</v>
      </c>
      <c r="N91" s="57" t="e">
        <f ca="true">+IF(AND(ISNUMBER(OFFSET('Water Data'!$F$7,0,10*ROW('Water Data'!F85))),'Data Summary'!CC91="Yes"),OFFSET('Water Data'!$F$7,0,10*ROW('Water Data'!F85)),NA())</f>
        <v>#N/A</v>
      </c>
      <c r="O91" s="57" t="e">
        <f ca="true">+IF(AND(ISNUMBER(OFFSET('Water Data'!$F$10,0,10*ROW('Water Data'!F85))),'Data Summary'!CD91="Yes"),OFFSET('Water Data'!$F$10,0,10*ROW('Water Data'!F85)),NA())</f>
        <v>#N/A</v>
      </c>
      <c r="P91" s="57" t="e">
        <f ca="true">+IF(AND(ISNUMBER(OFFSET('Water Data'!$G$5,0,10*ROW('Water Data'!G85))),'Data Summary'!CE91="Yes"),100-OFFSET('Water Data'!$G$5,0,10*ROW('Water Data'!G85)),NA())</f>
        <v>#N/A</v>
      </c>
      <c r="Q91" s="57" t="e">
        <f ca="true">+IF(AND(ISNUMBER(OFFSET('Water Data'!$G$7,0,10*ROW('Water Data'!G85))),'Data Summary'!CF91="Yes"),OFFSET('Water Data'!$G$7,0,10*ROW('Water Data'!G85)),NA())</f>
        <v>#N/A</v>
      </c>
      <c r="R91" s="57" t="e">
        <f ca="true">+IF(AND(ISNUMBER(OFFSET('Water Data'!$G$10,0,10*ROW('Water Data'!G85))),'Data Summary'!CG91="Yes"),OFFSET('Water Data'!$G$10,0,10*ROW('Water Data'!G85)),NA())</f>
        <v>#N/A</v>
      </c>
      <c r="S91" s="57" t="e">
        <f ca="true">+IF(AND(ISNUMBER(OFFSET('Water Data'!$H$5,0,10*ROW('Water Data'!H85))),'Data Summary'!CH91="Yes"),100-OFFSET('Water Data'!$H$5,0,10*ROW('Water Data'!H85)),NA())</f>
        <v>#N/A</v>
      </c>
      <c r="T91" s="57" t="e">
        <f ca="true">+IF(AND(ISNUMBER(OFFSET('Water Data'!$H$7,0,10*ROW('Water Data'!H85))),'Data Summary'!CI91="Yes"),OFFSET('Water Data'!$H$7,0,10*ROW('Water Data'!H85)),NA())</f>
        <v>#N/A</v>
      </c>
      <c r="U91" s="57" t="e">
        <f ca="true">+IF(AND(ISNUMBER(OFFSET('Water Data'!$H$10,0,10*ROW('Water Data'!H85))),'Data Summary'!CJ91="Yes"),OFFSET('Water Data'!$H$10,0,10*ROW('Water Data'!H85)),NA())</f>
        <v>#N/A</v>
      </c>
      <c r="V91" s="103" t="e">
        <f ca="true">+IF(AND(ISNUMBER(OFFSET('Sanitation Data'!$C$5,0,10*ROW('Sanitation Data'!C85))),'Data Summary'!CK91="Yes"),100-OFFSET('Sanitation Data'!$C$5,0,10*ROW('Sanitation Data'!C85)),NA())</f>
        <v>#N/A</v>
      </c>
      <c r="W91" s="103" t="e">
        <f ca="true">+IF(AND(ISNUMBER(OFFSET('Sanitation Data'!$C$7,0,10*ROW('Sanitation Data'!C85))),'Data Summary'!CL91="Yes"),OFFSET('Sanitation Data'!$C$7,0,10*ROW('Sanitation Data'!C85)),NA())</f>
        <v>#N/A</v>
      </c>
      <c r="X91" s="103" t="e">
        <f ca="true">+IF(AND(ISNUMBER(OFFSET('Sanitation Data'!$C$11,0,10*ROW('Sanitation Data'!C85))),'Data Summary'!CM91="Yes"),OFFSET('Sanitation Data'!$C$11,0,10*ROW('Sanitation Data'!C85)),NA())</f>
        <v>#N/A</v>
      </c>
      <c r="Y91" s="103" t="e">
        <f ca="true">+IF(AND(ISNUMBER(OFFSET('Sanitation Data'!$C$12,0,10*ROW('Sanitation Data'!C85))),'Data Summary'!CN91="Yes"),OFFSET('Sanitation Data'!$C$12,0,10*ROW('Sanitation Data'!C85)),NA())</f>
        <v>#N/A</v>
      </c>
      <c r="Z91" s="103" t="e">
        <f ca="true">+IF(AND(ISNUMBER(OFFSET('Sanitation Data'!$C$13,0,10*ROW('Sanitation Data'!C85))),'Data Summary'!CO91="Yes"),OFFSET('Sanitation Data'!$C$13,0,10*ROW('Sanitation Data'!C85)),NA())</f>
        <v>#N/A</v>
      </c>
      <c r="AA91" s="103" t="e">
        <f ca="true">+IF(AND(ISNUMBER(OFFSET('Sanitation Data'!$D$5,0,10*ROW('Sanitation Data'!D85))),'Data Summary'!CP91="Yes"),100-OFFSET('Sanitation Data'!$D$5,0,10*ROW('Sanitation Data'!D85)),NA())</f>
        <v>#N/A</v>
      </c>
      <c r="AB91" s="103" t="e">
        <f ca="true">+IF(AND(ISNUMBER(OFFSET('Sanitation Data'!$D$7,0,10*ROW('Sanitation Data'!D85))),'Data Summary'!CQ91="Yes"),OFFSET('Sanitation Data'!$D$7,0,10*ROW('Sanitation Data'!D85)),NA())</f>
        <v>#N/A</v>
      </c>
      <c r="AC91" s="103" t="e">
        <f ca="true">+IF(AND(ISNUMBER(OFFSET('Sanitation Data'!$D$11,0,10*ROW('Sanitation Data'!D85))),'Data Summary'!CR91="Yes"),OFFSET('Sanitation Data'!$D$11,0,10*ROW('Sanitation Data'!D85)),NA())</f>
        <v>#N/A</v>
      </c>
      <c r="AD91" s="103" t="e">
        <f ca="true">+IF(AND(ISNUMBER(OFFSET('Sanitation Data'!$D$12,0,10*ROW('Sanitation Data'!D85))),'Data Summary'!CS91="Yes"),OFFSET('Sanitation Data'!$D$12,0,10*ROW('Sanitation Data'!D85)),NA())</f>
        <v>#N/A</v>
      </c>
      <c r="AE91" s="103" t="e">
        <f ca="true">+IF(AND(ISNUMBER(OFFSET('Sanitation Data'!$D$13,0,10*ROW('Sanitation Data'!D85))),'Data Summary'!CT91="Yes"),OFFSET('Sanitation Data'!$D$13,0,10*ROW('Sanitation Data'!D85)),NA())</f>
        <v>#N/A</v>
      </c>
      <c r="AF91" s="103" t="e">
        <f ca="true">+IF(AND(ISNUMBER(OFFSET('Sanitation Data'!$E$5,0,10*ROW('Sanitation Data'!E85))),'Data Summary'!CU91="Yes"),100-OFFSET('Sanitation Data'!$E$5,0,10*ROW('Sanitation Data'!E85)),NA())</f>
        <v>#N/A</v>
      </c>
      <c r="AG91" s="103" t="e">
        <f ca="true">+IF(AND(ISNUMBER(OFFSET('Sanitation Data'!$E$7,0,10*ROW('Sanitation Data'!E85))),'Data Summary'!CV91="Yes"),OFFSET('Sanitation Data'!$E$7,0,10*ROW('Sanitation Data'!E85)),NA())</f>
        <v>#N/A</v>
      </c>
      <c r="AH91" s="103" t="e">
        <f ca="true">+IF(AND(ISNUMBER(OFFSET('Sanitation Data'!$E$11,0,10*ROW('Sanitation Data'!E85))),'Data Summary'!CW91="Yes"),OFFSET('Sanitation Data'!$E$11,0,10*ROW('Sanitation Data'!E85)),NA())</f>
        <v>#N/A</v>
      </c>
      <c r="AI91" s="103" t="e">
        <f ca="true">+IF(AND(ISNUMBER(OFFSET('Sanitation Data'!$E$12,0,10*ROW('Sanitation Data'!E85))),'Data Summary'!CX91="Yes"),OFFSET('Sanitation Data'!$E$12,0,10*ROW('Sanitation Data'!E85)),NA())</f>
        <v>#N/A</v>
      </c>
      <c r="AJ91" s="103" t="e">
        <f ca="true">+IF(AND(ISNUMBER(OFFSET('Sanitation Data'!$E$13,0,10*ROW('Sanitation Data'!E85))),'Data Summary'!CY91="Yes"),OFFSET('Sanitation Data'!$E$13,0,10*ROW('Sanitation Data'!E85)),NA())</f>
        <v>#N/A</v>
      </c>
      <c r="AK91" s="103" t="e">
        <f ca="true">+IF(AND(ISNUMBER(OFFSET('Sanitation Data'!$F$5,0,10*ROW('Sanitation Data'!F85))),'Data Summary'!CZ91="Yes"),100-OFFSET('Sanitation Data'!$F$5,0,10*ROW('Sanitation Data'!F85)),NA())</f>
        <v>#N/A</v>
      </c>
      <c r="AL91" s="103" t="e">
        <f ca="true">+IF(AND(ISNUMBER(OFFSET('Sanitation Data'!$F$7,0,10*ROW('Sanitation Data'!F85))),'Data Summary'!DA91="Yes"),OFFSET('Sanitation Data'!$F$7,0,10*ROW('Sanitation Data'!F85)),NA())</f>
        <v>#N/A</v>
      </c>
      <c r="AM91" s="103" t="e">
        <f ca="true">+IF(AND(ISNUMBER(OFFSET('Sanitation Data'!$F$11,0,10*ROW('Sanitation Data'!F85))),'Data Summary'!DB91="Yes"),OFFSET('Sanitation Data'!$F$11,0,10*ROW('Sanitation Data'!F85)),NA())</f>
        <v>#N/A</v>
      </c>
      <c r="AN91" s="103" t="e">
        <f ca="true">+IF(AND(ISNUMBER(OFFSET('Sanitation Data'!$F$12,0,10*ROW('Sanitation Data'!F85))),'Data Summary'!DC91="Yes"),OFFSET('Sanitation Data'!$F$12,0,10*ROW('Sanitation Data'!F85)),NA())</f>
        <v>#N/A</v>
      </c>
      <c r="AO91" s="103" t="e">
        <f ca="true">+IF(AND(ISNUMBER(OFFSET('Sanitation Data'!$F$13,0,10*ROW('Sanitation Data'!F85))),'Data Summary'!DD91="Yes"),OFFSET('Sanitation Data'!$F$13,0,10*ROW('Sanitation Data'!F85)),NA())</f>
        <v>#N/A</v>
      </c>
      <c r="AP91" s="103" t="e">
        <f ca="true">+IF(AND(ISNUMBER(OFFSET('Sanitation Data'!$G$5,0,10*ROW('Sanitation Data'!G85))),'Data Summary'!DE91="Yes"),100-OFFSET('Sanitation Data'!$G$5,0,10*ROW('Sanitation Data'!G85)),NA())</f>
        <v>#N/A</v>
      </c>
      <c r="AQ91" s="103" t="e">
        <f ca="true">+IF(AND(ISNUMBER(OFFSET('Sanitation Data'!$G$7,0,10*ROW('Sanitation Data'!G85))),'Data Summary'!DF91="Yes"),OFFSET('Sanitation Data'!$G$7,0,10*ROW('Sanitation Data'!G85)),NA())</f>
        <v>#N/A</v>
      </c>
      <c r="AR91" s="103" t="e">
        <f ca="true">+IF(AND(ISNUMBER(OFFSET('Sanitation Data'!$G$11,0,10*ROW('Sanitation Data'!G85))),'Data Summary'!DG91="Yes"),OFFSET('Sanitation Data'!$G$11,0,10*ROW('Sanitation Data'!G85)),NA())</f>
        <v>#N/A</v>
      </c>
      <c r="AS91" s="103" t="e">
        <f ca="true">+IF(AND(ISNUMBER(OFFSET('Sanitation Data'!$G$12,0,10*ROW('Sanitation Data'!G85))),'Data Summary'!DH91="Yes"),OFFSET('Sanitation Data'!$G$12,0,10*ROW('Sanitation Data'!G85)),NA())</f>
        <v>#N/A</v>
      </c>
      <c r="AT91" s="103" t="e">
        <f ca="true">+IF(AND(ISNUMBER(OFFSET('Sanitation Data'!$G$13,0,10*ROW('Sanitation Data'!G85))),'Data Summary'!DI91="Yes"),OFFSET('Sanitation Data'!$G$13,0,10*ROW('Sanitation Data'!G85)),NA())</f>
        <v>#N/A</v>
      </c>
      <c r="AU91" s="103" t="e">
        <f ca="true">+IF(AND(ISNUMBER(OFFSET('Sanitation Data'!$H$5,0,10*ROW('Sanitation Data'!H85))),'Data Summary'!DJ91="Yes"),100-OFFSET('Sanitation Data'!$H$5,0,10*ROW('Sanitation Data'!H85)),NA())</f>
        <v>#N/A</v>
      </c>
      <c r="AV91" s="103" t="e">
        <f ca="true">+IF(AND(ISNUMBER(OFFSET('Sanitation Data'!$H$7,0,10*ROW('Sanitation Data'!H85))),'Data Summary'!DK91="Yes"),OFFSET('Sanitation Data'!$H$7,0,10*ROW('Sanitation Data'!H85)),NA())</f>
        <v>#N/A</v>
      </c>
      <c r="AW91" s="103" t="e">
        <f ca="true">+IF(AND(ISNUMBER(OFFSET('Sanitation Data'!$H$11,0,10*ROW('Sanitation Data'!H85))),'Data Summary'!DL91="Yes"),OFFSET('Sanitation Data'!$H$11,0,10*ROW('Sanitation Data'!H85)),NA())</f>
        <v>#N/A</v>
      </c>
      <c r="AX91" s="103" t="e">
        <f ca="true">+IF(AND(ISNUMBER(OFFSET('Sanitation Data'!$H$12,0,10*ROW('Sanitation Data'!H85))),'Data Summary'!DM91="Yes"),OFFSET('Sanitation Data'!$H$12,0,10*ROW('Sanitation Data'!H85)),NA())</f>
        <v>#N/A</v>
      </c>
      <c r="AY91" s="103" t="e">
        <f ca="true">+IF(AND(ISNUMBER(OFFSET('Sanitation Data'!$H$13,0,10*ROW('Sanitation Data'!H85))),'Data Summary'!DN91="Yes"),OFFSET('Sanitation Data'!$H$13,0,10*ROW('Sanitation Data'!H85)),NA())</f>
        <v>#N/A</v>
      </c>
      <c r="AZ91" s="108" t="e">
        <f ca="true">+IF(AND(ISNUMBER(OFFSET('Hygiene Data'!$C$6,0,10*ROW('Hygiene Data'!C85))),'Data Summary'!DO91="Yes"),OFFSET('Hygiene Data'!$C$6,0,10*ROW('Hygiene Data'!C85)),NA())</f>
        <v>#N/A</v>
      </c>
      <c r="BA91" s="108" t="e">
        <f ca="true">+IF(AND(ISNUMBER(OFFSET('Hygiene Data'!$C$8,0,10*ROW('Hygiene Data'!C85))),'Data Summary'!DP91="Yes"),OFFSET('Hygiene Data'!$C$8,0,10*ROW('Hygiene Data'!C85)),NA())</f>
        <v>#N/A</v>
      </c>
      <c r="BB91" s="108" t="e">
        <f ca="true">+IF(AND(ISNUMBER(OFFSET('Hygiene Data'!$C$10,0,10*ROW('Hygiene Data'!C85))),'Data Summary'!DQ91="Yes"),OFFSET('Hygiene Data'!$C$10,0,10*ROW('Hygiene Data'!C85)),NA())</f>
        <v>#N/A</v>
      </c>
      <c r="BC91" s="108" t="e">
        <f ca="true">+IF(AND(ISNUMBER(OFFSET('Hygiene Data'!$D$6,0,10*ROW('Hygiene Data'!D85))),'Data Summary'!DR91="Yes"),OFFSET('Hygiene Data'!$D$6,0,10*ROW('Hygiene Data'!D85)),NA())</f>
        <v>#N/A</v>
      </c>
      <c r="BD91" s="108" t="e">
        <f ca="true">+IF(AND(ISNUMBER(OFFSET('Hygiene Data'!$D$8,0,10*ROW('Hygiene Data'!D85))),'Data Summary'!DS91="Yes"),OFFSET('Hygiene Data'!$D$8,0,10*ROW('Hygiene Data'!D85)),NA())</f>
        <v>#N/A</v>
      </c>
      <c r="BE91" s="108" t="e">
        <f ca="true">+IF(AND(ISNUMBER(OFFSET('Hygiene Data'!$D$10,0,10*ROW('Hygiene Data'!D85))),'Data Summary'!DT91="Yes"),OFFSET('Hygiene Data'!$D$10,0,10*ROW('Hygiene Data'!D85)),NA())</f>
        <v>#N/A</v>
      </c>
      <c r="BF91" s="108" t="e">
        <f ca="true">+IF(AND(ISNUMBER(OFFSET('Hygiene Data'!$E$6,0,10*ROW('Hygiene Data'!E85))),'Data Summary'!DU91="Yes"),OFFSET('Hygiene Data'!$E$6,0,10*ROW('Hygiene Data'!E85)),NA())</f>
        <v>#N/A</v>
      </c>
      <c r="BG91" s="108" t="e">
        <f ca="true">+IF(AND(ISNUMBER(OFFSET('Hygiene Data'!$E$8,0,10*ROW('Hygiene Data'!E85))),'Data Summary'!DV91="Yes"),OFFSET('Hygiene Data'!$E$8,0,10*ROW('Hygiene Data'!E85)),NA())</f>
        <v>#N/A</v>
      </c>
      <c r="BH91" s="108" t="e">
        <f ca="true">+IF(AND(ISNUMBER(OFFSET('Hygiene Data'!$E$10,0,10*ROW('Hygiene Data'!E85))),'Data Summary'!DW91="Yes"),OFFSET('Hygiene Data'!$E$10,0,10*ROW('Hygiene Data'!E85)),NA())</f>
        <v>#N/A</v>
      </c>
      <c r="BI91" s="108" t="e">
        <f ca="true">+IF(AND(ISNUMBER(OFFSET('Hygiene Data'!$F$6,0,10*ROW('Hygiene Data'!F85))),'Data Summary'!DX91="Yes"),OFFSET('Hygiene Data'!$F$6,0,10*ROW('Hygiene Data'!F85)),NA())</f>
        <v>#N/A</v>
      </c>
      <c r="BJ91" s="108" t="e">
        <f ca="true">+IF(AND(ISNUMBER(OFFSET('Hygiene Data'!$F$8,0,10*ROW('Hygiene Data'!F85))),'Data Summary'!DY91="Yes"),OFFSET('Hygiene Data'!$F$8,0,10*ROW('Hygiene Data'!F85)),NA())</f>
        <v>#N/A</v>
      </c>
      <c r="BK91" s="108" t="e">
        <f ca="true">+IF(AND(ISNUMBER(OFFSET('Hygiene Data'!$F$10,0,10*ROW('Hygiene Data'!F85))),'Data Summary'!DZ91="Yes"),OFFSET('Hygiene Data'!$F$10,0,10*ROW('Hygiene Data'!F85)),NA())</f>
        <v>#N/A</v>
      </c>
      <c r="BL91" s="108" t="e">
        <f ca="true">+IF(AND(ISNUMBER(OFFSET('Hygiene Data'!$G$6,0,10*ROW('Hygiene Data'!G85))),'Data Summary'!EA91="Yes"),OFFSET('Hygiene Data'!$G$6,0,10*ROW('Hygiene Data'!G85)),NA())</f>
        <v>#N/A</v>
      </c>
      <c r="BM91" s="108" t="e">
        <f ca="true">+IF(AND(ISNUMBER(OFFSET('Hygiene Data'!$G$8,0,10*ROW('Hygiene Data'!G85))),'Data Summary'!EB91="Yes"),OFFSET('Hygiene Data'!$G$8,0,10*ROW('Hygiene Data'!G85)),NA())</f>
        <v>#N/A</v>
      </c>
      <c r="BN91" s="108" t="e">
        <f ca="true">+IF(AND(ISNUMBER(OFFSET('Hygiene Data'!$G$10,0,10*ROW('Hygiene Data'!G85))),'Data Summary'!EC91="Yes"),OFFSET('Hygiene Data'!$G$10,0,10*ROW('Hygiene Data'!G85)),NA())</f>
        <v>#N/A</v>
      </c>
      <c r="BO91" s="108" t="e">
        <f ca="true">+IF(AND(ISNUMBER(OFFSET('Hygiene Data'!$H$6,0,10*ROW('Hygiene Data'!H85))),'Data Summary'!ED91="Yes"),OFFSET('Hygiene Data'!$H$6,0,10*ROW('Hygiene Data'!H85)),NA())</f>
        <v>#N/A</v>
      </c>
      <c r="BP91" s="108" t="e">
        <f ca="true">+IF(AND(ISNUMBER(OFFSET('Hygiene Data'!$H$8,0,10*ROW('Hygiene Data'!H85))),'Data Summary'!EE91="Yes"),OFFSET('Hygiene Data'!$H$8,0,10*ROW('Hygiene Data'!H85)),NA())</f>
        <v>#N/A</v>
      </c>
      <c r="BQ91" s="108" t="e">
        <f ca="true">+IF(AND(ISNUMBER(OFFSET('Hygiene Data'!$H$10,0,10*ROW('Hygiene Data'!H85))),'Data Summary'!EF91="Yes"),OFFSET('Hygiene Data'!$H$10,0,10*ROW('Hygiene Data'!H85)),NA())</f>
        <v>#N/A</v>
      </c>
    </row>
    <row r="92" x14ac:dyDescent="0.2">
      <c r="A92" s="56" t="e">
        <f ca="true">+IF(OFFSET('Water Data'!$B$1,0,10*ROW('Water Data'!B86))="",NA(),OFFSET('Water Data'!$B$1,0,10*ROW('Water Data'!B86)))</f>
        <v>#N/A</v>
      </c>
      <c r="B92" s="56" t="e">
        <f ca="true">+IF(OFFSET('Water Data'!$A$3,0,10*ROW('Water Data'!A89))="",NA(),OFFSET('Water Data'!$A$3,0,10*ROW('Water Data'!A89)))</f>
        <v>#N/A</v>
      </c>
      <c r="C92" s="56" t="e">
        <f ca="true">+IF(OFFSET('Water Data'!$C$3,0,10*ROW('Water Data'!C89))="",NA(),OFFSET('Water Data'!$C$3,0,10*ROW('Water Data'!C89)))</f>
        <v>#N/A</v>
      </c>
      <c r="D92" s="57" t="e">
        <f ca="true">+IF(AND(ISNUMBER(OFFSET('Water Data'!$C$5,0,10*ROW('Water Data'!C86))),'Data Summary'!BS92="Yes"),100-OFFSET('Water Data'!$C$5,0,10*ROW('Water Data'!C86)),NA())</f>
        <v>#N/A</v>
      </c>
      <c r="E92" s="57" t="e">
        <f ca="true">+IF(AND(ISNUMBER(OFFSET('Water Data'!$C$7,0,10*ROW('Water Data'!C86))),'Data Summary'!BT92="Yes"),OFFSET('Water Data'!$C$7,0,10*ROW('Water Data'!C86)),NA())</f>
        <v>#N/A</v>
      </c>
      <c r="F92" s="57" t="e">
        <f ca="true">+IF(AND(ISNUMBER(OFFSET('Water Data'!$C$10,0,10*ROW('Water Data'!C86))),'Data Summary'!BU92="Yes"),OFFSET('Water Data'!$C$10,0,10*ROW('Water Data'!C86)),NA())</f>
        <v>#N/A</v>
      </c>
      <c r="G92" s="57" t="e">
        <f ca="true">+IF(AND(ISNUMBER(OFFSET('Water Data'!$D$5,0,10*ROW('Water Data'!D86))),'Data Summary'!BV92="Yes"),100-OFFSET('Water Data'!$D$5,0,10*ROW('Water Data'!D86)),NA())</f>
        <v>#N/A</v>
      </c>
      <c r="H92" s="57" t="e">
        <f ca="true">+IF(AND(ISNUMBER(OFFSET('Water Data'!$D$7,0,10*ROW('Water Data'!D86))),'Data Summary'!BW92="Yes"),OFFSET('Water Data'!$D$7,0,10*ROW('Water Data'!D86)),NA())</f>
        <v>#N/A</v>
      </c>
      <c r="I92" s="57" t="e">
        <f ca="true">+IF(AND(ISNUMBER(OFFSET('Water Data'!$D$10,0,10*ROW('Water Data'!D86))),'Data Summary'!BX92="Yes"),OFFSET('Water Data'!$D$10,0,10*ROW('Water Data'!D86)),NA())</f>
        <v>#N/A</v>
      </c>
      <c r="J92" s="57" t="e">
        <f ca="true">+IF(AND(ISNUMBER(OFFSET('Water Data'!$E$5,0,10*ROW('Water Data'!E86))),'Data Summary'!BY92="Yes"),100-OFFSET('Water Data'!$E$5,0,10*ROW('Water Data'!E86)),NA())</f>
        <v>#N/A</v>
      </c>
      <c r="K92" s="57" t="e">
        <f ca="true">+IF(AND(ISNUMBER(OFFSET('Water Data'!$E$7,0,10*ROW('Water Data'!E86))),'Data Summary'!BZ92="Yes"),OFFSET('Water Data'!$E$7,0,10*ROW('Water Data'!E86)),NA())</f>
        <v>#N/A</v>
      </c>
      <c r="L92" s="57" t="e">
        <f ca="true">+IF(AND(ISNUMBER(OFFSET('Water Data'!$E$10,0,10*ROW('Water Data'!E86))),'Data Summary'!CA92="Yes"),OFFSET('Water Data'!$E$10,0,10*ROW('Water Data'!E86)),NA())</f>
        <v>#N/A</v>
      </c>
      <c r="M92" s="57" t="e">
        <f ca="true">+IF(AND(ISNUMBER(OFFSET('Water Data'!$F$5,0,10*ROW('Water Data'!F86))),'Data Summary'!CB92="Yes"),100-OFFSET('Water Data'!$F$5,0,10*ROW('Water Data'!F86)),NA())</f>
        <v>#N/A</v>
      </c>
      <c r="N92" s="57" t="e">
        <f ca="true">+IF(AND(ISNUMBER(OFFSET('Water Data'!$F$7,0,10*ROW('Water Data'!F86))),'Data Summary'!CC92="Yes"),OFFSET('Water Data'!$F$7,0,10*ROW('Water Data'!F86)),NA())</f>
        <v>#N/A</v>
      </c>
      <c r="O92" s="57" t="e">
        <f ca="true">+IF(AND(ISNUMBER(OFFSET('Water Data'!$F$10,0,10*ROW('Water Data'!F86))),'Data Summary'!CD92="Yes"),OFFSET('Water Data'!$F$10,0,10*ROW('Water Data'!F86)),NA())</f>
        <v>#N/A</v>
      </c>
      <c r="P92" s="57" t="e">
        <f ca="true">+IF(AND(ISNUMBER(OFFSET('Water Data'!$G$5,0,10*ROW('Water Data'!G86))),'Data Summary'!CE92="Yes"),100-OFFSET('Water Data'!$G$5,0,10*ROW('Water Data'!G86)),NA())</f>
        <v>#N/A</v>
      </c>
      <c r="Q92" s="57" t="e">
        <f ca="true">+IF(AND(ISNUMBER(OFFSET('Water Data'!$G$7,0,10*ROW('Water Data'!G86))),'Data Summary'!CF92="Yes"),OFFSET('Water Data'!$G$7,0,10*ROW('Water Data'!G86)),NA())</f>
        <v>#N/A</v>
      </c>
      <c r="R92" s="57" t="e">
        <f ca="true">+IF(AND(ISNUMBER(OFFSET('Water Data'!$G$10,0,10*ROW('Water Data'!G86))),'Data Summary'!CG92="Yes"),OFFSET('Water Data'!$G$10,0,10*ROW('Water Data'!G86)),NA())</f>
        <v>#N/A</v>
      </c>
      <c r="S92" s="57" t="e">
        <f ca="true">+IF(AND(ISNUMBER(OFFSET('Water Data'!$H$5,0,10*ROW('Water Data'!H86))),'Data Summary'!CH92="Yes"),100-OFFSET('Water Data'!$H$5,0,10*ROW('Water Data'!H86)),NA())</f>
        <v>#N/A</v>
      </c>
      <c r="T92" s="57" t="e">
        <f ca="true">+IF(AND(ISNUMBER(OFFSET('Water Data'!$H$7,0,10*ROW('Water Data'!H86))),'Data Summary'!CI92="Yes"),OFFSET('Water Data'!$H$7,0,10*ROW('Water Data'!H86)),NA())</f>
        <v>#N/A</v>
      </c>
      <c r="U92" s="57" t="e">
        <f ca="true">+IF(AND(ISNUMBER(OFFSET('Water Data'!$H$10,0,10*ROW('Water Data'!H86))),'Data Summary'!CJ92="Yes"),OFFSET('Water Data'!$H$10,0,10*ROW('Water Data'!H86)),NA())</f>
        <v>#N/A</v>
      </c>
      <c r="V92" s="103" t="e">
        <f ca="true">+IF(AND(ISNUMBER(OFFSET('Sanitation Data'!$C$5,0,10*ROW('Sanitation Data'!C86))),'Data Summary'!CK92="Yes"),100-OFFSET('Sanitation Data'!$C$5,0,10*ROW('Sanitation Data'!C86)),NA())</f>
        <v>#N/A</v>
      </c>
      <c r="W92" s="103" t="e">
        <f ca="true">+IF(AND(ISNUMBER(OFFSET('Sanitation Data'!$C$7,0,10*ROW('Sanitation Data'!C86))),'Data Summary'!CL92="Yes"),OFFSET('Sanitation Data'!$C$7,0,10*ROW('Sanitation Data'!C86)),NA())</f>
        <v>#N/A</v>
      </c>
      <c r="X92" s="103" t="e">
        <f ca="true">+IF(AND(ISNUMBER(OFFSET('Sanitation Data'!$C$11,0,10*ROW('Sanitation Data'!C86))),'Data Summary'!CM92="Yes"),OFFSET('Sanitation Data'!$C$11,0,10*ROW('Sanitation Data'!C86)),NA())</f>
        <v>#N/A</v>
      </c>
      <c r="Y92" s="103" t="e">
        <f ca="true">+IF(AND(ISNUMBER(OFFSET('Sanitation Data'!$C$12,0,10*ROW('Sanitation Data'!C86))),'Data Summary'!CN92="Yes"),OFFSET('Sanitation Data'!$C$12,0,10*ROW('Sanitation Data'!C86)),NA())</f>
        <v>#N/A</v>
      </c>
      <c r="Z92" s="103" t="e">
        <f ca="true">+IF(AND(ISNUMBER(OFFSET('Sanitation Data'!$C$13,0,10*ROW('Sanitation Data'!C86))),'Data Summary'!CO92="Yes"),OFFSET('Sanitation Data'!$C$13,0,10*ROW('Sanitation Data'!C86)),NA())</f>
        <v>#N/A</v>
      </c>
      <c r="AA92" s="103" t="e">
        <f ca="true">+IF(AND(ISNUMBER(OFFSET('Sanitation Data'!$D$5,0,10*ROW('Sanitation Data'!D86))),'Data Summary'!CP92="Yes"),100-OFFSET('Sanitation Data'!$D$5,0,10*ROW('Sanitation Data'!D86)),NA())</f>
        <v>#N/A</v>
      </c>
      <c r="AB92" s="103" t="e">
        <f ca="true">+IF(AND(ISNUMBER(OFFSET('Sanitation Data'!$D$7,0,10*ROW('Sanitation Data'!D86))),'Data Summary'!CQ92="Yes"),OFFSET('Sanitation Data'!$D$7,0,10*ROW('Sanitation Data'!D86)),NA())</f>
        <v>#N/A</v>
      </c>
      <c r="AC92" s="103" t="e">
        <f ca="true">+IF(AND(ISNUMBER(OFFSET('Sanitation Data'!$D$11,0,10*ROW('Sanitation Data'!D86))),'Data Summary'!CR92="Yes"),OFFSET('Sanitation Data'!$D$11,0,10*ROW('Sanitation Data'!D86)),NA())</f>
        <v>#N/A</v>
      </c>
      <c r="AD92" s="103" t="e">
        <f ca="true">+IF(AND(ISNUMBER(OFFSET('Sanitation Data'!$D$12,0,10*ROW('Sanitation Data'!D86))),'Data Summary'!CS92="Yes"),OFFSET('Sanitation Data'!$D$12,0,10*ROW('Sanitation Data'!D86)),NA())</f>
        <v>#N/A</v>
      </c>
      <c r="AE92" s="103" t="e">
        <f ca="true">+IF(AND(ISNUMBER(OFFSET('Sanitation Data'!$D$13,0,10*ROW('Sanitation Data'!D86))),'Data Summary'!CT92="Yes"),OFFSET('Sanitation Data'!$D$13,0,10*ROW('Sanitation Data'!D86)),NA())</f>
        <v>#N/A</v>
      </c>
      <c r="AF92" s="103" t="e">
        <f ca="true">+IF(AND(ISNUMBER(OFFSET('Sanitation Data'!$E$5,0,10*ROW('Sanitation Data'!E86))),'Data Summary'!CU92="Yes"),100-OFFSET('Sanitation Data'!$E$5,0,10*ROW('Sanitation Data'!E86)),NA())</f>
        <v>#N/A</v>
      </c>
      <c r="AG92" s="103" t="e">
        <f ca="true">+IF(AND(ISNUMBER(OFFSET('Sanitation Data'!$E$7,0,10*ROW('Sanitation Data'!E86))),'Data Summary'!CV92="Yes"),OFFSET('Sanitation Data'!$E$7,0,10*ROW('Sanitation Data'!E86)),NA())</f>
        <v>#N/A</v>
      </c>
      <c r="AH92" s="103" t="e">
        <f ca="true">+IF(AND(ISNUMBER(OFFSET('Sanitation Data'!$E$11,0,10*ROW('Sanitation Data'!E86))),'Data Summary'!CW92="Yes"),OFFSET('Sanitation Data'!$E$11,0,10*ROW('Sanitation Data'!E86)),NA())</f>
        <v>#N/A</v>
      </c>
      <c r="AI92" s="103" t="e">
        <f ca="true">+IF(AND(ISNUMBER(OFFSET('Sanitation Data'!$E$12,0,10*ROW('Sanitation Data'!E86))),'Data Summary'!CX92="Yes"),OFFSET('Sanitation Data'!$E$12,0,10*ROW('Sanitation Data'!E86)),NA())</f>
        <v>#N/A</v>
      </c>
      <c r="AJ92" s="103" t="e">
        <f ca="true">+IF(AND(ISNUMBER(OFFSET('Sanitation Data'!$E$13,0,10*ROW('Sanitation Data'!E86))),'Data Summary'!CY92="Yes"),OFFSET('Sanitation Data'!$E$13,0,10*ROW('Sanitation Data'!E86)),NA())</f>
        <v>#N/A</v>
      </c>
      <c r="AK92" s="103" t="e">
        <f ca="true">+IF(AND(ISNUMBER(OFFSET('Sanitation Data'!$F$5,0,10*ROW('Sanitation Data'!F86))),'Data Summary'!CZ92="Yes"),100-OFFSET('Sanitation Data'!$F$5,0,10*ROW('Sanitation Data'!F86)),NA())</f>
        <v>#N/A</v>
      </c>
      <c r="AL92" s="103" t="e">
        <f ca="true">+IF(AND(ISNUMBER(OFFSET('Sanitation Data'!$F$7,0,10*ROW('Sanitation Data'!F86))),'Data Summary'!DA92="Yes"),OFFSET('Sanitation Data'!$F$7,0,10*ROW('Sanitation Data'!F86)),NA())</f>
        <v>#N/A</v>
      </c>
      <c r="AM92" s="103" t="e">
        <f ca="true">+IF(AND(ISNUMBER(OFFSET('Sanitation Data'!$F$11,0,10*ROW('Sanitation Data'!F86))),'Data Summary'!DB92="Yes"),OFFSET('Sanitation Data'!$F$11,0,10*ROW('Sanitation Data'!F86)),NA())</f>
        <v>#N/A</v>
      </c>
      <c r="AN92" s="103" t="e">
        <f ca="true">+IF(AND(ISNUMBER(OFFSET('Sanitation Data'!$F$12,0,10*ROW('Sanitation Data'!F86))),'Data Summary'!DC92="Yes"),OFFSET('Sanitation Data'!$F$12,0,10*ROW('Sanitation Data'!F86)),NA())</f>
        <v>#N/A</v>
      </c>
      <c r="AO92" s="103" t="e">
        <f ca="true">+IF(AND(ISNUMBER(OFFSET('Sanitation Data'!$F$13,0,10*ROW('Sanitation Data'!F86))),'Data Summary'!DD92="Yes"),OFFSET('Sanitation Data'!$F$13,0,10*ROW('Sanitation Data'!F86)),NA())</f>
        <v>#N/A</v>
      </c>
      <c r="AP92" s="103" t="e">
        <f ca="true">+IF(AND(ISNUMBER(OFFSET('Sanitation Data'!$G$5,0,10*ROW('Sanitation Data'!G86))),'Data Summary'!DE92="Yes"),100-OFFSET('Sanitation Data'!$G$5,0,10*ROW('Sanitation Data'!G86)),NA())</f>
        <v>#N/A</v>
      </c>
      <c r="AQ92" s="103" t="e">
        <f ca="true">+IF(AND(ISNUMBER(OFFSET('Sanitation Data'!$G$7,0,10*ROW('Sanitation Data'!G86))),'Data Summary'!DF92="Yes"),OFFSET('Sanitation Data'!$G$7,0,10*ROW('Sanitation Data'!G86)),NA())</f>
        <v>#N/A</v>
      </c>
      <c r="AR92" s="103" t="e">
        <f ca="true">+IF(AND(ISNUMBER(OFFSET('Sanitation Data'!$G$11,0,10*ROW('Sanitation Data'!G86))),'Data Summary'!DG92="Yes"),OFFSET('Sanitation Data'!$G$11,0,10*ROW('Sanitation Data'!G86)),NA())</f>
        <v>#N/A</v>
      </c>
      <c r="AS92" s="103" t="e">
        <f ca="true">+IF(AND(ISNUMBER(OFFSET('Sanitation Data'!$G$12,0,10*ROW('Sanitation Data'!G86))),'Data Summary'!DH92="Yes"),OFFSET('Sanitation Data'!$G$12,0,10*ROW('Sanitation Data'!G86)),NA())</f>
        <v>#N/A</v>
      </c>
      <c r="AT92" s="103" t="e">
        <f ca="true">+IF(AND(ISNUMBER(OFFSET('Sanitation Data'!$G$13,0,10*ROW('Sanitation Data'!G86))),'Data Summary'!DI92="Yes"),OFFSET('Sanitation Data'!$G$13,0,10*ROW('Sanitation Data'!G86)),NA())</f>
        <v>#N/A</v>
      </c>
      <c r="AU92" s="103" t="e">
        <f ca="true">+IF(AND(ISNUMBER(OFFSET('Sanitation Data'!$H$5,0,10*ROW('Sanitation Data'!H86))),'Data Summary'!DJ92="Yes"),100-OFFSET('Sanitation Data'!$H$5,0,10*ROW('Sanitation Data'!H86)),NA())</f>
        <v>#N/A</v>
      </c>
      <c r="AV92" s="103" t="e">
        <f ca="true">+IF(AND(ISNUMBER(OFFSET('Sanitation Data'!$H$7,0,10*ROW('Sanitation Data'!H86))),'Data Summary'!DK92="Yes"),OFFSET('Sanitation Data'!$H$7,0,10*ROW('Sanitation Data'!H86)),NA())</f>
        <v>#N/A</v>
      </c>
      <c r="AW92" s="103" t="e">
        <f ca="true">+IF(AND(ISNUMBER(OFFSET('Sanitation Data'!$H$11,0,10*ROW('Sanitation Data'!H86))),'Data Summary'!DL92="Yes"),OFFSET('Sanitation Data'!$H$11,0,10*ROW('Sanitation Data'!H86)),NA())</f>
        <v>#N/A</v>
      </c>
      <c r="AX92" s="103" t="e">
        <f ca="true">+IF(AND(ISNUMBER(OFFSET('Sanitation Data'!$H$12,0,10*ROW('Sanitation Data'!H86))),'Data Summary'!DM92="Yes"),OFFSET('Sanitation Data'!$H$12,0,10*ROW('Sanitation Data'!H86)),NA())</f>
        <v>#N/A</v>
      </c>
      <c r="AY92" s="103" t="e">
        <f ca="true">+IF(AND(ISNUMBER(OFFSET('Sanitation Data'!$H$13,0,10*ROW('Sanitation Data'!H86))),'Data Summary'!DN92="Yes"),OFFSET('Sanitation Data'!$H$13,0,10*ROW('Sanitation Data'!H86)),NA())</f>
        <v>#N/A</v>
      </c>
      <c r="AZ92" s="108" t="e">
        <f ca="true">+IF(AND(ISNUMBER(OFFSET('Hygiene Data'!$C$6,0,10*ROW('Hygiene Data'!C86))),'Data Summary'!DO92="Yes"),OFFSET('Hygiene Data'!$C$6,0,10*ROW('Hygiene Data'!C86)),NA())</f>
        <v>#N/A</v>
      </c>
      <c r="BA92" s="108" t="e">
        <f ca="true">+IF(AND(ISNUMBER(OFFSET('Hygiene Data'!$C$8,0,10*ROW('Hygiene Data'!C86))),'Data Summary'!DP92="Yes"),OFFSET('Hygiene Data'!$C$8,0,10*ROW('Hygiene Data'!C86)),NA())</f>
        <v>#N/A</v>
      </c>
      <c r="BB92" s="108" t="e">
        <f ca="true">+IF(AND(ISNUMBER(OFFSET('Hygiene Data'!$C$10,0,10*ROW('Hygiene Data'!C86))),'Data Summary'!DQ92="Yes"),OFFSET('Hygiene Data'!$C$10,0,10*ROW('Hygiene Data'!C86)),NA())</f>
        <v>#N/A</v>
      </c>
      <c r="BC92" s="108" t="e">
        <f ca="true">+IF(AND(ISNUMBER(OFFSET('Hygiene Data'!$D$6,0,10*ROW('Hygiene Data'!D86))),'Data Summary'!DR92="Yes"),OFFSET('Hygiene Data'!$D$6,0,10*ROW('Hygiene Data'!D86)),NA())</f>
        <v>#N/A</v>
      </c>
      <c r="BD92" s="108" t="e">
        <f ca="true">+IF(AND(ISNUMBER(OFFSET('Hygiene Data'!$D$8,0,10*ROW('Hygiene Data'!D86))),'Data Summary'!DS92="Yes"),OFFSET('Hygiene Data'!$D$8,0,10*ROW('Hygiene Data'!D86)),NA())</f>
        <v>#N/A</v>
      </c>
      <c r="BE92" s="108" t="e">
        <f ca="true">+IF(AND(ISNUMBER(OFFSET('Hygiene Data'!$D$10,0,10*ROW('Hygiene Data'!D86))),'Data Summary'!DT92="Yes"),OFFSET('Hygiene Data'!$D$10,0,10*ROW('Hygiene Data'!D86)),NA())</f>
        <v>#N/A</v>
      </c>
      <c r="BF92" s="108" t="e">
        <f ca="true">+IF(AND(ISNUMBER(OFFSET('Hygiene Data'!$E$6,0,10*ROW('Hygiene Data'!E86))),'Data Summary'!DU92="Yes"),OFFSET('Hygiene Data'!$E$6,0,10*ROW('Hygiene Data'!E86)),NA())</f>
        <v>#N/A</v>
      </c>
      <c r="BG92" s="108" t="e">
        <f ca="true">+IF(AND(ISNUMBER(OFFSET('Hygiene Data'!$E$8,0,10*ROW('Hygiene Data'!E86))),'Data Summary'!DV92="Yes"),OFFSET('Hygiene Data'!$E$8,0,10*ROW('Hygiene Data'!E86)),NA())</f>
        <v>#N/A</v>
      </c>
      <c r="BH92" s="108" t="e">
        <f ca="true">+IF(AND(ISNUMBER(OFFSET('Hygiene Data'!$E$10,0,10*ROW('Hygiene Data'!E86))),'Data Summary'!DW92="Yes"),OFFSET('Hygiene Data'!$E$10,0,10*ROW('Hygiene Data'!E86)),NA())</f>
        <v>#N/A</v>
      </c>
      <c r="BI92" s="108" t="e">
        <f ca="true">+IF(AND(ISNUMBER(OFFSET('Hygiene Data'!$F$6,0,10*ROW('Hygiene Data'!F86))),'Data Summary'!DX92="Yes"),OFFSET('Hygiene Data'!$F$6,0,10*ROW('Hygiene Data'!F86)),NA())</f>
        <v>#N/A</v>
      </c>
      <c r="BJ92" s="108" t="e">
        <f ca="true">+IF(AND(ISNUMBER(OFFSET('Hygiene Data'!$F$8,0,10*ROW('Hygiene Data'!F86))),'Data Summary'!DY92="Yes"),OFFSET('Hygiene Data'!$F$8,0,10*ROW('Hygiene Data'!F86)),NA())</f>
        <v>#N/A</v>
      </c>
      <c r="BK92" s="108" t="e">
        <f ca="true">+IF(AND(ISNUMBER(OFFSET('Hygiene Data'!$F$10,0,10*ROW('Hygiene Data'!F86))),'Data Summary'!DZ92="Yes"),OFFSET('Hygiene Data'!$F$10,0,10*ROW('Hygiene Data'!F86)),NA())</f>
        <v>#N/A</v>
      </c>
      <c r="BL92" s="108" t="e">
        <f ca="true">+IF(AND(ISNUMBER(OFFSET('Hygiene Data'!$G$6,0,10*ROW('Hygiene Data'!G86))),'Data Summary'!EA92="Yes"),OFFSET('Hygiene Data'!$G$6,0,10*ROW('Hygiene Data'!G86)),NA())</f>
        <v>#N/A</v>
      </c>
      <c r="BM92" s="108" t="e">
        <f ca="true">+IF(AND(ISNUMBER(OFFSET('Hygiene Data'!$G$8,0,10*ROW('Hygiene Data'!G86))),'Data Summary'!EB92="Yes"),OFFSET('Hygiene Data'!$G$8,0,10*ROW('Hygiene Data'!G86)),NA())</f>
        <v>#N/A</v>
      </c>
      <c r="BN92" s="108" t="e">
        <f ca="true">+IF(AND(ISNUMBER(OFFSET('Hygiene Data'!$G$10,0,10*ROW('Hygiene Data'!G86))),'Data Summary'!EC92="Yes"),OFFSET('Hygiene Data'!$G$10,0,10*ROW('Hygiene Data'!G86)),NA())</f>
        <v>#N/A</v>
      </c>
      <c r="BO92" s="108" t="e">
        <f ca="true">+IF(AND(ISNUMBER(OFFSET('Hygiene Data'!$H$6,0,10*ROW('Hygiene Data'!H86))),'Data Summary'!ED92="Yes"),OFFSET('Hygiene Data'!$H$6,0,10*ROW('Hygiene Data'!H86)),NA())</f>
        <v>#N/A</v>
      </c>
      <c r="BP92" s="108" t="e">
        <f ca="true">+IF(AND(ISNUMBER(OFFSET('Hygiene Data'!$H$8,0,10*ROW('Hygiene Data'!H86))),'Data Summary'!EE92="Yes"),OFFSET('Hygiene Data'!$H$8,0,10*ROW('Hygiene Data'!H86)),NA())</f>
        <v>#N/A</v>
      </c>
      <c r="BQ92" s="108" t="e">
        <f ca="true">+IF(AND(ISNUMBER(OFFSET('Hygiene Data'!$H$10,0,10*ROW('Hygiene Data'!H86))),'Data Summary'!EF92="Yes"),OFFSET('Hygiene Data'!$H$10,0,10*ROW('Hygiene Data'!H86)),NA())</f>
        <v>#N/A</v>
      </c>
    </row>
    <row r="93" x14ac:dyDescent="0.2">
      <c r="A93" s="56" t="e">
        <f ca="true">+IF(OFFSET('Water Data'!$B$1,0,10*ROW('Water Data'!B87))="",NA(),OFFSET('Water Data'!$B$1,0,10*ROW('Water Data'!B87)))</f>
        <v>#N/A</v>
      </c>
      <c r="B93" s="56" t="e">
        <f ca="true">+IF(OFFSET('Water Data'!$A$3,0,10*ROW('Water Data'!A90))="",NA(),OFFSET('Water Data'!$A$3,0,10*ROW('Water Data'!A90)))</f>
        <v>#N/A</v>
      </c>
      <c r="C93" s="56" t="e">
        <f ca="true">+IF(OFFSET('Water Data'!$C$3,0,10*ROW('Water Data'!C90))="",NA(),OFFSET('Water Data'!$C$3,0,10*ROW('Water Data'!C90)))</f>
        <v>#N/A</v>
      </c>
      <c r="D93" s="57" t="e">
        <f ca="true">+IF(AND(ISNUMBER(OFFSET('Water Data'!$C$5,0,10*ROW('Water Data'!C87))),'Data Summary'!BS93="Yes"),100-OFFSET('Water Data'!$C$5,0,10*ROW('Water Data'!C87)),NA())</f>
        <v>#N/A</v>
      </c>
      <c r="E93" s="57" t="e">
        <f ca="true">+IF(AND(ISNUMBER(OFFSET('Water Data'!$C$7,0,10*ROW('Water Data'!C87))),'Data Summary'!BT93="Yes"),OFFSET('Water Data'!$C$7,0,10*ROW('Water Data'!C87)),NA())</f>
        <v>#N/A</v>
      </c>
      <c r="F93" s="57" t="e">
        <f ca="true">+IF(AND(ISNUMBER(OFFSET('Water Data'!$C$10,0,10*ROW('Water Data'!C87))),'Data Summary'!BU93="Yes"),OFFSET('Water Data'!$C$10,0,10*ROW('Water Data'!C87)),NA())</f>
        <v>#N/A</v>
      </c>
      <c r="G93" s="57" t="e">
        <f ca="true">+IF(AND(ISNUMBER(OFFSET('Water Data'!$D$5,0,10*ROW('Water Data'!D87))),'Data Summary'!BV93="Yes"),100-OFFSET('Water Data'!$D$5,0,10*ROW('Water Data'!D87)),NA())</f>
        <v>#N/A</v>
      </c>
      <c r="H93" s="57" t="e">
        <f ca="true">+IF(AND(ISNUMBER(OFFSET('Water Data'!$D$7,0,10*ROW('Water Data'!D87))),'Data Summary'!BW93="Yes"),OFFSET('Water Data'!$D$7,0,10*ROW('Water Data'!D87)),NA())</f>
        <v>#N/A</v>
      </c>
      <c r="I93" s="57" t="e">
        <f ca="true">+IF(AND(ISNUMBER(OFFSET('Water Data'!$D$10,0,10*ROW('Water Data'!D87))),'Data Summary'!BX93="Yes"),OFFSET('Water Data'!$D$10,0,10*ROW('Water Data'!D87)),NA())</f>
        <v>#N/A</v>
      </c>
      <c r="J93" s="57" t="e">
        <f ca="true">+IF(AND(ISNUMBER(OFFSET('Water Data'!$E$5,0,10*ROW('Water Data'!E87))),'Data Summary'!BY93="Yes"),100-OFFSET('Water Data'!$E$5,0,10*ROW('Water Data'!E87)),NA())</f>
        <v>#N/A</v>
      </c>
      <c r="K93" s="57" t="e">
        <f ca="true">+IF(AND(ISNUMBER(OFFSET('Water Data'!$E$7,0,10*ROW('Water Data'!E87))),'Data Summary'!BZ93="Yes"),OFFSET('Water Data'!$E$7,0,10*ROW('Water Data'!E87)),NA())</f>
        <v>#N/A</v>
      </c>
      <c r="L93" s="57" t="e">
        <f ca="true">+IF(AND(ISNUMBER(OFFSET('Water Data'!$E$10,0,10*ROW('Water Data'!E87))),'Data Summary'!CA93="Yes"),OFFSET('Water Data'!$E$10,0,10*ROW('Water Data'!E87)),NA())</f>
        <v>#N/A</v>
      </c>
      <c r="M93" s="57" t="e">
        <f ca="true">+IF(AND(ISNUMBER(OFFSET('Water Data'!$F$5,0,10*ROW('Water Data'!F87))),'Data Summary'!CB93="Yes"),100-OFFSET('Water Data'!$F$5,0,10*ROW('Water Data'!F87)),NA())</f>
        <v>#N/A</v>
      </c>
      <c r="N93" s="57" t="e">
        <f ca="true">+IF(AND(ISNUMBER(OFFSET('Water Data'!$F$7,0,10*ROW('Water Data'!F87))),'Data Summary'!CC93="Yes"),OFFSET('Water Data'!$F$7,0,10*ROW('Water Data'!F87)),NA())</f>
        <v>#N/A</v>
      </c>
      <c r="O93" s="57" t="e">
        <f ca="true">+IF(AND(ISNUMBER(OFFSET('Water Data'!$F$10,0,10*ROW('Water Data'!F87))),'Data Summary'!CD93="Yes"),OFFSET('Water Data'!$F$10,0,10*ROW('Water Data'!F87)),NA())</f>
        <v>#N/A</v>
      </c>
      <c r="P93" s="57" t="e">
        <f ca="true">+IF(AND(ISNUMBER(OFFSET('Water Data'!$G$5,0,10*ROW('Water Data'!G87))),'Data Summary'!CE93="Yes"),100-OFFSET('Water Data'!$G$5,0,10*ROW('Water Data'!G87)),NA())</f>
        <v>#N/A</v>
      </c>
      <c r="Q93" s="57" t="e">
        <f ca="true">+IF(AND(ISNUMBER(OFFSET('Water Data'!$G$7,0,10*ROW('Water Data'!G87))),'Data Summary'!CF93="Yes"),OFFSET('Water Data'!$G$7,0,10*ROW('Water Data'!G87)),NA())</f>
        <v>#N/A</v>
      </c>
      <c r="R93" s="57" t="e">
        <f ca="true">+IF(AND(ISNUMBER(OFFSET('Water Data'!$G$10,0,10*ROW('Water Data'!G87))),'Data Summary'!CG93="Yes"),OFFSET('Water Data'!$G$10,0,10*ROW('Water Data'!G87)),NA())</f>
        <v>#N/A</v>
      </c>
      <c r="S93" s="57" t="e">
        <f ca="true">+IF(AND(ISNUMBER(OFFSET('Water Data'!$H$5,0,10*ROW('Water Data'!H87))),'Data Summary'!CH93="Yes"),100-OFFSET('Water Data'!$H$5,0,10*ROW('Water Data'!H87)),NA())</f>
        <v>#N/A</v>
      </c>
      <c r="T93" s="57" t="e">
        <f ca="true">+IF(AND(ISNUMBER(OFFSET('Water Data'!$H$7,0,10*ROW('Water Data'!H87))),'Data Summary'!CI93="Yes"),OFFSET('Water Data'!$H$7,0,10*ROW('Water Data'!H87)),NA())</f>
        <v>#N/A</v>
      </c>
      <c r="U93" s="57" t="e">
        <f ca="true">+IF(AND(ISNUMBER(OFFSET('Water Data'!$H$10,0,10*ROW('Water Data'!H87))),'Data Summary'!CJ93="Yes"),OFFSET('Water Data'!$H$10,0,10*ROW('Water Data'!H87)),NA())</f>
        <v>#N/A</v>
      </c>
      <c r="V93" s="103" t="e">
        <f ca="true">+IF(AND(ISNUMBER(OFFSET('Sanitation Data'!$C$5,0,10*ROW('Sanitation Data'!C87))),'Data Summary'!CK93="Yes"),100-OFFSET('Sanitation Data'!$C$5,0,10*ROW('Sanitation Data'!C87)),NA())</f>
        <v>#N/A</v>
      </c>
      <c r="W93" s="103" t="e">
        <f ca="true">+IF(AND(ISNUMBER(OFFSET('Sanitation Data'!$C$7,0,10*ROW('Sanitation Data'!C87))),'Data Summary'!CL93="Yes"),OFFSET('Sanitation Data'!$C$7,0,10*ROW('Sanitation Data'!C87)),NA())</f>
        <v>#N/A</v>
      </c>
      <c r="X93" s="103" t="e">
        <f ca="true">+IF(AND(ISNUMBER(OFFSET('Sanitation Data'!$C$11,0,10*ROW('Sanitation Data'!C87))),'Data Summary'!CM93="Yes"),OFFSET('Sanitation Data'!$C$11,0,10*ROW('Sanitation Data'!C87)),NA())</f>
        <v>#N/A</v>
      </c>
      <c r="Y93" s="103" t="e">
        <f ca="true">+IF(AND(ISNUMBER(OFFSET('Sanitation Data'!$C$12,0,10*ROW('Sanitation Data'!C87))),'Data Summary'!CN93="Yes"),OFFSET('Sanitation Data'!$C$12,0,10*ROW('Sanitation Data'!C87)),NA())</f>
        <v>#N/A</v>
      </c>
      <c r="Z93" s="103" t="e">
        <f ca="true">+IF(AND(ISNUMBER(OFFSET('Sanitation Data'!$C$13,0,10*ROW('Sanitation Data'!C87))),'Data Summary'!CO93="Yes"),OFFSET('Sanitation Data'!$C$13,0,10*ROW('Sanitation Data'!C87)),NA())</f>
        <v>#N/A</v>
      </c>
      <c r="AA93" s="103" t="e">
        <f ca="true">+IF(AND(ISNUMBER(OFFSET('Sanitation Data'!$D$5,0,10*ROW('Sanitation Data'!D87))),'Data Summary'!CP93="Yes"),100-OFFSET('Sanitation Data'!$D$5,0,10*ROW('Sanitation Data'!D87)),NA())</f>
        <v>#N/A</v>
      </c>
      <c r="AB93" s="103" t="e">
        <f ca="true">+IF(AND(ISNUMBER(OFFSET('Sanitation Data'!$D$7,0,10*ROW('Sanitation Data'!D87))),'Data Summary'!CQ93="Yes"),OFFSET('Sanitation Data'!$D$7,0,10*ROW('Sanitation Data'!D87)),NA())</f>
        <v>#N/A</v>
      </c>
      <c r="AC93" s="103" t="e">
        <f ca="true">+IF(AND(ISNUMBER(OFFSET('Sanitation Data'!$D$11,0,10*ROW('Sanitation Data'!D87))),'Data Summary'!CR93="Yes"),OFFSET('Sanitation Data'!$D$11,0,10*ROW('Sanitation Data'!D87)),NA())</f>
        <v>#N/A</v>
      </c>
      <c r="AD93" s="103" t="e">
        <f ca="true">+IF(AND(ISNUMBER(OFFSET('Sanitation Data'!$D$12,0,10*ROW('Sanitation Data'!D87))),'Data Summary'!CS93="Yes"),OFFSET('Sanitation Data'!$D$12,0,10*ROW('Sanitation Data'!D87)),NA())</f>
        <v>#N/A</v>
      </c>
      <c r="AE93" s="103" t="e">
        <f ca="true">+IF(AND(ISNUMBER(OFFSET('Sanitation Data'!$D$13,0,10*ROW('Sanitation Data'!D87))),'Data Summary'!CT93="Yes"),OFFSET('Sanitation Data'!$D$13,0,10*ROW('Sanitation Data'!D87)),NA())</f>
        <v>#N/A</v>
      </c>
      <c r="AF93" s="103" t="e">
        <f ca="true">+IF(AND(ISNUMBER(OFFSET('Sanitation Data'!$E$5,0,10*ROW('Sanitation Data'!E87))),'Data Summary'!CU93="Yes"),100-OFFSET('Sanitation Data'!$E$5,0,10*ROW('Sanitation Data'!E87)),NA())</f>
        <v>#N/A</v>
      </c>
      <c r="AG93" s="103" t="e">
        <f ca="true">+IF(AND(ISNUMBER(OFFSET('Sanitation Data'!$E$7,0,10*ROW('Sanitation Data'!E87))),'Data Summary'!CV93="Yes"),OFFSET('Sanitation Data'!$E$7,0,10*ROW('Sanitation Data'!E87)),NA())</f>
        <v>#N/A</v>
      </c>
      <c r="AH93" s="103" t="e">
        <f ca="true">+IF(AND(ISNUMBER(OFFSET('Sanitation Data'!$E$11,0,10*ROW('Sanitation Data'!E87))),'Data Summary'!CW93="Yes"),OFFSET('Sanitation Data'!$E$11,0,10*ROW('Sanitation Data'!E87)),NA())</f>
        <v>#N/A</v>
      </c>
      <c r="AI93" s="103" t="e">
        <f ca="true">+IF(AND(ISNUMBER(OFFSET('Sanitation Data'!$E$12,0,10*ROW('Sanitation Data'!E87))),'Data Summary'!CX93="Yes"),OFFSET('Sanitation Data'!$E$12,0,10*ROW('Sanitation Data'!E87)),NA())</f>
        <v>#N/A</v>
      </c>
      <c r="AJ93" s="103" t="e">
        <f ca="true">+IF(AND(ISNUMBER(OFFSET('Sanitation Data'!$E$13,0,10*ROW('Sanitation Data'!E87))),'Data Summary'!CY93="Yes"),OFFSET('Sanitation Data'!$E$13,0,10*ROW('Sanitation Data'!E87)),NA())</f>
        <v>#N/A</v>
      </c>
      <c r="AK93" s="103" t="e">
        <f ca="true">+IF(AND(ISNUMBER(OFFSET('Sanitation Data'!$F$5,0,10*ROW('Sanitation Data'!F87))),'Data Summary'!CZ93="Yes"),100-OFFSET('Sanitation Data'!$F$5,0,10*ROW('Sanitation Data'!F87)),NA())</f>
        <v>#N/A</v>
      </c>
      <c r="AL93" s="103" t="e">
        <f ca="true">+IF(AND(ISNUMBER(OFFSET('Sanitation Data'!$F$7,0,10*ROW('Sanitation Data'!F87))),'Data Summary'!DA93="Yes"),OFFSET('Sanitation Data'!$F$7,0,10*ROW('Sanitation Data'!F87)),NA())</f>
        <v>#N/A</v>
      </c>
      <c r="AM93" s="103" t="e">
        <f ca="true">+IF(AND(ISNUMBER(OFFSET('Sanitation Data'!$F$11,0,10*ROW('Sanitation Data'!F87))),'Data Summary'!DB93="Yes"),OFFSET('Sanitation Data'!$F$11,0,10*ROW('Sanitation Data'!F87)),NA())</f>
        <v>#N/A</v>
      </c>
      <c r="AN93" s="103" t="e">
        <f ca="true">+IF(AND(ISNUMBER(OFFSET('Sanitation Data'!$F$12,0,10*ROW('Sanitation Data'!F87))),'Data Summary'!DC93="Yes"),OFFSET('Sanitation Data'!$F$12,0,10*ROW('Sanitation Data'!F87)),NA())</f>
        <v>#N/A</v>
      </c>
      <c r="AO93" s="103" t="e">
        <f ca="true">+IF(AND(ISNUMBER(OFFSET('Sanitation Data'!$F$13,0,10*ROW('Sanitation Data'!F87))),'Data Summary'!DD93="Yes"),OFFSET('Sanitation Data'!$F$13,0,10*ROW('Sanitation Data'!F87)),NA())</f>
        <v>#N/A</v>
      </c>
      <c r="AP93" s="103" t="e">
        <f ca="true">+IF(AND(ISNUMBER(OFFSET('Sanitation Data'!$G$5,0,10*ROW('Sanitation Data'!G87))),'Data Summary'!DE93="Yes"),100-OFFSET('Sanitation Data'!$G$5,0,10*ROW('Sanitation Data'!G87)),NA())</f>
        <v>#N/A</v>
      </c>
      <c r="AQ93" s="103" t="e">
        <f ca="true">+IF(AND(ISNUMBER(OFFSET('Sanitation Data'!$G$7,0,10*ROW('Sanitation Data'!G87))),'Data Summary'!DF93="Yes"),OFFSET('Sanitation Data'!$G$7,0,10*ROW('Sanitation Data'!G87)),NA())</f>
        <v>#N/A</v>
      </c>
      <c r="AR93" s="103" t="e">
        <f ca="true">+IF(AND(ISNUMBER(OFFSET('Sanitation Data'!$G$11,0,10*ROW('Sanitation Data'!G87))),'Data Summary'!DG93="Yes"),OFFSET('Sanitation Data'!$G$11,0,10*ROW('Sanitation Data'!G87)),NA())</f>
        <v>#N/A</v>
      </c>
      <c r="AS93" s="103" t="e">
        <f ca="true">+IF(AND(ISNUMBER(OFFSET('Sanitation Data'!$G$12,0,10*ROW('Sanitation Data'!G87))),'Data Summary'!DH93="Yes"),OFFSET('Sanitation Data'!$G$12,0,10*ROW('Sanitation Data'!G87)),NA())</f>
        <v>#N/A</v>
      </c>
      <c r="AT93" s="103" t="e">
        <f ca="true">+IF(AND(ISNUMBER(OFFSET('Sanitation Data'!$G$13,0,10*ROW('Sanitation Data'!G87))),'Data Summary'!DI93="Yes"),OFFSET('Sanitation Data'!$G$13,0,10*ROW('Sanitation Data'!G87)),NA())</f>
        <v>#N/A</v>
      </c>
      <c r="AU93" s="103" t="e">
        <f ca="true">+IF(AND(ISNUMBER(OFFSET('Sanitation Data'!$H$5,0,10*ROW('Sanitation Data'!H87))),'Data Summary'!DJ93="Yes"),100-OFFSET('Sanitation Data'!$H$5,0,10*ROW('Sanitation Data'!H87)),NA())</f>
        <v>#N/A</v>
      </c>
      <c r="AV93" s="103" t="e">
        <f ca="true">+IF(AND(ISNUMBER(OFFSET('Sanitation Data'!$H$7,0,10*ROW('Sanitation Data'!H87))),'Data Summary'!DK93="Yes"),OFFSET('Sanitation Data'!$H$7,0,10*ROW('Sanitation Data'!H87)),NA())</f>
        <v>#N/A</v>
      </c>
      <c r="AW93" s="103" t="e">
        <f ca="true">+IF(AND(ISNUMBER(OFFSET('Sanitation Data'!$H$11,0,10*ROW('Sanitation Data'!H87))),'Data Summary'!DL93="Yes"),OFFSET('Sanitation Data'!$H$11,0,10*ROW('Sanitation Data'!H87)),NA())</f>
        <v>#N/A</v>
      </c>
      <c r="AX93" s="103" t="e">
        <f ca="true">+IF(AND(ISNUMBER(OFFSET('Sanitation Data'!$H$12,0,10*ROW('Sanitation Data'!H87))),'Data Summary'!DM93="Yes"),OFFSET('Sanitation Data'!$H$12,0,10*ROW('Sanitation Data'!H87)),NA())</f>
        <v>#N/A</v>
      </c>
      <c r="AY93" s="103" t="e">
        <f ca="true">+IF(AND(ISNUMBER(OFFSET('Sanitation Data'!$H$13,0,10*ROW('Sanitation Data'!H87))),'Data Summary'!DN93="Yes"),OFFSET('Sanitation Data'!$H$13,0,10*ROW('Sanitation Data'!H87)),NA())</f>
        <v>#N/A</v>
      </c>
      <c r="AZ93" s="108" t="e">
        <f ca="true">+IF(AND(ISNUMBER(OFFSET('Hygiene Data'!$C$6,0,10*ROW('Hygiene Data'!C87))),'Data Summary'!DO93="Yes"),OFFSET('Hygiene Data'!$C$6,0,10*ROW('Hygiene Data'!C87)),NA())</f>
        <v>#N/A</v>
      </c>
      <c r="BA93" s="108" t="e">
        <f ca="true">+IF(AND(ISNUMBER(OFFSET('Hygiene Data'!$C$8,0,10*ROW('Hygiene Data'!C87))),'Data Summary'!DP93="Yes"),OFFSET('Hygiene Data'!$C$8,0,10*ROW('Hygiene Data'!C87)),NA())</f>
        <v>#N/A</v>
      </c>
      <c r="BB93" s="108" t="e">
        <f ca="true">+IF(AND(ISNUMBER(OFFSET('Hygiene Data'!$C$10,0,10*ROW('Hygiene Data'!C87))),'Data Summary'!DQ93="Yes"),OFFSET('Hygiene Data'!$C$10,0,10*ROW('Hygiene Data'!C87)),NA())</f>
        <v>#N/A</v>
      </c>
      <c r="BC93" s="108" t="e">
        <f ca="true">+IF(AND(ISNUMBER(OFFSET('Hygiene Data'!$D$6,0,10*ROW('Hygiene Data'!D87))),'Data Summary'!DR93="Yes"),OFFSET('Hygiene Data'!$D$6,0,10*ROW('Hygiene Data'!D87)),NA())</f>
        <v>#N/A</v>
      </c>
      <c r="BD93" s="108" t="e">
        <f ca="true">+IF(AND(ISNUMBER(OFFSET('Hygiene Data'!$D$8,0,10*ROW('Hygiene Data'!D87))),'Data Summary'!DS93="Yes"),OFFSET('Hygiene Data'!$D$8,0,10*ROW('Hygiene Data'!D87)),NA())</f>
        <v>#N/A</v>
      </c>
      <c r="BE93" s="108" t="e">
        <f ca="true">+IF(AND(ISNUMBER(OFFSET('Hygiene Data'!$D$10,0,10*ROW('Hygiene Data'!D87))),'Data Summary'!DT93="Yes"),OFFSET('Hygiene Data'!$D$10,0,10*ROW('Hygiene Data'!D87)),NA())</f>
        <v>#N/A</v>
      </c>
      <c r="BF93" s="108" t="e">
        <f ca="true">+IF(AND(ISNUMBER(OFFSET('Hygiene Data'!$E$6,0,10*ROW('Hygiene Data'!E87))),'Data Summary'!DU93="Yes"),OFFSET('Hygiene Data'!$E$6,0,10*ROW('Hygiene Data'!E87)),NA())</f>
        <v>#N/A</v>
      </c>
      <c r="BG93" s="108" t="e">
        <f ca="true">+IF(AND(ISNUMBER(OFFSET('Hygiene Data'!$E$8,0,10*ROW('Hygiene Data'!E87))),'Data Summary'!DV93="Yes"),OFFSET('Hygiene Data'!$E$8,0,10*ROW('Hygiene Data'!E87)),NA())</f>
        <v>#N/A</v>
      </c>
      <c r="BH93" s="108" t="e">
        <f ca="true">+IF(AND(ISNUMBER(OFFSET('Hygiene Data'!$E$10,0,10*ROW('Hygiene Data'!E87))),'Data Summary'!DW93="Yes"),OFFSET('Hygiene Data'!$E$10,0,10*ROW('Hygiene Data'!E87)),NA())</f>
        <v>#N/A</v>
      </c>
      <c r="BI93" s="108" t="e">
        <f ca="true">+IF(AND(ISNUMBER(OFFSET('Hygiene Data'!$F$6,0,10*ROW('Hygiene Data'!F87))),'Data Summary'!DX93="Yes"),OFFSET('Hygiene Data'!$F$6,0,10*ROW('Hygiene Data'!F87)),NA())</f>
        <v>#N/A</v>
      </c>
      <c r="BJ93" s="108" t="e">
        <f ca="true">+IF(AND(ISNUMBER(OFFSET('Hygiene Data'!$F$8,0,10*ROW('Hygiene Data'!F87))),'Data Summary'!DY93="Yes"),OFFSET('Hygiene Data'!$F$8,0,10*ROW('Hygiene Data'!F87)),NA())</f>
        <v>#N/A</v>
      </c>
      <c r="BK93" s="108" t="e">
        <f ca="true">+IF(AND(ISNUMBER(OFFSET('Hygiene Data'!$F$10,0,10*ROW('Hygiene Data'!F87))),'Data Summary'!DZ93="Yes"),OFFSET('Hygiene Data'!$F$10,0,10*ROW('Hygiene Data'!F87)),NA())</f>
        <v>#N/A</v>
      </c>
      <c r="BL93" s="108" t="e">
        <f ca="true">+IF(AND(ISNUMBER(OFFSET('Hygiene Data'!$G$6,0,10*ROW('Hygiene Data'!G87))),'Data Summary'!EA93="Yes"),OFFSET('Hygiene Data'!$G$6,0,10*ROW('Hygiene Data'!G87)),NA())</f>
        <v>#N/A</v>
      </c>
      <c r="BM93" s="108" t="e">
        <f ca="true">+IF(AND(ISNUMBER(OFFSET('Hygiene Data'!$G$8,0,10*ROW('Hygiene Data'!G87))),'Data Summary'!EB93="Yes"),OFFSET('Hygiene Data'!$G$8,0,10*ROW('Hygiene Data'!G87)),NA())</f>
        <v>#N/A</v>
      </c>
      <c r="BN93" s="108" t="e">
        <f ca="true">+IF(AND(ISNUMBER(OFFSET('Hygiene Data'!$G$10,0,10*ROW('Hygiene Data'!G87))),'Data Summary'!EC93="Yes"),OFFSET('Hygiene Data'!$G$10,0,10*ROW('Hygiene Data'!G87)),NA())</f>
        <v>#N/A</v>
      </c>
      <c r="BO93" s="108" t="e">
        <f ca="true">+IF(AND(ISNUMBER(OFFSET('Hygiene Data'!$H$6,0,10*ROW('Hygiene Data'!H87))),'Data Summary'!ED93="Yes"),OFFSET('Hygiene Data'!$H$6,0,10*ROW('Hygiene Data'!H87)),NA())</f>
        <v>#N/A</v>
      </c>
      <c r="BP93" s="108" t="e">
        <f ca="true">+IF(AND(ISNUMBER(OFFSET('Hygiene Data'!$H$8,0,10*ROW('Hygiene Data'!H87))),'Data Summary'!EE93="Yes"),OFFSET('Hygiene Data'!$H$8,0,10*ROW('Hygiene Data'!H87)),NA())</f>
        <v>#N/A</v>
      </c>
      <c r="BQ93" s="108" t="e">
        <f ca="true">+IF(AND(ISNUMBER(OFFSET('Hygiene Data'!$H$10,0,10*ROW('Hygiene Data'!H87))),'Data Summary'!EF93="Yes"),OFFSET('Hygiene Data'!$H$10,0,10*ROW('Hygiene Data'!H87)),NA())</f>
        <v>#N/A</v>
      </c>
    </row>
    <row r="94" x14ac:dyDescent="0.2">
      <c r="A94" s="56" t="e">
        <f ca="true">+IF(OFFSET('Water Data'!$B$1,0,10*ROW('Water Data'!B88))="",NA(),OFFSET('Water Data'!$B$1,0,10*ROW('Water Data'!B88)))</f>
        <v>#N/A</v>
      </c>
      <c r="B94" s="56" t="e">
        <f ca="true">+IF(OFFSET('Water Data'!$A$3,0,10*ROW('Water Data'!A91))="",NA(),OFFSET('Water Data'!$A$3,0,10*ROW('Water Data'!A91)))</f>
        <v>#N/A</v>
      </c>
      <c r="C94" s="56" t="e">
        <f ca="true">+IF(OFFSET('Water Data'!$C$3,0,10*ROW('Water Data'!C91))="",NA(),OFFSET('Water Data'!$C$3,0,10*ROW('Water Data'!C91)))</f>
        <v>#N/A</v>
      </c>
      <c r="D94" s="57" t="e">
        <f ca="true">+IF(AND(ISNUMBER(OFFSET('Water Data'!$C$5,0,10*ROW('Water Data'!C88))),'Data Summary'!BS94="Yes"),100-OFFSET('Water Data'!$C$5,0,10*ROW('Water Data'!C88)),NA())</f>
        <v>#N/A</v>
      </c>
      <c r="E94" s="57" t="e">
        <f ca="true">+IF(AND(ISNUMBER(OFFSET('Water Data'!$C$7,0,10*ROW('Water Data'!C88))),'Data Summary'!BT94="Yes"),OFFSET('Water Data'!$C$7,0,10*ROW('Water Data'!C88)),NA())</f>
        <v>#N/A</v>
      </c>
      <c r="F94" s="57" t="e">
        <f ca="true">+IF(AND(ISNUMBER(OFFSET('Water Data'!$C$10,0,10*ROW('Water Data'!C88))),'Data Summary'!BU94="Yes"),OFFSET('Water Data'!$C$10,0,10*ROW('Water Data'!C88)),NA())</f>
        <v>#N/A</v>
      </c>
      <c r="G94" s="57" t="e">
        <f ca="true">+IF(AND(ISNUMBER(OFFSET('Water Data'!$D$5,0,10*ROW('Water Data'!D88))),'Data Summary'!BV94="Yes"),100-OFFSET('Water Data'!$D$5,0,10*ROW('Water Data'!D88)),NA())</f>
        <v>#N/A</v>
      </c>
      <c r="H94" s="57" t="e">
        <f ca="true">+IF(AND(ISNUMBER(OFFSET('Water Data'!$D$7,0,10*ROW('Water Data'!D88))),'Data Summary'!BW94="Yes"),OFFSET('Water Data'!$D$7,0,10*ROW('Water Data'!D88)),NA())</f>
        <v>#N/A</v>
      </c>
      <c r="I94" s="57" t="e">
        <f ca="true">+IF(AND(ISNUMBER(OFFSET('Water Data'!$D$10,0,10*ROW('Water Data'!D88))),'Data Summary'!BX94="Yes"),OFFSET('Water Data'!$D$10,0,10*ROW('Water Data'!D88)),NA())</f>
        <v>#N/A</v>
      </c>
      <c r="J94" s="57" t="e">
        <f ca="true">+IF(AND(ISNUMBER(OFFSET('Water Data'!$E$5,0,10*ROW('Water Data'!E88))),'Data Summary'!BY94="Yes"),100-OFFSET('Water Data'!$E$5,0,10*ROW('Water Data'!E88)),NA())</f>
        <v>#N/A</v>
      </c>
      <c r="K94" s="57" t="e">
        <f ca="true">+IF(AND(ISNUMBER(OFFSET('Water Data'!$E$7,0,10*ROW('Water Data'!E88))),'Data Summary'!BZ94="Yes"),OFFSET('Water Data'!$E$7,0,10*ROW('Water Data'!E88)),NA())</f>
        <v>#N/A</v>
      </c>
      <c r="L94" s="57" t="e">
        <f ca="true">+IF(AND(ISNUMBER(OFFSET('Water Data'!$E$10,0,10*ROW('Water Data'!E88))),'Data Summary'!CA94="Yes"),OFFSET('Water Data'!$E$10,0,10*ROW('Water Data'!E88)),NA())</f>
        <v>#N/A</v>
      </c>
      <c r="M94" s="57" t="e">
        <f ca="true">+IF(AND(ISNUMBER(OFFSET('Water Data'!$F$5,0,10*ROW('Water Data'!F88))),'Data Summary'!CB94="Yes"),100-OFFSET('Water Data'!$F$5,0,10*ROW('Water Data'!F88)),NA())</f>
        <v>#N/A</v>
      </c>
      <c r="N94" s="57" t="e">
        <f ca="true">+IF(AND(ISNUMBER(OFFSET('Water Data'!$F$7,0,10*ROW('Water Data'!F88))),'Data Summary'!CC94="Yes"),OFFSET('Water Data'!$F$7,0,10*ROW('Water Data'!F88)),NA())</f>
        <v>#N/A</v>
      </c>
      <c r="O94" s="57" t="e">
        <f ca="true">+IF(AND(ISNUMBER(OFFSET('Water Data'!$F$10,0,10*ROW('Water Data'!F88))),'Data Summary'!CD94="Yes"),OFFSET('Water Data'!$F$10,0,10*ROW('Water Data'!F88)),NA())</f>
        <v>#N/A</v>
      </c>
      <c r="P94" s="57" t="e">
        <f ca="true">+IF(AND(ISNUMBER(OFFSET('Water Data'!$G$5,0,10*ROW('Water Data'!G88))),'Data Summary'!CE94="Yes"),100-OFFSET('Water Data'!$G$5,0,10*ROW('Water Data'!G88)),NA())</f>
        <v>#N/A</v>
      </c>
      <c r="Q94" s="57" t="e">
        <f ca="true">+IF(AND(ISNUMBER(OFFSET('Water Data'!$G$7,0,10*ROW('Water Data'!G88))),'Data Summary'!CF94="Yes"),OFFSET('Water Data'!$G$7,0,10*ROW('Water Data'!G88)),NA())</f>
        <v>#N/A</v>
      </c>
      <c r="R94" s="57" t="e">
        <f ca="true">+IF(AND(ISNUMBER(OFFSET('Water Data'!$G$10,0,10*ROW('Water Data'!G88))),'Data Summary'!CG94="Yes"),OFFSET('Water Data'!$G$10,0,10*ROW('Water Data'!G88)),NA())</f>
        <v>#N/A</v>
      </c>
      <c r="S94" s="57" t="e">
        <f ca="true">+IF(AND(ISNUMBER(OFFSET('Water Data'!$H$5,0,10*ROW('Water Data'!H88))),'Data Summary'!CH94="Yes"),100-OFFSET('Water Data'!$H$5,0,10*ROW('Water Data'!H88)),NA())</f>
        <v>#N/A</v>
      </c>
      <c r="T94" s="57" t="e">
        <f ca="true">+IF(AND(ISNUMBER(OFFSET('Water Data'!$H$7,0,10*ROW('Water Data'!H88))),'Data Summary'!CI94="Yes"),OFFSET('Water Data'!$H$7,0,10*ROW('Water Data'!H88)),NA())</f>
        <v>#N/A</v>
      </c>
      <c r="U94" s="57" t="e">
        <f ca="true">+IF(AND(ISNUMBER(OFFSET('Water Data'!$H$10,0,10*ROW('Water Data'!H88))),'Data Summary'!CJ94="Yes"),OFFSET('Water Data'!$H$10,0,10*ROW('Water Data'!H88)),NA())</f>
        <v>#N/A</v>
      </c>
      <c r="V94" s="103" t="e">
        <f ca="true">+IF(AND(ISNUMBER(OFFSET('Sanitation Data'!$C$5,0,10*ROW('Sanitation Data'!C88))),'Data Summary'!CK94="Yes"),100-OFFSET('Sanitation Data'!$C$5,0,10*ROW('Sanitation Data'!C88)),NA())</f>
        <v>#N/A</v>
      </c>
      <c r="W94" s="103" t="e">
        <f ca="true">+IF(AND(ISNUMBER(OFFSET('Sanitation Data'!$C$7,0,10*ROW('Sanitation Data'!C88))),'Data Summary'!CL94="Yes"),OFFSET('Sanitation Data'!$C$7,0,10*ROW('Sanitation Data'!C88)),NA())</f>
        <v>#N/A</v>
      </c>
      <c r="X94" s="103" t="e">
        <f ca="true">+IF(AND(ISNUMBER(OFFSET('Sanitation Data'!$C$11,0,10*ROW('Sanitation Data'!C88))),'Data Summary'!CM94="Yes"),OFFSET('Sanitation Data'!$C$11,0,10*ROW('Sanitation Data'!C88)),NA())</f>
        <v>#N/A</v>
      </c>
      <c r="Y94" s="103" t="e">
        <f ca="true">+IF(AND(ISNUMBER(OFFSET('Sanitation Data'!$C$12,0,10*ROW('Sanitation Data'!C88))),'Data Summary'!CN94="Yes"),OFFSET('Sanitation Data'!$C$12,0,10*ROW('Sanitation Data'!C88)),NA())</f>
        <v>#N/A</v>
      </c>
      <c r="Z94" s="103" t="e">
        <f ca="true">+IF(AND(ISNUMBER(OFFSET('Sanitation Data'!$C$13,0,10*ROW('Sanitation Data'!C88))),'Data Summary'!CO94="Yes"),OFFSET('Sanitation Data'!$C$13,0,10*ROW('Sanitation Data'!C88)),NA())</f>
        <v>#N/A</v>
      </c>
      <c r="AA94" s="103" t="e">
        <f ca="true">+IF(AND(ISNUMBER(OFFSET('Sanitation Data'!$D$5,0,10*ROW('Sanitation Data'!D88))),'Data Summary'!CP94="Yes"),100-OFFSET('Sanitation Data'!$D$5,0,10*ROW('Sanitation Data'!D88)),NA())</f>
        <v>#N/A</v>
      </c>
      <c r="AB94" s="103" t="e">
        <f ca="true">+IF(AND(ISNUMBER(OFFSET('Sanitation Data'!$D$7,0,10*ROW('Sanitation Data'!D88))),'Data Summary'!CQ94="Yes"),OFFSET('Sanitation Data'!$D$7,0,10*ROW('Sanitation Data'!D88)),NA())</f>
        <v>#N/A</v>
      </c>
      <c r="AC94" s="103" t="e">
        <f ca="true">+IF(AND(ISNUMBER(OFFSET('Sanitation Data'!$D$11,0,10*ROW('Sanitation Data'!D88))),'Data Summary'!CR94="Yes"),OFFSET('Sanitation Data'!$D$11,0,10*ROW('Sanitation Data'!D88)),NA())</f>
        <v>#N/A</v>
      </c>
      <c r="AD94" s="103" t="e">
        <f ca="true">+IF(AND(ISNUMBER(OFFSET('Sanitation Data'!$D$12,0,10*ROW('Sanitation Data'!D88))),'Data Summary'!CS94="Yes"),OFFSET('Sanitation Data'!$D$12,0,10*ROW('Sanitation Data'!D88)),NA())</f>
        <v>#N/A</v>
      </c>
      <c r="AE94" s="103" t="e">
        <f ca="true">+IF(AND(ISNUMBER(OFFSET('Sanitation Data'!$D$13,0,10*ROW('Sanitation Data'!D88))),'Data Summary'!CT94="Yes"),OFFSET('Sanitation Data'!$D$13,0,10*ROW('Sanitation Data'!D88)),NA())</f>
        <v>#N/A</v>
      </c>
      <c r="AF94" s="103" t="e">
        <f ca="true">+IF(AND(ISNUMBER(OFFSET('Sanitation Data'!$E$5,0,10*ROW('Sanitation Data'!E88))),'Data Summary'!CU94="Yes"),100-OFFSET('Sanitation Data'!$E$5,0,10*ROW('Sanitation Data'!E88)),NA())</f>
        <v>#N/A</v>
      </c>
      <c r="AG94" s="103" t="e">
        <f ca="true">+IF(AND(ISNUMBER(OFFSET('Sanitation Data'!$E$7,0,10*ROW('Sanitation Data'!E88))),'Data Summary'!CV94="Yes"),OFFSET('Sanitation Data'!$E$7,0,10*ROW('Sanitation Data'!E88)),NA())</f>
        <v>#N/A</v>
      </c>
      <c r="AH94" s="103" t="e">
        <f ca="true">+IF(AND(ISNUMBER(OFFSET('Sanitation Data'!$E$11,0,10*ROW('Sanitation Data'!E88))),'Data Summary'!CW94="Yes"),OFFSET('Sanitation Data'!$E$11,0,10*ROW('Sanitation Data'!E88)),NA())</f>
        <v>#N/A</v>
      </c>
      <c r="AI94" s="103" t="e">
        <f ca="true">+IF(AND(ISNUMBER(OFFSET('Sanitation Data'!$E$12,0,10*ROW('Sanitation Data'!E88))),'Data Summary'!CX94="Yes"),OFFSET('Sanitation Data'!$E$12,0,10*ROW('Sanitation Data'!E88)),NA())</f>
        <v>#N/A</v>
      </c>
      <c r="AJ94" s="103" t="e">
        <f ca="true">+IF(AND(ISNUMBER(OFFSET('Sanitation Data'!$E$13,0,10*ROW('Sanitation Data'!E88))),'Data Summary'!CY94="Yes"),OFFSET('Sanitation Data'!$E$13,0,10*ROW('Sanitation Data'!E88)),NA())</f>
        <v>#N/A</v>
      </c>
      <c r="AK94" s="103" t="e">
        <f ca="true">+IF(AND(ISNUMBER(OFFSET('Sanitation Data'!$F$5,0,10*ROW('Sanitation Data'!F88))),'Data Summary'!CZ94="Yes"),100-OFFSET('Sanitation Data'!$F$5,0,10*ROW('Sanitation Data'!F88)),NA())</f>
        <v>#N/A</v>
      </c>
      <c r="AL94" s="103" t="e">
        <f ca="true">+IF(AND(ISNUMBER(OFFSET('Sanitation Data'!$F$7,0,10*ROW('Sanitation Data'!F88))),'Data Summary'!DA94="Yes"),OFFSET('Sanitation Data'!$F$7,0,10*ROW('Sanitation Data'!F88)),NA())</f>
        <v>#N/A</v>
      </c>
      <c r="AM94" s="103" t="e">
        <f ca="true">+IF(AND(ISNUMBER(OFFSET('Sanitation Data'!$F$11,0,10*ROW('Sanitation Data'!F88))),'Data Summary'!DB94="Yes"),OFFSET('Sanitation Data'!$F$11,0,10*ROW('Sanitation Data'!F88)),NA())</f>
        <v>#N/A</v>
      </c>
      <c r="AN94" s="103" t="e">
        <f ca="true">+IF(AND(ISNUMBER(OFFSET('Sanitation Data'!$F$12,0,10*ROW('Sanitation Data'!F88))),'Data Summary'!DC94="Yes"),OFFSET('Sanitation Data'!$F$12,0,10*ROW('Sanitation Data'!F88)),NA())</f>
        <v>#N/A</v>
      </c>
      <c r="AO94" s="103" t="e">
        <f ca="true">+IF(AND(ISNUMBER(OFFSET('Sanitation Data'!$F$13,0,10*ROW('Sanitation Data'!F88))),'Data Summary'!DD94="Yes"),OFFSET('Sanitation Data'!$F$13,0,10*ROW('Sanitation Data'!F88)),NA())</f>
        <v>#N/A</v>
      </c>
      <c r="AP94" s="103" t="e">
        <f ca="true">+IF(AND(ISNUMBER(OFFSET('Sanitation Data'!$G$5,0,10*ROW('Sanitation Data'!G88))),'Data Summary'!DE94="Yes"),100-OFFSET('Sanitation Data'!$G$5,0,10*ROW('Sanitation Data'!G88)),NA())</f>
        <v>#N/A</v>
      </c>
      <c r="AQ94" s="103" t="e">
        <f ca="true">+IF(AND(ISNUMBER(OFFSET('Sanitation Data'!$G$7,0,10*ROW('Sanitation Data'!G88))),'Data Summary'!DF94="Yes"),OFFSET('Sanitation Data'!$G$7,0,10*ROW('Sanitation Data'!G88)),NA())</f>
        <v>#N/A</v>
      </c>
      <c r="AR94" s="103" t="e">
        <f ca="true">+IF(AND(ISNUMBER(OFFSET('Sanitation Data'!$G$11,0,10*ROW('Sanitation Data'!G88))),'Data Summary'!DG94="Yes"),OFFSET('Sanitation Data'!$G$11,0,10*ROW('Sanitation Data'!G88)),NA())</f>
        <v>#N/A</v>
      </c>
      <c r="AS94" s="103" t="e">
        <f ca="true">+IF(AND(ISNUMBER(OFFSET('Sanitation Data'!$G$12,0,10*ROW('Sanitation Data'!G88))),'Data Summary'!DH94="Yes"),OFFSET('Sanitation Data'!$G$12,0,10*ROW('Sanitation Data'!G88)),NA())</f>
        <v>#N/A</v>
      </c>
      <c r="AT94" s="103" t="e">
        <f ca="true">+IF(AND(ISNUMBER(OFFSET('Sanitation Data'!$G$13,0,10*ROW('Sanitation Data'!G88))),'Data Summary'!DI94="Yes"),OFFSET('Sanitation Data'!$G$13,0,10*ROW('Sanitation Data'!G88)),NA())</f>
        <v>#N/A</v>
      </c>
      <c r="AU94" s="103" t="e">
        <f ca="true">+IF(AND(ISNUMBER(OFFSET('Sanitation Data'!$H$5,0,10*ROW('Sanitation Data'!H88))),'Data Summary'!DJ94="Yes"),100-OFFSET('Sanitation Data'!$H$5,0,10*ROW('Sanitation Data'!H88)),NA())</f>
        <v>#N/A</v>
      </c>
      <c r="AV94" s="103" t="e">
        <f ca="true">+IF(AND(ISNUMBER(OFFSET('Sanitation Data'!$H$7,0,10*ROW('Sanitation Data'!H88))),'Data Summary'!DK94="Yes"),OFFSET('Sanitation Data'!$H$7,0,10*ROW('Sanitation Data'!H88)),NA())</f>
        <v>#N/A</v>
      </c>
      <c r="AW94" s="103" t="e">
        <f ca="true">+IF(AND(ISNUMBER(OFFSET('Sanitation Data'!$H$11,0,10*ROW('Sanitation Data'!H88))),'Data Summary'!DL94="Yes"),OFFSET('Sanitation Data'!$H$11,0,10*ROW('Sanitation Data'!H88)),NA())</f>
        <v>#N/A</v>
      </c>
      <c r="AX94" s="103" t="e">
        <f ca="true">+IF(AND(ISNUMBER(OFFSET('Sanitation Data'!$H$12,0,10*ROW('Sanitation Data'!H88))),'Data Summary'!DM94="Yes"),OFFSET('Sanitation Data'!$H$12,0,10*ROW('Sanitation Data'!H88)),NA())</f>
        <v>#N/A</v>
      </c>
      <c r="AY94" s="103" t="e">
        <f ca="true">+IF(AND(ISNUMBER(OFFSET('Sanitation Data'!$H$13,0,10*ROW('Sanitation Data'!H88))),'Data Summary'!DN94="Yes"),OFFSET('Sanitation Data'!$H$13,0,10*ROW('Sanitation Data'!H88)),NA())</f>
        <v>#N/A</v>
      </c>
      <c r="AZ94" s="108" t="e">
        <f ca="true">+IF(AND(ISNUMBER(OFFSET('Hygiene Data'!$C$6,0,10*ROW('Hygiene Data'!C88))),'Data Summary'!DO94="Yes"),OFFSET('Hygiene Data'!$C$6,0,10*ROW('Hygiene Data'!C88)),NA())</f>
        <v>#N/A</v>
      </c>
      <c r="BA94" s="108" t="e">
        <f ca="true">+IF(AND(ISNUMBER(OFFSET('Hygiene Data'!$C$8,0,10*ROW('Hygiene Data'!C88))),'Data Summary'!DP94="Yes"),OFFSET('Hygiene Data'!$C$8,0,10*ROW('Hygiene Data'!C88)),NA())</f>
        <v>#N/A</v>
      </c>
      <c r="BB94" s="108" t="e">
        <f ca="true">+IF(AND(ISNUMBER(OFFSET('Hygiene Data'!$C$10,0,10*ROW('Hygiene Data'!C88))),'Data Summary'!DQ94="Yes"),OFFSET('Hygiene Data'!$C$10,0,10*ROW('Hygiene Data'!C88)),NA())</f>
        <v>#N/A</v>
      </c>
      <c r="BC94" s="108" t="e">
        <f ca="true">+IF(AND(ISNUMBER(OFFSET('Hygiene Data'!$D$6,0,10*ROW('Hygiene Data'!D88))),'Data Summary'!DR94="Yes"),OFFSET('Hygiene Data'!$D$6,0,10*ROW('Hygiene Data'!D88)),NA())</f>
        <v>#N/A</v>
      </c>
      <c r="BD94" s="108" t="e">
        <f ca="true">+IF(AND(ISNUMBER(OFFSET('Hygiene Data'!$D$8,0,10*ROW('Hygiene Data'!D88))),'Data Summary'!DS94="Yes"),OFFSET('Hygiene Data'!$D$8,0,10*ROW('Hygiene Data'!D88)),NA())</f>
        <v>#N/A</v>
      </c>
      <c r="BE94" s="108" t="e">
        <f ca="true">+IF(AND(ISNUMBER(OFFSET('Hygiene Data'!$D$10,0,10*ROW('Hygiene Data'!D88))),'Data Summary'!DT94="Yes"),OFFSET('Hygiene Data'!$D$10,0,10*ROW('Hygiene Data'!D88)),NA())</f>
        <v>#N/A</v>
      </c>
      <c r="BF94" s="108" t="e">
        <f ca="true">+IF(AND(ISNUMBER(OFFSET('Hygiene Data'!$E$6,0,10*ROW('Hygiene Data'!E88))),'Data Summary'!DU94="Yes"),OFFSET('Hygiene Data'!$E$6,0,10*ROW('Hygiene Data'!E88)),NA())</f>
        <v>#N/A</v>
      </c>
      <c r="BG94" s="108" t="e">
        <f ca="true">+IF(AND(ISNUMBER(OFFSET('Hygiene Data'!$E$8,0,10*ROW('Hygiene Data'!E88))),'Data Summary'!DV94="Yes"),OFFSET('Hygiene Data'!$E$8,0,10*ROW('Hygiene Data'!E88)),NA())</f>
        <v>#N/A</v>
      </c>
      <c r="BH94" s="108" t="e">
        <f ca="true">+IF(AND(ISNUMBER(OFFSET('Hygiene Data'!$E$10,0,10*ROW('Hygiene Data'!E88))),'Data Summary'!DW94="Yes"),OFFSET('Hygiene Data'!$E$10,0,10*ROW('Hygiene Data'!E88)),NA())</f>
        <v>#N/A</v>
      </c>
      <c r="BI94" s="108" t="e">
        <f ca="true">+IF(AND(ISNUMBER(OFFSET('Hygiene Data'!$F$6,0,10*ROW('Hygiene Data'!F88))),'Data Summary'!DX94="Yes"),OFFSET('Hygiene Data'!$F$6,0,10*ROW('Hygiene Data'!F88)),NA())</f>
        <v>#N/A</v>
      </c>
      <c r="BJ94" s="108" t="e">
        <f ca="true">+IF(AND(ISNUMBER(OFFSET('Hygiene Data'!$F$8,0,10*ROW('Hygiene Data'!F88))),'Data Summary'!DY94="Yes"),OFFSET('Hygiene Data'!$F$8,0,10*ROW('Hygiene Data'!F88)),NA())</f>
        <v>#N/A</v>
      </c>
      <c r="BK94" s="108" t="e">
        <f ca="true">+IF(AND(ISNUMBER(OFFSET('Hygiene Data'!$F$10,0,10*ROW('Hygiene Data'!F88))),'Data Summary'!DZ94="Yes"),OFFSET('Hygiene Data'!$F$10,0,10*ROW('Hygiene Data'!F88)),NA())</f>
        <v>#N/A</v>
      </c>
      <c r="BL94" s="108" t="e">
        <f ca="true">+IF(AND(ISNUMBER(OFFSET('Hygiene Data'!$G$6,0,10*ROW('Hygiene Data'!G88))),'Data Summary'!EA94="Yes"),OFFSET('Hygiene Data'!$G$6,0,10*ROW('Hygiene Data'!G88)),NA())</f>
        <v>#N/A</v>
      </c>
      <c r="BM94" s="108" t="e">
        <f ca="true">+IF(AND(ISNUMBER(OFFSET('Hygiene Data'!$G$8,0,10*ROW('Hygiene Data'!G88))),'Data Summary'!EB94="Yes"),OFFSET('Hygiene Data'!$G$8,0,10*ROW('Hygiene Data'!G88)),NA())</f>
        <v>#N/A</v>
      </c>
      <c r="BN94" s="108" t="e">
        <f ca="true">+IF(AND(ISNUMBER(OFFSET('Hygiene Data'!$G$10,0,10*ROW('Hygiene Data'!G88))),'Data Summary'!EC94="Yes"),OFFSET('Hygiene Data'!$G$10,0,10*ROW('Hygiene Data'!G88)),NA())</f>
        <v>#N/A</v>
      </c>
      <c r="BO94" s="108" t="e">
        <f ca="true">+IF(AND(ISNUMBER(OFFSET('Hygiene Data'!$H$6,0,10*ROW('Hygiene Data'!H88))),'Data Summary'!ED94="Yes"),OFFSET('Hygiene Data'!$H$6,0,10*ROW('Hygiene Data'!H88)),NA())</f>
        <v>#N/A</v>
      </c>
      <c r="BP94" s="108" t="e">
        <f ca="true">+IF(AND(ISNUMBER(OFFSET('Hygiene Data'!$H$8,0,10*ROW('Hygiene Data'!H88))),'Data Summary'!EE94="Yes"),OFFSET('Hygiene Data'!$H$8,0,10*ROW('Hygiene Data'!H88)),NA())</f>
        <v>#N/A</v>
      </c>
      <c r="BQ94" s="108" t="e">
        <f ca="true">+IF(AND(ISNUMBER(OFFSET('Hygiene Data'!$H$10,0,10*ROW('Hygiene Data'!H88))),'Data Summary'!EF94="Yes"),OFFSET('Hygiene Data'!$H$10,0,10*ROW('Hygiene Data'!H88)),NA())</f>
        <v>#N/A</v>
      </c>
    </row>
    <row r="95" x14ac:dyDescent="0.2">
      <c r="A95" s="56" t="e">
        <f ca="true">+IF(OFFSET('Water Data'!$B$1,0,10*ROW('Water Data'!B89))="",NA(),OFFSET('Water Data'!$B$1,0,10*ROW('Water Data'!B89)))</f>
        <v>#N/A</v>
      </c>
      <c r="B95" s="56" t="e">
        <f ca="true">+IF(OFFSET('Water Data'!$A$3,0,10*ROW('Water Data'!A92))="",NA(),OFFSET('Water Data'!$A$3,0,10*ROW('Water Data'!A92)))</f>
        <v>#N/A</v>
      </c>
      <c r="C95" s="56" t="e">
        <f ca="true">+IF(OFFSET('Water Data'!$C$3,0,10*ROW('Water Data'!C92))="",NA(),OFFSET('Water Data'!$C$3,0,10*ROW('Water Data'!C92)))</f>
        <v>#N/A</v>
      </c>
      <c r="D95" s="57" t="e">
        <f ca="true">+IF(AND(ISNUMBER(OFFSET('Water Data'!$C$5,0,10*ROW('Water Data'!C89))),'Data Summary'!BS95="Yes"),100-OFFSET('Water Data'!$C$5,0,10*ROW('Water Data'!C89)),NA())</f>
        <v>#N/A</v>
      </c>
      <c r="E95" s="57" t="e">
        <f ca="true">+IF(AND(ISNUMBER(OFFSET('Water Data'!$C$7,0,10*ROW('Water Data'!C89))),'Data Summary'!BT95="Yes"),OFFSET('Water Data'!$C$7,0,10*ROW('Water Data'!C89)),NA())</f>
        <v>#N/A</v>
      </c>
      <c r="F95" s="57" t="e">
        <f ca="true">+IF(AND(ISNUMBER(OFFSET('Water Data'!$C$10,0,10*ROW('Water Data'!C89))),'Data Summary'!BU95="Yes"),OFFSET('Water Data'!$C$10,0,10*ROW('Water Data'!C89)),NA())</f>
        <v>#N/A</v>
      </c>
      <c r="G95" s="57" t="e">
        <f ca="true">+IF(AND(ISNUMBER(OFFSET('Water Data'!$D$5,0,10*ROW('Water Data'!D89))),'Data Summary'!BV95="Yes"),100-OFFSET('Water Data'!$D$5,0,10*ROW('Water Data'!D89)),NA())</f>
        <v>#N/A</v>
      </c>
      <c r="H95" s="57" t="e">
        <f ca="true">+IF(AND(ISNUMBER(OFFSET('Water Data'!$D$7,0,10*ROW('Water Data'!D89))),'Data Summary'!BW95="Yes"),OFFSET('Water Data'!$D$7,0,10*ROW('Water Data'!D89)),NA())</f>
        <v>#N/A</v>
      </c>
      <c r="I95" s="57" t="e">
        <f ca="true">+IF(AND(ISNUMBER(OFFSET('Water Data'!$D$10,0,10*ROW('Water Data'!D89))),'Data Summary'!BX95="Yes"),OFFSET('Water Data'!$D$10,0,10*ROW('Water Data'!D89)),NA())</f>
        <v>#N/A</v>
      </c>
      <c r="J95" s="57" t="e">
        <f ca="true">+IF(AND(ISNUMBER(OFFSET('Water Data'!$E$5,0,10*ROW('Water Data'!E89))),'Data Summary'!BY95="Yes"),100-OFFSET('Water Data'!$E$5,0,10*ROW('Water Data'!E89)),NA())</f>
        <v>#N/A</v>
      </c>
      <c r="K95" s="57" t="e">
        <f ca="true">+IF(AND(ISNUMBER(OFFSET('Water Data'!$E$7,0,10*ROW('Water Data'!E89))),'Data Summary'!BZ95="Yes"),OFFSET('Water Data'!$E$7,0,10*ROW('Water Data'!E89)),NA())</f>
        <v>#N/A</v>
      </c>
      <c r="L95" s="57" t="e">
        <f ca="true">+IF(AND(ISNUMBER(OFFSET('Water Data'!$E$10,0,10*ROW('Water Data'!E89))),'Data Summary'!CA95="Yes"),OFFSET('Water Data'!$E$10,0,10*ROW('Water Data'!E89)),NA())</f>
        <v>#N/A</v>
      </c>
      <c r="M95" s="57" t="e">
        <f ca="true">+IF(AND(ISNUMBER(OFFSET('Water Data'!$F$5,0,10*ROW('Water Data'!F89))),'Data Summary'!CB95="Yes"),100-OFFSET('Water Data'!$F$5,0,10*ROW('Water Data'!F89)),NA())</f>
        <v>#N/A</v>
      </c>
      <c r="N95" s="57" t="e">
        <f ca="true">+IF(AND(ISNUMBER(OFFSET('Water Data'!$F$7,0,10*ROW('Water Data'!F89))),'Data Summary'!CC95="Yes"),OFFSET('Water Data'!$F$7,0,10*ROW('Water Data'!F89)),NA())</f>
        <v>#N/A</v>
      </c>
      <c r="O95" s="57" t="e">
        <f ca="true">+IF(AND(ISNUMBER(OFFSET('Water Data'!$F$10,0,10*ROW('Water Data'!F89))),'Data Summary'!CD95="Yes"),OFFSET('Water Data'!$F$10,0,10*ROW('Water Data'!F89)),NA())</f>
        <v>#N/A</v>
      </c>
      <c r="P95" s="57" t="e">
        <f ca="true">+IF(AND(ISNUMBER(OFFSET('Water Data'!$G$5,0,10*ROW('Water Data'!G89))),'Data Summary'!CE95="Yes"),100-OFFSET('Water Data'!$G$5,0,10*ROW('Water Data'!G89)),NA())</f>
        <v>#N/A</v>
      </c>
      <c r="Q95" s="57" t="e">
        <f ca="true">+IF(AND(ISNUMBER(OFFSET('Water Data'!$G$7,0,10*ROW('Water Data'!G89))),'Data Summary'!CF95="Yes"),OFFSET('Water Data'!$G$7,0,10*ROW('Water Data'!G89)),NA())</f>
        <v>#N/A</v>
      </c>
      <c r="R95" s="57" t="e">
        <f ca="true">+IF(AND(ISNUMBER(OFFSET('Water Data'!$G$10,0,10*ROW('Water Data'!G89))),'Data Summary'!CG95="Yes"),OFFSET('Water Data'!$G$10,0,10*ROW('Water Data'!G89)),NA())</f>
        <v>#N/A</v>
      </c>
      <c r="S95" s="57" t="e">
        <f ca="true">+IF(AND(ISNUMBER(OFFSET('Water Data'!$H$5,0,10*ROW('Water Data'!H89))),'Data Summary'!CH95="Yes"),100-OFFSET('Water Data'!$H$5,0,10*ROW('Water Data'!H89)),NA())</f>
        <v>#N/A</v>
      </c>
      <c r="T95" s="57" t="e">
        <f ca="true">+IF(AND(ISNUMBER(OFFSET('Water Data'!$H$7,0,10*ROW('Water Data'!H89))),'Data Summary'!CI95="Yes"),OFFSET('Water Data'!$H$7,0,10*ROW('Water Data'!H89)),NA())</f>
        <v>#N/A</v>
      </c>
      <c r="U95" s="57" t="e">
        <f ca="true">+IF(AND(ISNUMBER(OFFSET('Water Data'!$H$10,0,10*ROW('Water Data'!H89))),'Data Summary'!CJ95="Yes"),OFFSET('Water Data'!$H$10,0,10*ROW('Water Data'!H89)),NA())</f>
        <v>#N/A</v>
      </c>
      <c r="V95" s="103" t="e">
        <f ca="true">+IF(AND(ISNUMBER(OFFSET('Sanitation Data'!$C$5,0,10*ROW('Sanitation Data'!C89))),'Data Summary'!CK95="Yes"),100-OFFSET('Sanitation Data'!$C$5,0,10*ROW('Sanitation Data'!C89)),NA())</f>
        <v>#N/A</v>
      </c>
      <c r="W95" s="103" t="e">
        <f ca="true">+IF(AND(ISNUMBER(OFFSET('Sanitation Data'!$C$7,0,10*ROW('Sanitation Data'!C89))),'Data Summary'!CL95="Yes"),OFFSET('Sanitation Data'!$C$7,0,10*ROW('Sanitation Data'!C89)),NA())</f>
        <v>#N/A</v>
      </c>
      <c r="X95" s="103" t="e">
        <f ca="true">+IF(AND(ISNUMBER(OFFSET('Sanitation Data'!$C$11,0,10*ROW('Sanitation Data'!C89))),'Data Summary'!CM95="Yes"),OFFSET('Sanitation Data'!$C$11,0,10*ROW('Sanitation Data'!C89)),NA())</f>
        <v>#N/A</v>
      </c>
      <c r="Y95" s="103" t="e">
        <f ca="true">+IF(AND(ISNUMBER(OFFSET('Sanitation Data'!$C$12,0,10*ROW('Sanitation Data'!C89))),'Data Summary'!CN95="Yes"),OFFSET('Sanitation Data'!$C$12,0,10*ROW('Sanitation Data'!C89)),NA())</f>
        <v>#N/A</v>
      </c>
      <c r="Z95" s="103" t="e">
        <f ca="true">+IF(AND(ISNUMBER(OFFSET('Sanitation Data'!$C$13,0,10*ROW('Sanitation Data'!C89))),'Data Summary'!CO95="Yes"),OFFSET('Sanitation Data'!$C$13,0,10*ROW('Sanitation Data'!C89)),NA())</f>
        <v>#N/A</v>
      </c>
      <c r="AA95" s="103" t="e">
        <f ca="true">+IF(AND(ISNUMBER(OFFSET('Sanitation Data'!$D$5,0,10*ROW('Sanitation Data'!D89))),'Data Summary'!CP95="Yes"),100-OFFSET('Sanitation Data'!$D$5,0,10*ROW('Sanitation Data'!D89)),NA())</f>
        <v>#N/A</v>
      </c>
      <c r="AB95" s="103" t="e">
        <f ca="true">+IF(AND(ISNUMBER(OFFSET('Sanitation Data'!$D$7,0,10*ROW('Sanitation Data'!D89))),'Data Summary'!CQ95="Yes"),OFFSET('Sanitation Data'!$D$7,0,10*ROW('Sanitation Data'!D89)),NA())</f>
        <v>#N/A</v>
      </c>
      <c r="AC95" s="103" t="e">
        <f ca="true">+IF(AND(ISNUMBER(OFFSET('Sanitation Data'!$D$11,0,10*ROW('Sanitation Data'!D89))),'Data Summary'!CR95="Yes"),OFFSET('Sanitation Data'!$D$11,0,10*ROW('Sanitation Data'!D89)),NA())</f>
        <v>#N/A</v>
      </c>
      <c r="AD95" s="103" t="e">
        <f ca="true">+IF(AND(ISNUMBER(OFFSET('Sanitation Data'!$D$12,0,10*ROW('Sanitation Data'!D89))),'Data Summary'!CS95="Yes"),OFFSET('Sanitation Data'!$D$12,0,10*ROW('Sanitation Data'!D89)),NA())</f>
        <v>#N/A</v>
      </c>
      <c r="AE95" s="103" t="e">
        <f ca="true">+IF(AND(ISNUMBER(OFFSET('Sanitation Data'!$D$13,0,10*ROW('Sanitation Data'!D89))),'Data Summary'!CT95="Yes"),OFFSET('Sanitation Data'!$D$13,0,10*ROW('Sanitation Data'!D89)),NA())</f>
        <v>#N/A</v>
      </c>
      <c r="AF95" s="103" t="e">
        <f ca="true">+IF(AND(ISNUMBER(OFFSET('Sanitation Data'!$E$5,0,10*ROW('Sanitation Data'!E89))),'Data Summary'!CU95="Yes"),100-OFFSET('Sanitation Data'!$E$5,0,10*ROW('Sanitation Data'!E89)),NA())</f>
        <v>#N/A</v>
      </c>
      <c r="AG95" s="103" t="e">
        <f ca="true">+IF(AND(ISNUMBER(OFFSET('Sanitation Data'!$E$7,0,10*ROW('Sanitation Data'!E89))),'Data Summary'!CV95="Yes"),OFFSET('Sanitation Data'!$E$7,0,10*ROW('Sanitation Data'!E89)),NA())</f>
        <v>#N/A</v>
      </c>
      <c r="AH95" s="103" t="e">
        <f ca="true">+IF(AND(ISNUMBER(OFFSET('Sanitation Data'!$E$11,0,10*ROW('Sanitation Data'!E89))),'Data Summary'!CW95="Yes"),OFFSET('Sanitation Data'!$E$11,0,10*ROW('Sanitation Data'!E89)),NA())</f>
        <v>#N/A</v>
      </c>
      <c r="AI95" s="103" t="e">
        <f ca="true">+IF(AND(ISNUMBER(OFFSET('Sanitation Data'!$E$12,0,10*ROW('Sanitation Data'!E89))),'Data Summary'!CX95="Yes"),OFFSET('Sanitation Data'!$E$12,0,10*ROW('Sanitation Data'!E89)),NA())</f>
        <v>#N/A</v>
      </c>
      <c r="AJ95" s="103" t="e">
        <f ca="true">+IF(AND(ISNUMBER(OFFSET('Sanitation Data'!$E$13,0,10*ROW('Sanitation Data'!E89))),'Data Summary'!CY95="Yes"),OFFSET('Sanitation Data'!$E$13,0,10*ROW('Sanitation Data'!E89)),NA())</f>
        <v>#N/A</v>
      </c>
      <c r="AK95" s="103" t="e">
        <f ca="true">+IF(AND(ISNUMBER(OFFSET('Sanitation Data'!$F$5,0,10*ROW('Sanitation Data'!F89))),'Data Summary'!CZ95="Yes"),100-OFFSET('Sanitation Data'!$F$5,0,10*ROW('Sanitation Data'!F89)),NA())</f>
        <v>#N/A</v>
      </c>
      <c r="AL95" s="103" t="e">
        <f ca="true">+IF(AND(ISNUMBER(OFFSET('Sanitation Data'!$F$7,0,10*ROW('Sanitation Data'!F89))),'Data Summary'!DA95="Yes"),OFFSET('Sanitation Data'!$F$7,0,10*ROW('Sanitation Data'!F89)),NA())</f>
        <v>#N/A</v>
      </c>
      <c r="AM95" s="103" t="e">
        <f ca="true">+IF(AND(ISNUMBER(OFFSET('Sanitation Data'!$F$11,0,10*ROW('Sanitation Data'!F89))),'Data Summary'!DB95="Yes"),OFFSET('Sanitation Data'!$F$11,0,10*ROW('Sanitation Data'!F89)),NA())</f>
        <v>#N/A</v>
      </c>
      <c r="AN95" s="103" t="e">
        <f ca="true">+IF(AND(ISNUMBER(OFFSET('Sanitation Data'!$F$12,0,10*ROW('Sanitation Data'!F89))),'Data Summary'!DC95="Yes"),OFFSET('Sanitation Data'!$F$12,0,10*ROW('Sanitation Data'!F89)),NA())</f>
        <v>#N/A</v>
      </c>
      <c r="AO95" s="103" t="e">
        <f ca="true">+IF(AND(ISNUMBER(OFFSET('Sanitation Data'!$F$13,0,10*ROW('Sanitation Data'!F89))),'Data Summary'!DD95="Yes"),OFFSET('Sanitation Data'!$F$13,0,10*ROW('Sanitation Data'!F89)),NA())</f>
        <v>#N/A</v>
      </c>
      <c r="AP95" s="103" t="e">
        <f ca="true">+IF(AND(ISNUMBER(OFFSET('Sanitation Data'!$G$5,0,10*ROW('Sanitation Data'!G89))),'Data Summary'!DE95="Yes"),100-OFFSET('Sanitation Data'!$G$5,0,10*ROW('Sanitation Data'!G89)),NA())</f>
        <v>#N/A</v>
      </c>
      <c r="AQ95" s="103" t="e">
        <f ca="true">+IF(AND(ISNUMBER(OFFSET('Sanitation Data'!$G$7,0,10*ROW('Sanitation Data'!G89))),'Data Summary'!DF95="Yes"),OFFSET('Sanitation Data'!$G$7,0,10*ROW('Sanitation Data'!G89)),NA())</f>
        <v>#N/A</v>
      </c>
      <c r="AR95" s="103" t="e">
        <f ca="true">+IF(AND(ISNUMBER(OFFSET('Sanitation Data'!$G$11,0,10*ROW('Sanitation Data'!G89))),'Data Summary'!DG95="Yes"),OFFSET('Sanitation Data'!$G$11,0,10*ROW('Sanitation Data'!G89)),NA())</f>
        <v>#N/A</v>
      </c>
      <c r="AS95" s="103" t="e">
        <f ca="true">+IF(AND(ISNUMBER(OFFSET('Sanitation Data'!$G$12,0,10*ROW('Sanitation Data'!G89))),'Data Summary'!DH95="Yes"),OFFSET('Sanitation Data'!$G$12,0,10*ROW('Sanitation Data'!G89)),NA())</f>
        <v>#N/A</v>
      </c>
      <c r="AT95" s="103" t="e">
        <f ca="true">+IF(AND(ISNUMBER(OFFSET('Sanitation Data'!$G$13,0,10*ROW('Sanitation Data'!G89))),'Data Summary'!DI95="Yes"),OFFSET('Sanitation Data'!$G$13,0,10*ROW('Sanitation Data'!G89)),NA())</f>
        <v>#N/A</v>
      </c>
      <c r="AU95" s="103" t="e">
        <f ca="true">+IF(AND(ISNUMBER(OFFSET('Sanitation Data'!$H$5,0,10*ROW('Sanitation Data'!H89))),'Data Summary'!DJ95="Yes"),100-OFFSET('Sanitation Data'!$H$5,0,10*ROW('Sanitation Data'!H89)),NA())</f>
        <v>#N/A</v>
      </c>
      <c r="AV95" s="103" t="e">
        <f ca="true">+IF(AND(ISNUMBER(OFFSET('Sanitation Data'!$H$7,0,10*ROW('Sanitation Data'!H89))),'Data Summary'!DK95="Yes"),OFFSET('Sanitation Data'!$H$7,0,10*ROW('Sanitation Data'!H89)),NA())</f>
        <v>#N/A</v>
      </c>
      <c r="AW95" s="103" t="e">
        <f ca="true">+IF(AND(ISNUMBER(OFFSET('Sanitation Data'!$H$11,0,10*ROW('Sanitation Data'!H89))),'Data Summary'!DL95="Yes"),OFFSET('Sanitation Data'!$H$11,0,10*ROW('Sanitation Data'!H89)),NA())</f>
        <v>#N/A</v>
      </c>
      <c r="AX95" s="103" t="e">
        <f ca="true">+IF(AND(ISNUMBER(OFFSET('Sanitation Data'!$H$12,0,10*ROW('Sanitation Data'!H89))),'Data Summary'!DM95="Yes"),OFFSET('Sanitation Data'!$H$12,0,10*ROW('Sanitation Data'!H89)),NA())</f>
        <v>#N/A</v>
      </c>
      <c r="AY95" s="103" t="e">
        <f ca="true">+IF(AND(ISNUMBER(OFFSET('Sanitation Data'!$H$13,0,10*ROW('Sanitation Data'!H89))),'Data Summary'!DN95="Yes"),OFFSET('Sanitation Data'!$H$13,0,10*ROW('Sanitation Data'!H89)),NA())</f>
        <v>#N/A</v>
      </c>
      <c r="AZ95" s="108" t="e">
        <f ca="true">+IF(AND(ISNUMBER(OFFSET('Hygiene Data'!$C$6,0,10*ROW('Hygiene Data'!C89))),'Data Summary'!DO95="Yes"),OFFSET('Hygiene Data'!$C$6,0,10*ROW('Hygiene Data'!C89)),NA())</f>
        <v>#N/A</v>
      </c>
      <c r="BA95" s="108" t="e">
        <f ca="true">+IF(AND(ISNUMBER(OFFSET('Hygiene Data'!$C$8,0,10*ROW('Hygiene Data'!C89))),'Data Summary'!DP95="Yes"),OFFSET('Hygiene Data'!$C$8,0,10*ROW('Hygiene Data'!C89)),NA())</f>
        <v>#N/A</v>
      </c>
      <c r="BB95" s="108" t="e">
        <f ca="true">+IF(AND(ISNUMBER(OFFSET('Hygiene Data'!$C$10,0,10*ROW('Hygiene Data'!C89))),'Data Summary'!DQ95="Yes"),OFFSET('Hygiene Data'!$C$10,0,10*ROW('Hygiene Data'!C89)),NA())</f>
        <v>#N/A</v>
      </c>
      <c r="BC95" s="108" t="e">
        <f ca="true">+IF(AND(ISNUMBER(OFFSET('Hygiene Data'!$D$6,0,10*ROW('Hygiene Data'!D89))),'Data Summary'!DR95="Yes"),OFFSET('Hygiene Data'!$D$6,0,10*ROW('Hygiene Data'!D89)),NA())</f>
        <v>#N/A</v>
      </c>
      <c r="BD95" s="108" t="e">
        <f ca="true">+IF(AND(ISNUMBER(OFFSET('Hygiene Data'!$D$8,0,10*ROW('Hygiene Data'!D89))),'Data Summary'!DS95="Yes"),OFFSET('Hygiene Data'!$D$8,0,10*ROW('Hygiene Data'!D89)),NA())</f>
        <v>#N/A</v>
      </c>
      <c r="BE95" s="108" t="e">
        <f ca="true">+IF(AND(ISNUMBER(OFFSET('Hygiene Data'!$D$10,0,10*ROW('Hygiene Data'!D89))),'Data Summary'!DT95="Yes"),OFFSET('Hygiene Data'!$D$10,0,10*ROW('Hygiene Data'!D89)),NA())</f>
        <v>#N/A</v>
      </c>
      <c r="BF95" s="108" t="e">
        <f ca="true">+IF(AND(ISNUMBER(OFFSET('Hygiene Data'!$E$6,0,10*ROW('Hygiene Data'!E89))),'Data Summary'!DU95="Yes"),OFFSET('Hygiene Data'!$E$6,0,10*ROW('Hygiene Data'!E89)),NA())</f>
        <v>#N/A</v>
      </c>
      <c r="BG95" s="108" t="e">
        <f ca="true">+IF(AND(ISNUMBER(OFFSET('Hygiene Data'!$E$8,0,10*ROW('Hygiene Data'!E89))),'Data Summary'!DV95="Yes"),OFFSET('Hygiene Data'!$E$8,0,10*ROW('Hygiene Data'!E89)),NA())</f>
        <v>#N/A</v>
      </c>
      <c r="BH95" s="108" t="e">
        <f ca="true">+IF(AND(ISNUMBER(OFFSET('Hygiene Data'!$E$10,0,10*ROW('Hygiene Data'!E89))),'Data Summary'!DW95="Yes"),OFFSET('Hygiene Data'!$E$10,0,10*ROW('Hygiene Data'!E89)),NA())</f>
        <v>#N/A</v>
      </c>
      <c r="BI95" s="108" t="e">
        <f ca="true">+IF(AND(ISNUMBER(OFFSET('Hygiene Data'!$F$6,0,10*ROW('Hygiene Data'!F89))),'Data Summary'!DX95="Yes"),OFFSET('Hygiene Data'!$F$6,0,10*ROW('Hygiene Data'!F89)),NA())</f>
        <v>#N/A</v>
      </c>
      <c r="BJ95" s="108" t="e">
        <f ca="true">+IF(AND(ISNUMBER(OFFSET('Hygiene Data'!$F$8,0,10*ROW('Hygiene Data'!F89))),'Data Summary'!DY95="Yes"),OFFSET('Hygiene Data'!$F$8,0,10*ROW('Hygiene Data'!F89)),NA())</f>
        <v>#N/A</v>
      </c>
      <c r="BK95" s="108" t="e">
        <f ca="true">+IF(AND(ISNUMBER(OFFSET('Hygiene Data'!$F$10,0,10*ROW('Hygiene Data'!F89))),'Data Summary'!DZ95="Yes"),OFFSET('Hygiene Data'!$F$10,0,10*ROW('Hygiene Data'!F89)),NA())</f>
        <v>#N/A</v>
      </c>
      <c r="BL95" s="108" t="e">
        <f ca="true">+IF(AND(ISNUMBER(OFFSET('Hygiene Data'!$G$6,0,10*ROW('Hygiene Data'!G89))),'Data Summary'!EA95="Yes"),OFFSET('Hygiene Data'!$G$6,0,10*ROW('Hygiene Data'!G89)),NA())</f>
        <v>#N/A</v>
      </c>
      <c r="BM95" s="108" t="e">
        <f ca="true">+IF(AND(ISNUMBER(OFFSET('Hygiene Data'!$G$8,0,10*ROW('Hygiene Data'!G89))),'Data Summary'!EB95="Yes"),OFFSET('Hygiene Data'!$G$8,0,10*ROW('Hygiene Data'!G89)),NA())</f>
        <v>#N/A</v>
      </c>
      <c r="BN95" s="108" t="e">
        <f ca="true">+IF(AND(ISNUMBER(OFFSET('Hygiene Data'!$G$10,0,10*ROW('Hygiene Data'!G89))),'Data Summary'!EC95="Yes"),OFFSET('Hygiene Data'!$G$10,0,10*ROW('Hygiene Data'!G89)),NA())</f>
        <v>#N/A</v>
      </c>
      <c r="BO95" s="108" t="e">
        <f ca="true">+IF(AND(ISNUMBER(OFFSET('Hygiene Data'!$H$6,0,10*ROW('Hygiene Data'!H89))),'Data Summary'!ED95="Yes"),OFFSET('Hygiene Data'!$H$6,0,10*ROW('Hygiene Data'!H89)),NA())</f>
        <v>#N/A</v>
      </c>
      <c r="BP95" s="108" t="e">
        <f ca="true">+IF(AND(ISNUMBER(OFFSET('Hygiene Data'!$H$8,0,10*ROW('Hygiene Data'!H89))),'Data Summary'!EE95="Yes"),OFFSET('Hygiene Data'!$H$8,0,10*ROW('Hygiene Data'!H89)),NA())</f>
        <v>#N/A</v>
      </c>
      <c r="BQ95" s="108" t="e">
        <f ca="true">+IF(AND(ISNUMBER(OFFSET('Hygiene Data'!$H$10,0,10*ROW('Hygiene Data'!H89))),'Data Summary'!EF95="Yes"),OFFSET('Hygiene Data'!$H$10,0,10*ROW('Hygiene Data'!H89)),NA())</f>
        <v>#N/A</v>
      </c>
    </row>
    <row r="96" x14ac:dyDescent="0.2">
      <c r="A96" s="56" t="e">
        <f ca="true">+IF(OFFSET('Water Data'!$B$1,0,10*ROW('Water Data'!B90))="",NA(),OFFSET('Water Data'!$B$1,0,10*ROW('Water Data'!B90)))</f>
        <v>#N/A</v>
      </c>
      <c r="B96" s="56" t="e">
        <f ca="true">+IF(OFFSET('Water Data'!$A$3,0,10*ROW('Water Data'!A93))="",NA(),OFFSET('Water Data'!$A$3,0,10*ROW('Water Data'!A93)))</f>
        <v>#N/A</v>
      </c>
      <c r="C96" s="56" t="e">
        <f ca="true">+IF(OFFSET('Water Data'!$C$3,0,10*ROW('Water Data'!C93))="",NA(),OFFSET('Water Data'!$C$3,0,10*ROW('Water Data'!C93)))</f>
        <v>#N/A</v>
      </c>
      <c r="D96" s="57" t="e">
        <f ca="true">+IF(AND(ISNUMBER(OFFSET('Water Data'!$C$5,0,10*ROW('Water Data'!C90))),'Data Summary'!BS96="Yes"),100-OFFSET('Water Data'!$C$5,0,10*ROW('Water Data'!C90)),NA())</f>
        <v>#N/A</v>
      </c>
      <c r="E96" s="57" t="e">
        <f ca="true">+IF(AND(ISNUMBER(OFFSET('Water Data'!$C$7,0,10*ROW('Water Data'!C90))),'Data Summary'!BT96="Yes"),OFFSET('Water Data'!$C$7,0,10*ROW('Water Data'!C90)),NA())</f>
        <v>#N/A</v>
      </c>
      <c r="F96" s="57" t="e">
        <f ca="true">+IF(AND(ISNUMBER(OFFSET('Water Data'!$C$10,0,10*ROW('Water Data'!C90))),'Data Summary'!BU96="Yes"),OFFSET('Water Data'!$C$10,0,10*ROW('Water Data'!C90)),NA())</f>
        <v>#N/A</v>
      </c>
      <c r="G96" s="57" t="e">
        <f ca="true">+IF(AND(ISNUMBER(OFFSET('Water Data'!$D$5,0,10*ROW('Water Data'!D90))),'Data Summary'!BV96="Yes"),100-OFFSET('Water Data'!$D$5,0,10*ROW('Water Data'!D90)),NA())</f>
        <v>#N/A</v>
      </c>
      <c r="H96" s="57" t="e">
        <f ca="true">+IF(AND(ISNUMBER(OFFSET('Water Data'!$D$7,0,10*ROW('Water Data'!D90))),'Data Summary'!BW96="Yes"),OFFSET('Water Data'!$D$7,0,10*ROW('Water Data'!D90)),NA())</f>
        <v>#N/A</v>
      </c>
      <c r="I96" s="57" t="e">
        <f ca="true">+IF(AND(ISNUMBER(OFFSET('Water Data'!$D$10,0,10*ROW('Water Data'!D90))),'Data Summary'!BX96="Yes"),OFFSET('Water Data'!$D$10,0,10*ROW('Water Data'!D90)),NA())</f>
        <v>#N/A</v>
      </c>
      <c r="J96" s="57" t="e">
        <f ca="true">+IF(AND(ISNUMBER(OFFSET('Water Data'!$E$5,0,10*ROW('Water Data'!E90))),'Data Summary'!BY96="Yes"),100-OFFSET('Water Data'!$E$5,0,10*ROW('Water Data'!E90)),NA())</f>
        <v>#N/A</v>
      </c>
      <c r="K96" s="57" t="e">
        <f ca="true">+IF(AND(ISNUMBER(OFFSET('Water Data'!$E$7,0,10*ROW('Water Data'!E90))),'Data Summary'!BZ96="Yes"),OFFSET('Water Data'!$E$7,0,10*ROW('Water Data'!E90)),NA())</f>
        <v>#N/A</v>
      </c>
      <c r="L96" s="57" t="e">
        <f ca="true">+IF(AND(ISNUMBER(OFFSET('Water Data'!$E$10,0,10*ROW('Water Data'!E90))),'Data Summary'!CA96="Yes"),OFFSET('Water Data'!$E$10,0,10*ROW('Water Data'!E90)),NA())</f>
        <v>#N/A</v>
      </c>
      <c r="M96" s="57" t="e">
        <f ca="true">+IF(AND(ISNUMBER(OFFSET('Water Data'!$F$5,0,10*ROW('Water Data'!F90))),'Data Summary'!CB96="Yes"),100-OFFSET('Water Data'!$F$5,0,10*ROW('Water Data'!F90)),NA())</f>
        <v>#N/A</v>
      </c>
      <c r="N96" s="57" t="e">
        <f ca="true">+IF(AND(ISNUMBER(OFFSET('Water Data'!$F$7,0,10*ROW('Water Data'!F90))),'Data Summary'!CC96="Yes"),OFFSET('Water Data'!$F$7,0,10*ROW('Water Data'!F90)),NA())</f>
        <v>#N/A</v>
      </c>
      <c r="O96" s="57" t="e">
        <f ca="true">+IF(AND(ISNUMBER(OFFSET('Water Data'!$F$10,0,10*ROW('Water Data'!F90))),'Data Summary'!CD96="Yes"),OFFSET('Water Data'!$F$10,0,10*ROW('Water Data'!F90)),NA())</f>
        <v>#N/A</v>
      </c>
      <c r="P96" s="57" t="e">
        <f ca="true">+IF(AND(ISNUMBER(OFFSET('Water Data'!$G$5,0,10*ROW('Water Data'!G90))),'Data Summary'!CE96="Yes"),100-OFFSET('Water Data'!$G$5,0,10*ROW('Water Data'!G90)),NA())</f>
        <v>#N/A</v>
      </c>
      <c r="Q96" s="57" t="e">
        <f ca="true">+IF(AND(ISNUMBER(OFFSET('Water Data'!$G$7,0,10*ROW('Water Data'!G90))),'Data Summary'!CF96="Yes"),OFFSET('Water Data'!$G$7,0,10*ROW('Water Data'!G90)),NA())</f>
        <v>#N/A</v>
      </c>
      <c r="R96" s="57" t="e">
        <f ca="true">+IF(AND(ISNUMBER(OFFSET('Water Data'!$G$10,0,10*ROW('Water Data'!G90))),'Data Summary'!CG96="Yes"),OFFSET('Water Data'!$G$10,0,10*ROW('Water Data'!G90)),NA())</f>
        <v>#N/A</v>
      </c>
      <c r="S96" s="57" t="e">
        <f ca="true">+IF(AND(ISNUMBER(OFFSET('Water Data'!$H$5,0,10*ROW('Water Data'!H90))),'Data Summary'!CH96="Yes"),100-OFFSET('Water Data'!$H$5,0,10*ROW('Water Data'!H90)),NA())</f>
        <v>#N/A</v>
      </c>
      <c r="T96" s="57" t="e">
        <f ca="true">+IF(AND(ISNUMBER(OFFSET('Water Data'!$H$7,0,10*ROW('Water Data'!H90))),'Data Summary'!CI96="Yes"),OFFSET('Water Data'!$H$7,0,10*ROW('Water Data'!H90)),NA())</f>
        <v>#N/A</v>
      </c>
      <c r="U96" s="57" t="e">
        <f ca="true">+IF(AND(ISNUMBER(OFFSET('Water Data'!$H$10,0,10*ROW('Water Data'!H90))),'Data Summary'!CJ96="Yes"),OFFSET('Water Data'!$H$10,0,10*ROW('Water Data'!H90)),NA())</f>
        <v>#N/A</v>
      </c>
      <c r="V96" s="103" t="e">
        <f ca="true">+IF(AND(ISNUMBER(OFFSET('Sanitation Data'!$C$5,0,10*ROW('Sanitation Data'!C90))),'Data Summary'!CK96="Yes"),100-OFFSET('Sanitation Data'!$C$5,0,10*ROW('Sanitation Data'!C90)),NA())</f>
        <v>#N/A</v>
      </c>
      <c r="W96" s="103" t="e">
        <f ca="true">+IF(AND(ISNUMBER(OFFSET('Sanitation Data'!$C$7,0,10*ROW('Sanitation Data'!C90))),'Data Summary'!CL96="Yes"),OFFSET('Sanitation Data'!$C$7,0,10*ROW('Sanitation Data'!C90)),NA())</f>
        <v>#N/A</v>
      </c>
      <c r="X96" s="103" t="e">
        <f ca="true">+IF(AND(ISNUMBER(OFFSET('Sanitation Data'!$C$11,0,10*ROW('Sanitation Data'!C90))),'Data Summary'!CM96="Yes"),OFFSET('Sanitation Data'!$C$11,0,10*ROW('Sanitation Data'!C90)),NA())</f>
        <v>#N/A</v>
      </c>
      <c r="Y96" s="103" t="e">
        <f ca="true">+IF(AND(ISNUMBER(OFFSET('Sanitation Data'!$C$12,0,10*ROW('Sanitation Data'!C90))),'Data Summary'!CN96="Yes"),OFFSET('Sanitation Data'!$C$12,0,10*ROW('Sanitation Data'!C90)),NA())</f>
        <v>#N/A</v>
      </c>
      <c r="Z96" s="103" t="e">
        <f ca="true">+IF(AND(ISNUMBER(OFFSET('Sanitation Data'!$C$13,0,10*ROW('Sanitation Data'!C90))),'Data Summary'!CO96="Yes"),OFFSET('Sanitation Data'!$C$13,0,10*ROW('Sanitation Data'!C90)),NA())</f>
        <v>#N/A</v>
      </c>
      <c r="AA96" s="103" t="e">
        <f ca="true">+IF(AND(ISNUMBER(OFFSET('Sanitation Data'!$D$5,0,10*ROW('Sanitation Data'!D90))),'Data Summary'!CP96="Yes"),100-OFFSET('Sanitation Data'!$D$5,0,10*ROW('Sanitation Data'!D90)),NA())</f>
        <v>#N/A</v>
      </c>
      <c r="AB96" s="103" t="e">
        <f ca="true">+IF(AND(ISNUMBER(OFFSET('Sanitation Data'!$D$7,0,10*ROW('Sanitation Data'!D90))),'Data Summary'!CQ96="Yes"),OFFSET('Sanitation Data'!$D$7,0,10*ROW('Sanitation Data'!D90)),NA())</f>
        <v>#N/A</v>
      </c>
      <c r="AC96" s="103" t="e">
        <f ca="true">+IF(AND(ISNUMBER(OFFSET('Sanitation Data'!$D$11,0,10*ROW('Sanitation Data'!D90))),'Data Summary'!CR96="Yes"),OFFSET('Sanitation Data'!$D$11,0,10*ROW('Sanitation Data'!D90)),NA())</f>
        <v>#N/A</v>
      </c>
      <c r="AD96" s="103" t="e">
        <f ca="true">+IF(AND(ISNUMBER(OFFSET('Sanitation Data'!$D$12,0,10*ROW('Sanitation Data'!D90))),'Data Summary'!CS96="Yes"),OFFSET('Sanitation Data'!$D$12,0,10*ROW('Sanitation Data'!D90)),NA())</f>
        <v>#N/A</v>
      </c>
      <c r="AE96" s="103" t="e">
        <f ca="true">+IF(AND(ISNUMBER(OFFSET('Sanitation Data'!$D$13,0,10*ROW('Sanitation Data'!D90))),'Data Summary'!CT96="Yes"),OFFSET('Sanitation Data'!$D$13,0,10*ROW('Sanitation Data'!D90)),NA())</f>
        <v>#N/A</v>
      </c>
      <c r="AF96" s="103" t="e">
        <f ca="true">+IF(AND(ISNUMBER(OFFSET('Sanitation Data'!$E$5,0,10*ROW('Sanitation Data'!E90))),'Data Summary'!CU96="Yes"),100-OFFSET('Sanitation Data'!$E$5,0,10*ROW('Sanitation Data'!E90)),NA())</f>
        <v>#N/A</v>
      </c>
      <c r="AG96" s="103" t="e">
        <f ca="true">+IF(AND(ISNUMBER(OFFSET('Sanitation Data'!$E$7,0,10*ROW('Sanitation Data'!E90))),'Data Summary'!CV96="Yes"),OFFSET('Sanitation Data'!$E$7,0,10*ROW('Sanitation Data'!E90)),NA())</f>
        <v>#N/A</v>
      </c>
      <c r="AH96" s="103" t="e">
        <f ca="true">+IF(AND(ISNUMBER(OFFSET('Sanitation Data'!$E$11,0,10*ROW('Sanitation Data'!E90))),'Data Summary'!CW96="Yes"),OFFSET('Sanitation Data'!$E$11,0,10*ROW('Sanitation Data'!E90)),NA())</f>
        <v>#N/A</v>
      </c>
      <c r="AI96" s="103" t="e">
        <f ca="true">+IF(AND(ISNUMBER(OFFSET('Sanitation Data'!$E$12,0,10*ROW('Sanitation Data'!E90))),'Data Summary'!CX96="Yes"),OFFSET('Sanitation Data'!$E$12,0,10*ROW('Sanitation Data'!E90)),NA())</f>
        <v>#N/A</v>
      </c>
      <c r="AJ96" s="103" t="e">
        <f ca="true">+IF(AND(ISNUMBER(OFFSET('Sanitation Data'!$E$13,0,10*ROW('Sanitation Data'!E90))),'Data Summary'!CY96="Yes"),OFFSET('Sanitation Data'!$E$13,0,10*ROW('Sanitation Data'!E90)),NA())</f>
        <v>#N/A</v>
      </c>
      <c r="AK96" s="103" t="e">
        <f ca="true">+IF(AND(ISNUMBER(OFFSET('Sanitation Data'!$F$5,0,10*ROW('Sanitation Data'!F90))),'Data Summary'!CZ96="Yes"),100-OFFSET('Sanitation Data'!$F$5,0,10*ROW('Sanitation Data'!F90)),NA())</f>
        <v>#N/A</v>
      </c>
      <c r="AL96" s="103" t="e">
        <f ca="true">+IF(AND(ISNUMBER(OFFSET('Sanitation Data'!$F$7,0,10*ROW('Sanitation Data'!F90))),'Data Summary'!DA96="Yes"),OFFSET('Sanitation Data'!$F$7,0,10*ROW('Sanitation Data'!F90)),NA())</f>
        <v>#N/A</v>
      </c>
      <c r="AM96" s="103" t="e">
        <f ca="true">+IF(AND(ISNUMBER(OFFSET('Sanitation Data'!$F$11,0,10*ROW('Sanitation Data'!F90))),'Data Summary'!DB96="Yes"),OFFSET('Sanitation Data'!$F$11,0,10*ROW('Sanitation Data'!F90)),NA())</f>
        <v>#N/A</v>
      </c>
      <c r="AN96" s="103" t="e">
        <f ca="true">+IF(AND(ISNUMBER(OFFSET('Sanitation Data'!$F$12,0,10*ROW('Sanitation Data'!F90))),'Data Summary'!DC96="Yes"),OFFSET('Sanitation Data'!$F$12,0,10*ROW('Sanitation Data'!F90)),NA())</f>
        <v>#N/A</v>
      </c>
      <c r="AO96" s="103" t="e">
        <f ca="true">+IF(AND(ISNUMBER(OFFSET('Sanitation Data'!$F$13,0,10*ROW('Sanitation Data'!F90))),'Data Summary'!DD96="Yes"),OFFSET('Sanitation Data'!$F$13,0,10*ROW('Sanitation Data'!F90)),NA())</f>
        <v>#N/A</v>
      </c>
      <c r="AP96" s="103" t="e">
        <f ca="true">+IF(AND(ISNUMBER(OFFSET('Sanitation Data'!$G$5,0,10*ROW('Sanitation Data'!G90))),'Data Summary'!DE96="Yes"),100-OFFSET('Sanitation Data'!$G$5,0,10*ROW('Sanitation Data'!G90)),NA())</f>
        <v>#N/A</v>
      </c>
      <c r="AQ96" s="103" t="e">
        <f ca="true">+IF(AND(ISNUMBER(OFFSET('Sanitation Data'!$G$7,0,10*ROW('Sanitation Data'!G90))),'Data Summary'!DF96="Yes"),OFFSET('Sanitation Data'!$G$7,0,10*ROW('Sanitation Data'!G90)),NA())</f>
        <v>#N/A</v>
      </c>
      <c r="AR96" s="103" t="e">
        <f ca="true">+IF(AND(ISNUMBER(OFFSET('Sanitation Data'!$G$11,0,10*ROW('Sanitation Data'!G90))),'Data Summary'!DG96="Yes"),OFFSET('Sanitation Data'!$G$11,0,10*ROW('Sanitation Data'!G90)),NA())</f>
        <v>#N/A</v>
      </c>
      <c r="AS96" s="103" t="e">
        <f ca="true">+IF(AND(ISNUMBER(OFFSET('Sanitation Data'!$G$12,0,10*ROW('Sanitation Data'!G90))),'Data Summary'!DH96="Yes"),OFFSET('Sanitation Data'!$G$12,0,10*ROW('Sanitation Data'!G90)),NA())</f>
        <v>#N/A</v>
      </c>
      <c r="AT96" s="103" t="e">
        <f ca="true">+IF(AND(ISNUMBER(OFFSET('Sanitation Data'!$G$13,0,10*ROW('Sanitation Data'!G90))),'Data Summary'!DI96="Yes"),OFFSET('Sanitation Data'!$G$13,0,10*ROW('Sanitation Data'!G90)),NA())</f>
        <v>#N/A</v>
      </c>
      <c r="AU96" s="103" t="e">
        <f ca="true">+IF(AND(ISNUMBER(OFFSET('Sanitation Data'!$H$5,0,10*ROW('Sanitation Data'!H90))),'Data Summary'!DJ96="Yes"),100-OFFSET('Sanitation Data'!$H$5,0,10*ROW('Sanitation Data'!H90)),NA())</f>
        <v>#N/A</v>
      </c>
      <c r="AV96" s="103" t="e">
        <f ca="true">+IF(AND(ISNUMBER(OFFSET('Sanitation Data'!$H$7,0,10*ROW('Sanitation Data'!H90))),'Data Summary'!DK96="Yes"),OFFSET('Sanitation Data'!$H$7,0,10*ROW('Sanitation Data'!H90)),NA())</f>
        <v>#N/A</v>
      </c>
      <c r="AW96" s="103" t="e">
        <f ca="true">+IF(AND(ISNUMBER(OFFSET('Sanitation Data'!$H$11,0,10*ROW('Sanitation Data'!H90))),'Data Summary'!DL96="Yes"),OFFSET('Sanitation Data'!$H$11,0,10*ROW('Sanitation Data'!H90)),NA())</f>
        <v>#N/A</v>
      </c>
      <c r="AX96" s="103" t="e">
        <f ca="true">+IF(AND(ISNUMBER(OFFSET('Sanitation Data'!$H$12,0,10*ROW('Sanitation Data'!H90))),'Data Summary'!DM96="Yes"),OFFSET('Sanitation Data'!$H$12,0,10*ROW('Sanitation Data'!H90)),NA())</f>
        <v>#N/A</v>
      </c>
      <c r="AY96" s="103" t="e">
        <f ca="true">+IF(AND(ISNUMBER(OFFSET('Sanitation Data'!$H$13,0,10*ROW('Sanitation Data'!H90))),'Data Summary'!DN96="Yes"),OFFSET('Sanitation Data'!$H$13,0,10*ROW('Sanitation Data'!H90)),NA())</f>
        <v>#N/A</v>
      </c>
      <c r="AZ96" s="108" t="e">
        <f ca="true">+IF(AND(ISNUMBER(OFFSET('Hygiene Data'!$C$6,0,10*ROW('Hygiene Data'!C90))),'Data Summary'!DO96="Yes"),OFFSET('Hygiene Data'!$C$6,0,10*ROW('Hygiene Data'!C90)),NA())</f>
        <v>#N/A</v>
      </c>
      <c r="BA96" s="108" t="e">
        <f ca="true">+IF(AND(ISNUMBER(OFFSET('Hygiene Data'!$C$8,0,10*ROW('Hygiene Data'!C90))),'Data Summary'!DP96="Yes"),OFFSET('Hygiene Data'!$C$8,0,10*ROW('Hygiene Data'!C90)),NA())</f>
        <v>#N/A</v>
      </c>
      <c r="BB96" s="108" t="e">
        <f ca="true">+IF(AND(ISNUMBER(OFFSET('Hygiene Data'!$C$10,0,10*ROW('Hygiene Data'!C90))),'Data Summary'!DQ96="Yes"),OFFSET('Hygiene Data'!$C$10,0,10*ROW('Hygiene Data'!C90)),NA())</f>
        <v>#N/A</v>
      </c>
      <c r="BC96" s="108" t="e">
        <f ca="true">+IF(AND(ISNUMBER(OFFSET('Hygiene Data'!$D$6,0,10*ROW('Hygiene Data'!D90))),'Data Summary'!DR96="Yes"),OFFSET('Hygiene Data'!$D$6,0,10*ROW('Hygiene Data'!D90)),NA())</f>
        <v>#N/A</v>
      </c>
      <c r="BD96" s="108" t="e">
        <f ca="true">+IF(AND(ISNUMBER(OFFSET('Hygiene Data'!$D$8,0,10*ROW('Hygiene Data'!D90))),'Data Summary'!DS96="Yes"),OFFSET('Hygiene Data'!$D$8,0,10*ROW('Hygiene Data'!D90)),NA())</f>
        <v>#N/A</v>
      </c>
      <c r="BE96" s="108" t="e">
        <f ca="true">+IF(AND(ISNUMBER(OFFSET('Hygiene Data'!$D$10,0,10*ROW('Hygiene Data'!D90))),'Data Summary'!DT96="Yes"),OFFSET('Hygiene Data'!$D$10,0,10*ROW('Hygiene Data'!D90)),NA())</f>
        <v>#N/A</v>
      </c>
      <c r="BF96" s="108" t="e">
        <f ca="true">+IF(AND(ISNUMBER(OFFSET('Hygiene Data'!$E$6,0,10*ROW('Hygiene Data'!E90))),'Data Summary'!DU96="Yes"),OFFSET('Hygiene Data'!$E$6,0,10*ROW('Hygiene Data'!E90)),NA())</f>
        <v>#N/A</v>
      </c>
      <c r="BG96" s="108" t="e">
        <f ca="true">+IF(AND(ISNUMBER(OFFSET('Hygiene Data'!$E$8,0,10*ROW('Hygiene Data'!E90))),'Data Summary'!DV96="Yes"),OFFSET('Hygiene Data'!$E$8,0,10*ROW('Hygiene Data'!E90)),NA())</f>
        <v>#N/A</v>
      </c>
      <c r="BH96" s="108" t="e">
        <f ca="true">+IF(AND(ISNUMBER(OFFSET('Hygiene Data'!$E$10,0,10*ROW('Hygiene Data'!E90))),'Data Summary'!DW96="Yes"),OFFSET('Hygiene Data'!$E$10,0,10*ROW('Hygiene Data'!E90)),NA())</f>
        <v>#N/A</v>
      </c>
      <c r="BI96" s="108" t="e">
        <f ca="true">+IF(AND(ISNUMBER(OFFSET('Hygiene Data'!$F$6,0,10*ROW('Hygiene Data'!F90))),'Data Summary'!DX96="Yes"),OFFSET('Hygiene Data'!$F$6,0,10*ROW('Hygiene Data'!F90)),NA())</f>
        <v>#N/A</v>
      </c>
      <c r="BJ96" s="108" t="e">
        <f ca="true">+IF(AND(ISNUMBER(OFFSET('Hygiene Data'!$F$8,0,10*ROW('Hygiene Data'!F90))),'Data Summary'!DY96="Yes"),OFFSET('Hygiene Data'!$F$8,0,10*ROW('Hygiene Data'!F90)),NA())</f>
        <v>#N/A</v>
      </c>
      <c r="BK96" s="108" t="e">
        <f ca="true">+IF(AND(ISNUMBER(OFFSET('Hygiene Data'!$F$10,0,10*ROW('Hygiene Data'!F90))),'Data Summary'!DZ96="Yes"),OFFSET('Hygiene Data'!$F$10,0,10*ROW('Hygiene Data'!F90)),NA())</f>
        <v>#N/A</v>
      </c>
      <c r="BL96" s="108" t="e">
        <f ca="true">+IF(AND(ISNUMBER(OFFSET('Hygiene Data'!$G$6,0,10*ROW('Hygiene Data'!G90))),'Data Summary'!EA96="Yes"),OFFSET('Hygiene Data'!$G$6,0,10*ROW('Hygiene Data'!G90)),NA())</f>
        <v>#N/A</v>
      </c>
      <c r="BM96" s="108" t="e">
        <f ca="true">+IF(AND(ISNUMBER(OFFSET('Hygiene Data'!$G$8,0,10*ROW('Hygiene Data'!G90))),'Data Summary'!EB96="Yes"),OFFSET('Hygiene Data'!$G$8,0,10*ROW('Hygiene Data'!G90)),NA())</f>
        <v>#N/A</v>
      </c>
      <c r="BN96" s="108" t="e">
        <f ca="true">+IF(AND(ISNUMBER(OFFSET('Hygiene Data'!$G$10,0,10*ROW('Hygiene Data'!G90))),'Data Summary'!EC96="Yes"),OFFSET('Hygiene Data'!$G$10,0,10*ROW('Hygiene Data'!G90)),NA())</f>
        <v>#N/A</v>
      </c>
      <c r="BO96" s="108" t="e">
        <f ca="true">+IF(AND(ISNUMBER(OFFSET('Hygiene Data'!$H$6,0,10*ROW('Hygiene Data'!H90))),'Data Summary'!ED96="Yes"),OFFSET('Hygiene Data'!$H$6,0,10*ROW('Hygiene Data'!H90)),NA())</f>
        <v>#N/A</v>
      </c>
      <c r="BP96" s="108" t="e">
        <f ca="true">+IF(AND(ISNUMBER(OFFSET('Hygiene Data'!$H$8,0,10*ROW('Hygiene Data'!H90))),'Data Summary'!EE96="Yes"),OFFSET('Hygiene Data'!$H$8,0,10*ROW('Hygiene Data'!H90)),NA())</f>
        <v>#N/A</v>
      </c>
      <c r="BQ96" s="108" t="e">
        <f ca="true">+IF(AND(ISNUMBER(OFFSET('Hygiene Data'!$H$10,0,10*ROW('Hygiene Data'!H90))),'Data Summary'!EF96="Yes"),OFFSET('Hygiene Data'!$H$10,0,10*ROW('Hygiene Data'!H90)),NA())</f>
        <v>#N/A</v>
      </c>
    </row>
    <row r="97" x14ac:dyDescent="0.2">
      <c r="A97" s="56" t="e">
        <f ca="true">+IF(OFFSET('Water Data'!$B$1,0,10*ROW('Water Data'!B91))="",NA(),OFFSET('Water Data'!$B$1,0,10*ROW('Water Data'!B91)))</f>
        <v>#N/A</v>
      </c>
      <c r="B97" s="56" t="e">
        <f ca="true">+IF(OFFSET('Water Data'!$A$3,0,10*ROW('Water Data'!A94))="",NA(),OFFSET('Water Data'!$A$3,0,10*ROW('Water Data'!A94)))</f>
        <v>#N/A</v>
      </c>
      <c r="C97" s="56" t="e">
        <f ca="true">+IF(OFFSET('Water Data'!$C$3,0,10*ROW('Water Data'!C94))="",NA(),OFFSET('Water Data'!$C$3,0,10*ROW('Water Data'!C94)))</f>
        <v>#N/A</v>
      </c>
      <c r="D97" s="57" t="e">
        <f ca="true">+IF(AND(ISNUMBER(OFFSET('Water Data'!$C$5,0,10*ROW('Water Data'!C91))),'Data Summary'!BS97="Yes"),100-OFFSET('Water Data'!$C$5,0,10*ROW('Water Data'!C91)),NA())</f>
        <v>#N/A</v>
      </c>
      <c r="E97" s="57" t="e">
        <f ca="true">+IF(AND(ISNUMBER(OFFSET('Water Data'!$C$7,0,10*ROW('Water Data'!C91))),'Data Summary'!BT97="Yes"),OFFSET('Water Data'!$C$7,0,10*ROW('Water Data'!C91)),NA())</f>
        <v>#N/A</v>
      </c>
      <c r="F97" s="57" t="e">
        <f ca="true">+IF(AND(ISNUMBER(OFFSET('Water Data'!$C$10,0,10*ROW('Water Data'!C91))),'Data Summary'!BU97="Yes"),OFFSET('Water Data'!$C$10,0,10*ROW('Water Data'!C91)),NA())</f>
        <v>#N/A</v>
      </c>
      <c r="G97" s="57" t="e">
        <f ca="true">+IF(AND(ISNUMBER(OFFSET('Water Data'!$D$5,0,10*ROW('Water Data'!D91))),'Data Summary'!BV97="Yes"),100-OFFSET('Water Data'!$D$5,0,10*ROW('Water Data'!D91)),NA())</f>
        <v>#N/A</v>
      </c>
      <c r="H97" s="57" t="e">
        <f ca="true">+IF(AND(ISNUMBER(OFFSET('Water Data'!$D$7,0,10*ROW('Water Data'!D91))),'Data Summary'!BW97="Yes"),OFFSET('Water Data'!$D$7,0,10*ROW('Water Data'!D91)),NA())</f>
        <v>#N/A</v>
      </c>
      <c r="I97" s="57" t="e">
        <f ca="true">+IF(AND(ISNUMBER(OFFSET('Water Data'!$D$10,0,10*ROW('Water Data'!D91))),'Data Summary'!BX97="Yes"),OFFSET('Water Data'!$D$10,0,10*ROW('Water Data'!D91)),NA())</f>
        <v>#N/A</v>
      </c>
      <c r="J97" s="57" t="e">
        <f ca="true">+IF(AND(ISNUMBER(OFFSET('Water Data'!$E$5,0,10*ROW('Water Data'!E91))),'Data Summary'!BY97="Yes"),100-OFFSET('Water Data'!$E$5,0,10*ROW('Water Data'!E91)),NA())</f>
        <v>#N/A</v>
      </c>
      <c r="K97" s="57" t="e">
        <f ca="true">+IF(AND(ISNUMBER(OFFSET('Water Data'!$E$7,0,10*ROW('Water Data'!E91))),'Data Summary'!BZ97="Yes"),OFFSET('Water Data'!$E$7,0,10*ROW('Water Data'!E91)),NA())</f>
        <v>#N/A</v>
      </c>
      <c r="L97" s="57" t="e">
        <f ca="true">+IF(AND(ISNUMBER(OFFSET('Water Data'!$E$10,0,10*ROW('Water Data'!E91))),'Data Summary'!CA97="Yes"),OFFSET('Water Data'!$E$10,0,10*ROW('Water Data'!E91)),NA())</f>
        <v>#N/A</v>
      </c>
      <c r="M97" s="57" t="e">
        <f ca="true">+IF(AND(ISNUMBER(OFFSET('Water Data'!$F$5,0,10*ROW('Water Data'!F91))),'Data Summary'!CB97="Yes"),100-OFFSET('Water Data'!$F$5,0,10*ROW('Water Data'!F91)),NA())</f>
        <v>#N/A</v>
      </c>
      <c r="N97" s="57" t="e">
        <f ca="true">+IF(AND(ISNUMBER(OFFSET('Water Data'!$F$7,0,10*ROW('Water Data'!F91))),'Data Summary'!CC97="Yes"),OFFSET('Water Data'!$F$7,0,10*ROW('Water Data'!F91)),NA())</f>
        <v>#N/A</v>
      </c>
      <c r="O97" s="57" t="e">
        <f ca="true">+IF(AND(ISNUMBER(OFFSET('Water Data'!$F$10,0,10*ROW('Water Data'!F91))),'Data Summary'!CD97="Yes"),OFFSET('Water Data'!$F$10,0,10*ROW('Water Data'!F91)),NA())</f>
        <v>#N/A</v>
      </c>
      <c r="P97" s="57" t="e">
        <f ca="true">+IF(AND(ISNUMBER(OFFSET('Water Data'!$G$5,0,10*ROW('Water Data'!G91))),'Data Summary'!CE97="Yes"),100-OFFSET('Water Data'!$G$5,0,10*ROW('Water Data'!G91)),NA())</f>
        <v>#N/A</v>
      </c>
      <c r="Q97" s="57" t="e">
        <f ca="true">+IF(AND(ISNUMBER(OFFSET('Water Data'!$G$7,0,10*ROW('Water Data'!G91))),'Data Summary'!CF97="Yes"),OFFSET('Water Data'!$G$7,0,10*ROW('Water Data'!G91)),NA())</f>
        <v>#N/A</v>
      </c>
      <c r="R97" s="57" t="e">
        <f ca="true">+IF(AND(ISNUMBER(OFFSET('Water Data'!$G$10,0,10*ROW('Water Data'!G91))),'Data Summary'!CG97="Yes"),OFFSET('Water Data'!$G$10,0,10*ROW('Water Data'!G91)),NA())</f>
        <v>#N/A</v>
      </c>
      <c r="S97" s="57" t="e">
        <f ca="true">+IF(AND(ISNUMBER(OFFSET('Water Data'!$H$5,0,10*ROW('Water Data'!H91))),'Data Summary'!CH97="Yes"),100-OFFSET('Water Data'!$H$5,0,10*ROW('Water Data'!H91)),NA())</f>
        <v>#N/A</v>
      </c>
      <c r="T97" s="57" t="e">
        <f ca="true">+IF(AND(ISNUMBER(OFFSET('Water Data'!$H$7,0,10*ROW('Water Data'!H91))),'Data Summary'!CI97="Yes"),OFFSET('Water Data'!$H$7,0,10*ROW('Water Data'!H91)),NA())</f>
        <v>#N/A</v>
      </c>
      <c r="U97" s="57" t="e">
        <f ca="true">+IF(AND(ISNUMBER(OFFSET('Water Data'!$H$10,0,10*ROW('Water Data'!H91))),'Data Summary'!CJ97="Yes"),OFFSET('Water Data'!$H$10,0,10*ROW('Water Data'!H91)),NA())</f>
        <v>#N/A</v>
      </c>
      <c r="V97" s="103" t="e">
        <f ca="true">+IF(AND(ISNUMBER(OFFSET('Sanitation Data'!$C$5,0,10*ROW('Sanitation Data'!C91))),'Data Summary'!CK97="Yes"),100-OFFSET('Sanitation Data'!$C$5,0,10*ROW('Sanitation Data'!C91)),NA())</f>
        <v>#N/A</v>
      </c>
      <c r="W97" s="103" t="e">
        <f ca="true">+IF(AND(ISNUMBER(OFFSET('Sanitation Data'!$C$7,0,10*ROW('Sanitation Data'!C91))),'Data Summary'!CL97="Yes"),OFFSET('Sanitation Data'!$C$7,0,10*ROW('Sanitation Data'!C91)),NA())</f>
        <v>#N/A</v>
      </c>
      <c r="X97" s="103" t="e">
        <f ca="true">+IF(AND(ISNUMBER(OFFSET('Sanitation Data'!$C$11,0,10*ROW('Sanitation Data'!C91))),'Data Summary'!CM97="Yes"),OFFSET('Sanitation Data'!$C$11,0,10*ROW('Sanitation Data'!C91)),NA())</f>
        <v>#N/A</v>
      </c>
      <c r="Y97" s="103" t="e">
        <f ca="true">+IF(AND(ISNUMBER(OFFSET('Sanitation Data'!$C$12,0,10*ROW('Sanitation Data'!C91))),'Data Summary'!CN97="Yes"),OFFSET('Sanitation Data'!$C$12,0,10*ROW('Sanitation Data'!C91)),NA())</f>
        <v>#N/A</v>
      </c>
      <c r="Z97" s="103" t="e">
        <f ca="true">+IF(AND(ISNUMBER(OFFSET('Sanitation Data'!$C$13,0,10*ROW('Sanitation Data'!C91))),'Data Summary'!CO97="Yes"),OFFSET('Sanitation Data'!$C$13,0,10*ROW('Sanitation Data'!C91)),NA())</f>
        <v>#N/A</v>
      </c>
      <c r="AA97" s="103" t="e">
        <f ca="true">+IF(AND(ISNUMBER(OFFSET('Sanitation Data'!$D$5,0,10*ROW('Sanitation Data'!D91))),'Data Summary'!CP97="Yes"),100-OFFSET('Sanitation Data'!$D$5,0,10*ROW('Sanitation Data'!D91)),NA())</f>
        <v>#N/A</v>
      </c>
      <c r="AB97" s="103" t="e">
        <f ca="true">+IF(AND(ISNUMBER(OFFSET('Sanitation Data'!$D$7,0,10*ROW('Sanitation Data'!D91))),'Data Summary'!CQ97="Yes"),OFFSET('Sanitation Data'!$D$7,0,10*ROW('Sanitation Data'!D91)),NA())</f>
        <v>#N/A</v>
      </c>
      <c r="AC97" s="103" t="e">
        <f ca="true">+IF(AND(ISNUMBER(OFFSET('Sanitation Data'!$D$11,0,10*ROW('Sanitation Data'!D91))),'Data Summary'!CR97="Yes"),OFFSET('Sanitation Data'!$D$11,0,10*ROW('Sanitation Data'!D91)),NA())</f>
        <v>#N/A</v>
      </c>
      <c r="AD97" s="103" t="e">
        <f ca="true">+IF(AND(ISNUMBER(OFFSET('Sanitation Data'!$D$12,0,10*ROW('Sanitation Data'!D91))),'Data Summary'!CS97="Yes"),OFFSET('Sanitation Data'!$D$12,0,10*ROW('Sanitation Data'!D91)),NA())</f>
        <v>#N/A</v>
      </c>
      <c r="AE97" s="103" t="e">
        <f ca="true">+IF(AND(ISNUMBER(OFFSET('Sanitation Data'!$D$13,0,10*ROW('Sanitation Data'!D91))),'Data Summary'!CT97="Yes"),OFFSET('Sanitation Data'!$D$13,0,10*ROW('Sanitation Data'!D91)),NA())</f>
        <v>#N/A</v>
      </c>
      <c r="AF97" s="103" t="e">
        <f ca="true">+IF(AND(ISNUMBER(OFFSET('Sanitation Data'!$E$5,0,10*ROW('Sanitation Data'!E91))),'Data Summary'!CU97="Yes"),100-OFFSET('Sanitation Data'!$E$5,0,10*ROW('Sanitation Data'!E91)),NA())</f>
        <v>#N/A</v>
      </c>
      <c r="AG97" s="103" t="e">
        <f ca="true">+IF(AND(ISNUMBER(OFFSET('Sanitation Data'!$E$7,0,10*ROW('Sanitation Data'!E91))),'Data Summary'!CV97="Yes"),OFFSET('Sanitation Data'!$E$7,0,10*ROW('Sanitation Data'!E91)),NA())</f>
        <v>#N/A</v>
      </c>
      <c r="AH97" s="103" t="e">
        <f ca="true">+IF(AND(ISNUMBER(OFFSET('Sanitation Data'!$E$11,0,10*ROW('Sanitation Data'!E91))),'Data Summary'!CW97="Yes"),OFFSET('Sanitation Data'!$E$11,0,10*ROW('Sanitation Data'!E91)),NA())</f>
        <v>#N/A</v>
      </c>
      <c r="AI97" s="103" t="e">
        <f ca="true">+IF(AND(ISNUMBER(OFFSET('Sanitation Data'!$E$12,0,10*ROW('Sanitation Data'!E91))),'Data Summary'!CX97="Yes"),OFFSET('Sanitation Data'!$E$12,0,10*ROW('Sanitation Data'!E91)),NA())</f>
        <v>#N/A</v>
      </c>
      <c r="AJ97" s="103" t="e">
        <f ca="true">+IF(AND(ISNUMBER(OFFSET('Sanitation Data'!$E$13,0,10*ROW('Sanitation Data'!E91))),'Data Summary'!CY97="Yes"),OFFSET('Sanitation Data'!$E$13,0,10*ROW('Sanitation Data'!E91)),NA())</f>
        <v>#N/A</v>
      </c>
      <c r="AK97" s="103" t="e">
        <f ca="true">+IF(AND(ISNUMBER(OFFSET('Sanitation Data'!$F$5,0,10*ROW('Sanitation Data'!F91))),'Data Summary'!CZ97="Yes"),100-OFFSET('Sanitation Data'!$F$5,0,10*ROW('Sanitation Data'!F91)),NA())</f>
        <v>#N/A</v>
      </c>
      <c r="AL97" s="103" t="e">
        <f ca="true">+IF(AND(ISNUMBER(OFFSET('Sanitation Data'!$F$7,0,10*ROW('Sanitation Data'!F91))),'Data Summary'!DA97="Yes"),OFFSET('Sanitation Data'!$F$7,0,10*ROW('Sanitation Data'!F91)),NA())</f>
        <v>#N/A</v>
      </c>
      <c r="AM97" s="103" t="e">
        <f ca="true">+IF(AND(ISNUMBER(OFFSET('Sanitation Data'!$F$11,0,10*ROW('Sanitation Data'!F91))),'Data Summary'!DB97="Yes"),OFFSET('Sanitation Data'!$F$11,0,10*ROW('Sanitation Data'!F91)),NA())</f>
        <v>#N/A</v>
      </c>
      <c r="AN97" s="103" t="e">
        <f ca="true">+IF(AND(ISNUMBER(OFFSET('Sanitation Data'!$F$12,0,10*ROW('Sanitation Data'!F91))),'Data Summary'!DC97="Yes"),OFFSET('Sanitation Data'!$F$12,0,10*ROW('Sanitation Data'!F91)),NA())</f>
        <v>#N/A</v>
      </c>
      <c r="AO97" s="103" t="e">
        <f ca="true">+IF(AND(ISNUMBER(OFFSET('Sanitation Data'!$F$13,0,10*ROW('Sanitation Data'!F91))),'Data Summary'!DD97="Yes"),OFFSET('Sanitation Data'!$F$13,0,10*ROW('Sanitation Data'!F91)),NA())</f>
        <v>#N/A</v>
      </c>
      <c r="AP97" s="103" t="e">
        <f ca="true">+IF(AND(ISNUMBER(OFFSET('Sanitation Data'!$G$5,0,10*ROW('Sanitation Data'!G91))),'Data Summary'!DE97="Yes"),100-OFFSET('Sanitation Data'!$G$5,0,10*ROW('Sanitation Data'!G91)),NA())</f>
        <v>#N/A</v>
      </c>
      <c r="AQ97" s="103" t="e">
        <f ca="true">+IF(AND(ISNUMBER(OFFSET('Sanitation Data'!$G$7,0,10*ROW('Sanitation Data'!G91))),'Data Summary'!DF97="Yes"),OFFSET('Sanitation Data'!$G$7,0,10*ROW('Sanitation Data'!G91)),NA())</f>
        <v>#N/A</v>
      </c>
      <c r="AR97" s="103" t="e">
        <f ca="true">+IF(AND(ISNUMBER(OFFSET('Sanitation Data'!$G$11,0,10*ROW('Sanitation Data'!G91))),'Data Summary'!DG97="Yes"),OFFSET('Sanitation Data'!$G$11,0,10*ROW('Sanitation Data'!G91)),NA())</f>
        <v>#N/A</v>
      </c>
      <c r="AS97" s="103" t="e">
        <f ca="true">+IF(AND(ISNUMBER(OFFSET('Sanitation Data'!$G$12,0,10*ROW('Sanitation Data'!G91))),'Data Summary'!DH97="Yes"),OFFSET('Sanitation Data'!$G$12,0,10*ROW('Sanitation Data'!G91)),NA())</f>
        <v>#N/A</v>
      </c>
      <c r="AT97" s="103" t="e">
        <f ca="true">+IF(AND(ISNUMBER(OFFSET('Sanitation Data'!$G$13,0,10*ROW('Sanitation Data'!G91))),'Data Summary'!DI97="Yes"),OFFSET('Sanitation Data'!$G$13,0,10*ROW('Sanitation Data'!G91)),NA())</f>
        <v>#N/A</v>
      </c>
      <c r="AU97" s="103" t="e">
        <f ca="true">+IF(AND(ISNUMBER(OFFSET('Sanitation Data'!$H$5,0,10*ROW('Sanitation Data'!H91))),'Data Summary'!DJ97="Yes"),100-OFFSET('Sanitation Data'!$H$5,0,10*ROW('Sanitation Data'!H91)),NA())</f>
        <v>#N/A</v>
      </c>
      <c r="AV97" s="103" t="e">
        <f ca="true">+IF(AND(ISNUMBER(OFFSET('Sanitation Data'!$H$7,0,10*ROW('Sanitation Data'!H91))),'Data Summary'!DK97="Yes"),OFFSET('Sanitation Data'!$H$7,0,10*ROW('Sanitation Data'!H91)),NA())</f>
        <v>#N/A</v>
      </c>
      <c r="AW97" s="103" t="e">
        <f ca="true">+IF(AND(ISNUMBER(OFFSET('Sanitation Data'!$H$11,0,10*ROW('Sanitation Data'!H91))),'Data Summary'!DL97="Yes"),OFFSET('Sanitation Data'!$H$11,0,10*ROW('Sanitation Data'!H91)),NA())</f>
        <v>#N/A</v>
      </c>
      <c r="AX97" s="103" t="e">
        <f ca="true">+IF(AND(ISNUMBER(OFFSET('Sanitation Data'!$H$12,0,10*ROW('Sanitation Data'!H91))),'Data Summary'!DM97="Yes"),OFFSET('Sanitation Data'!$H$12,0,10*ROW('Sanitation Data'!H91)),NA())</f>
        <v>#N/A</v>
      </c>
      <c r="AY97" s="103" t="e">
        <f ca="true">+IF(AND(ISNUMBER(OFFSET('Sanitation Data'!$H$13,0,10*ROW('Sanitation Data'!H91))),'Data Summary'!DN97="Yes"),OFFSET('Sanitation Data'!$H$13,0,10*ROW('Sanitation Data'!H91)),NA())</f>
        <v>#N/A</v>
      </c>
      <c r="AZ97" s="108" t="e">
        <f ca="true">+IF(AND(ISNUMBER(OFFSET('Hygiene Data'!$C$6,0,10*ROW('Hygiene Data'!C91))),'Data Summary'!DO97="Yes"),OFFSET('Hygiene Data'!$C$6,0,10*ROW('Hygiene Data'!C91)),NA())</f>
        <v>#N/A</v>
      </c>
      <c r="BA97" s="108" t="e">
        <f ca="true">+IF(AND(ISNUMBER(OFFSET('Hygiene Data'!$C$8,0,10*ROW('Hygiene Data'!C91))),'Data Summary'!DP97="Yes"),OFFSET('Hygiene Data'!$C$8,0,10*ROW('Hygiene Data'!C91)),NA())</f>
        <v>#N/A</v>
      </c>
      <c r="BB97" s="108" t="e">
        <f ca="true">+IF(AND(ISNUMBER(OFFSET('Hygiene Data'!$C$10,0,10*ROW('Hygiene Data'!C91))),'Data Summary'!DQ97="Yes"),OFFSET('Hygiene Data'!$C$10,0,10*ROW('Hygiene Data'!C91)),NA())</f>
        <v>#N/A</v>
      </c>
      <c r="BC97" s="108" t="e">
        <f ca="true">+IF(AND(ISNUMBER(OFFSET('Hygiene Data'!$D$6,0,10*ROW('Hygiene Data'!D91))),'Data Summary'!DR97="Yes"),OFFSET('Hygiene Data'!$D$6,0,10*ROW('Hygiene Data'!D91)),NA())</f>
        <v>#N/A</v>
      </c>
      <c r="BD97" s="108" t="e">
        <f ca="true">+IF(AND(ISNUMBER(OFFSET('Hygiene Data'!$D$8,0,10*ROW('Hygiene Data'!D91))),'Data Summary'!DS97="Yes"),OFFSET('Hygiene Data'!$D$8,0,10*ROW('Hygiene Data'!D91)),NA())</f>
        <v>#N/A</v>
      </c>
      <c r="BE97" s="108" t="e">
        <f ca="true">+IF(AND(ISNUMBER(OFFSET('Hygiene Data'!$D$10,0,10*ROW('Hygiene Data'!D91))),'Data Summary'!DT97="Yes"),OFFSET('Hygiene Data'!$D$10,0,10*ROW('Hygiene Data'!D91)),NA())</f>
        <v>#N/A</v>
      </c>
      <c r="BF97" s="108" t="e">
        <f ca="true">+IF(AND(ISNUMBER(OFFSET('Hygiene Data'!$E$6,0,10*ROW('Hygiene Data'!E91))),'Data Summary'!DU97="Yes"),OFFSET('Hygiene Data'!$E$6,0,10*ROW('Hygiene Data'!E91)),NA())</f>
        <v>#N/A</v>
      </c>
      <c r="BG97" s="108" t="e">
        <f ca="true">+IF(AND(ISNUMBER(OFFSET('Hygiene Data'!$E$8,0,10*ROW('Hygiene Data'!E91))),'Data Summary'!DV97="Yes"),OFFSET('Hygiene Data'!$E$8,0,10*ROW('Hygiene Data'!E91)),NA())</f>
        <v>#N/A</v>
      </c>
      <c r="BH97" s="108" t="e">
        <f ca="true">+IF(AND(ISNUMBER(OFFSET('Hygiene Data'!$E$10,0,10*ROW('Hygiene Data'!E91))),'Data Summary'!DW97="Yes"),OFFSET('Hygiene Data'!$E$10,0,10*ROW('Hygiene Data'!E91)),NA())</f>
        <v>#N/A</v>
      </c>
      <c r="BI97" s="108" t="e">
        <f ca="true">+IF(AND(ISNUMBER(OFFSET('Hygiene Data'!$F$6,0,10*ROW('Hygiene Data'!F91))),'Data Summary'!DX97="Yes"),OFFSET('Hygiene Data'!$F$6,0,10*ROW('Hygiene Data'!F91)),NA())</f>
        <v>#N/A</v>
      </c>
      <c r="BJ97" s="108" t="e">
        <f ca="true">+IF(AND(ISNUMBER(OFFSET('Hygiene Data'!$F$8,0,10*ROW('Hygiene Data'!F91))),'Data Summary'!DY97="Yes"),OFFSET('Hygiene Data'!$F$8,0,10*ROW('Hygiene Data'!F91)),NA())</f>
        <v>#N/A</v>
      </c>
      <c r="BK97" s="108" t="e">
        <f ca="true">+IF(AND(ISNUMBER(OFFSET('Hygiene Data'!$F$10,0,10*ROW('Hygiene Data'!F91))),'Data Summary'!DZ97="Yes"),OFFSET('Hygiene Data'!$F$10,0,10*ROW('Hygiene Data'!F91)),NA())</f>
        <v>#N/A</v>
      </c>
      <c r="BL97" s="108" t="e">
        <f ca="true">+IF(AND(ISNUMBER(OFFSET('Hygiene Data'!$G$6,0,10*ROW('Hygiene Data'!G91))),'Data Summary'!EA97="Yes"),OFFSET('Hygiene Data'!$G$6,0,10*ROW('Hygiene Data'!G91)),NA())</f>
        <v>#N/A</v>
      </c>
      <c r="BM97" s="108" t="e">
        <f ca="true">+IF(AND(ISNUMBER(OFFSET('Hygiene Data'!$G$8,0,10*ROW('Hygiene Data'!G91))),'Data Summary'!EB97="Yes"),OFFSET('Hygiene Data'!$G$8,0,10*ROW('Hygiene Data'!G91)),NA())</f>
        <v>#N/A</v>
      </c>
      <c r="BN97" s="108" t="e">
        <f ca="true">+IF(AND(ISNUMBER(OFFSET('Hygiene Data'!$G$10,0,10*ROW('Hygiene Data'!G91))),'Data Summary'!EC97="Yes"),OFFSET('Hygiene Data'!$G$10,0,10*ROW('Hygiene Data'!G91)),NA())</f>
        <v>#N/A</v>
      </c>
      <c r="BO97" s="108" t="e">
        <f ca="true">+IF(AND(ISNUMBER(OFFSET('Hygiene Data'!$H$6,0,10*ROW('Hygiene Data'!H91))),'Data Summary'!ED97="Yes"),OFFSET('Hygiene Data'!$H$6,0,10*ROW('Hygiene Data'!H91)),NA())</f>
        <v>#N/A</v>
      </c>
      <c r="BP97" s="108" t="e">
        <f ca="true">+IF(AND(ISNUMBER(OFFSET('Hygiene Data'!$H$8,0,10*ROW('Hygiene Data'!H91))),'Data Summary'!EE97="Yes"),OFFSET('Hygiene Data'!$H$8,0,10*ROW('Hygiene Data'!H91)),NA())</f>
        <v>#N/A</v>
      </c>
      <c r="BQ97" s="108" t="e">
        <f ca="true">+IF(AND(ISNUMBER(OFFSET('Hygiene Data'!$H$10,0,10*ROW('Hygiene Data'!H91))),'Data Summary'!EF97="Yes"),OFFSET('Hygiene Data'!$H$10,0,10*ROW('Hygiene Data'!H91)),NA())</f>
        <v>#N/A</v>
      </c>
    </row>
    <row r="98" x14ac:dyDescent="0.2">
      <c r="A98" s="56" t="e">
        <f ca="true">+IF(OFFSET('Water Data'!$B$1,0,10*ROW('Water Data'!B92))="",NA(),OFFSET('Water Data'!$B$1,0,10*ROW('Water Data'!B92)))</f>
        <v>#N/A</v>
      </c>
      <c r="B98" s="56" t="e">
        <f ca="true">+IF(OFFSET('Water Data'!$A$3,0,10*ROW('Water Data'!A95))="",NA(),OFFSET('Water Data'!$A$3,0,10*ROW('Water Data'!A95)))</f>
        <v>#N/A</v>
      </c>
      <c r="C98" s="56" t="e">
        <f ca="true">+IF(OFFSET('Water Data'!$C$3,0,10*ROW('Water Data'!C95))="",NA(),OFFSET('Water Data'!$C$3,0,10*ROW('Water Data'!C95)))</f>
        <v>#N/A</v>
      </c>
      <c r="D98" s="57" t="e">
        <f ca="true">+IF(AND(ISNUMBER(OFFSET('Water Data'!$C$5,0,10*ROW('Water Data'!C92))),'Data Summary'!BS98="Yes"),100-OFFSET('Water Data'!$C$5,0,10*ROW('Water Data'!C92)),NA())</f>
        <v>#N/A</v>
      </c>
      <c r="E98" s="57" t="e">
        <f ca="true">+IF(AND(ISNUMBER(OFFSET('Water Data'!$C$7,0,10*ROW('Water Data'!C92))),'Data Summary'!BT98="Yes"),OFFSET('Water Data'!$C$7,0,10*ROW('Water Data'!C92)),NA())</f>
        <v>#N/A</v>
      </c>
      <c r="F98" s="57" t="e">
        <f ca="true">+IF(AND(ISNUMBER(OFFSET('Water Data'!$C$10,0,10*ROW('Water Data'!C92))),'Data Summary'!BU98="Yes"),OFFSET('Water Data'!$C$10,0,10*ROW('Water Data'!C92)),NA())</f>
        <v>#N/A</v>
      </c>
      <c r="G98" s="57" t="e">
        <f ca="true">+IF(AND(ISNUMBER(OFFSET('Water Data'!$D$5,0,10*ROW('Water Data'!D92))),'Data Summary'!BV98="Yes"),100-OFFSET('Water Data'!$D$5,0,10*ROW('Water Data'!D92)),NA())</f>
        <v>#N/A</v>
      </c>
      <c r="H98" s="57" t="e">
        <f ca="true">+IF(AND(ISNUMBER(OFFSET('Water Data'!$D$7,0,10*ROW('Water Data'!D92))),'Data Summary'!BW98="Yes"),OFFSET('Water Data'!$D$7,0,10*ROW('Water Data'!D92)),NA())</f>
        <v>#N/A</v>
      </c>
      <c r="I98" s="57" t="e">
        <f ca="true">+IF(AND(ISNUMBER(OFFSET('Water Data'!$D$10,0,10*ROW('Water Data'!D92))),'Data Summary'!BX98="Yes"),OFFSET('Water Data'!$D$10,0,10*ROW('Water Data'!D92)),NA())</f>
        <v>#N/A</v>
      </c>
      <c r="J98" s="57" t="e">
        <f ca="true">+IF(AND(ISNUMBER(OFFSET('Water Data'!$E$5,0,10*ROW('Water Data'!E92))),'Data Summary'!BY98="Yes"),100-OFFSET('Water Data'!$E$5,0,10*ROW('Water Data'!E92)),NA())</f>
        <v>#N/A</v>
      </c>
      <c r="K98" s="57" t="e">
        <f ca="true">+IF(AND(ISNUMBER(OFFSET('Water Data'!$E$7,0,10*ROW('Water Data'!E92))),'Data Summary'!BZ98="Yes"),OFFSET('Water Data'!$E$7,0,10*ROW('Water Data'!E92)),NA())</f>
        <v>#N/A</v>
      </c>
      <c r="L98" s="57" t="e">
        <f ca="true">+IF(AND(ISNUMBER(OFFSET('Water Data'!$E$10,0,10*ROW('Water Data'!E92))),'Data Summary'!CA98="Yes"),OFFSET('Water Data'!$E$10,0,10*ROW('Water Data'!E92)),NA())</f>
        <v>#N/A</v>
      </c>
      <c r="M98" s="57" t="e">
        <f ca="true">+IF(AND(ISNUMBER(OFFSET('Water Data'!$F$5,0,10*ROW('Water Data'!F92))),'Data Summary'!CB98="Yes"),100-OFFSET('Water Data'!$F$5,0,10*ROW('Water Data'!F92)),NA())</f>
        <v>#N/A</v>
      </c>
      <c r="N98" s="57" t="e">
        <f ca="true">+IF(AND(ISNUMBER(OFFSET('Water Data'!$F$7,0,10*ROW('Water Data'!F92))),'Data Summary'!CC98="Yes"),OFFSET('Water Data'!$F$7,0,10*ROW('Water Data'!F92)),NA())</f>
        <v>#N/A</v>
      </c>
      <c r="O98" s="57" t="e">
        <f ca="true">+IF(AND(ISNUMBER(OFFSET('Water Data'!$F$10,0,10*ROW('Water Data'!F92))),'Data Summary'!CD98="Yes"),OFFSET('Water Data'!$F$10,0,10*ROW('Water Data'!F92)),NA())</f>
        <v>#N/A</v>
      </c>
      <c r="P98" s="57" t="e">
        <f ca="true">+IF(AND(ISNUMBER(OFFSET('Water Data'!$G$5,0,10*ROW('Water Data'!G92))),'Data Summary'!CE98="Yes"),100-OFFSET('Water Data'!$G$5,0,10*ROW('Water Data'!G92)),NA())</f>
        <v>#N/A</v>
      </c>
      <c r="Q98" s="57" t="e">
        <f ca="true">+IF(AND(ISNUMBER(OFFSET('Water Data'!$G$7,0,10*ROW('Water Data'!G92))),'Data Summary'!CF98="Yes"),OFFSET('Water Data'!$G$7,0,10*ROW('Water Data'!G92)),NA())</f>
        <v>#N/A</v>
      </c>
      <c r="R98" s="57" t="e">
        <f ca="true">+IF(AND(ISNUMBER(OFFSET('Water Data'!$G$10,0,10*ROW('Water Data'!G92))),'Data Summary'!CG98="Yes"),OFFSET('Water Data'!$G$10,0,10*ROW('Water Data'!G92)),NA())</f>
        <v>#N/A</v>
      </c>
      <c r="S98" s="57" t="e">
        <f ca="true">+IF(AND(ISNUMBER(OFFSET('Water Data'!$H$5,0,10*ROW('Water Data'!H92))),'Data Summary'!CH98="Yes"),100-OFFSET('Water Data'!$H$5,0,10*ROW('Water Data'!H92)),NA())</f>
        <v>#N/A</v>
      </c>
      <c r="T98" s="57" t="e">
        <f ca="true">+IF(AND(ISNUMBER(OFFSET('Water Data'!$H$7,0,10*ROW('Water Data'!H92))),'Data Summary'!CI98="Yes"),OFFSET('Water Data'!$H$7,0,10*ROW('Water Data'!H92)),NA())</f>
        <v>#N/A</v>
      </c>
      <c r="U98" s="57" t="e">
        <f ca="true">+IF(AND(ISNUMBER(OFFSET('Water Data'!$H$10,0,10*ROW('Water Data'!H92))),'Data Summary'!CJ98="Yes"),OFFSET('Water Data'!$H$10,0,10*ROW('Water Data'!H92)),NA())</f>
        <v>#N/A</v>
      </c>
      <c r="V98" s="103" t="e">
        <f ca="true">+IF(AND(ISNUMBER(OFFSET('Sanitation Data'!$C$5,0,10*ROW('Sanitation Data'!C92))),'Data Summary'!CK98="Yes"),100-OFFSET('Sanitation Data'!$C$5,0,10*ROW('Sanitation Data'!C92)),NA())</f>
        <v>#N/A</v>
      </c>
      <c r="W98" s="103" t="e">
        <f ca="true">+IF(AND(ISNUMBER(OFFSET('Sanitation Data'!$C$7,0,10*ROW('Sanitation Data'!C92))),'Data Summary'!CL98="Yes"),OFFSET('Sanitation Data'!$C$7,0,10*ROW('Sanitation Data'!C92)),NA())</f>
        <v>#N/A</v>
      </c>
      <c r="X98" s="103" t="e">
        <f ca="true">+IF(AND(ISNUMBER(OFFSET('Sanitation Data'!$C$11,0,10*ROW('Sanitation Data'!C92))),'Data Summary'!CM98="Yes"),OFFSET('Sanitation Data'!$C$11,0,10*ROW('Sanitation Data'!C92)),NA())</f>
        <v>#N/A</v>
      </c>
      <c r="Y98" s="103" t="e">
        <f ca="true">+IF(AND(ISNUMBER(OFFSET('Sanitation Data'!$C$12,0,10*ROW('Sanitation Data'!C92))),'Data Summary'!CN98="Yes"),OFFSET('Sanitation Data'!$C$12,0,10*ROW('Sanitation Data'!C92)),NA())</f>
        <v>#N/A</v>
      </c>
      <c r="Z98" s="103" t="e">
        <f ca="true">+IF(AND(ISNUMBER(OFFSET('Sanitation Data'!$C$13,0,10*ROW('Sanitation Data'!C92))),'Data Summary'!CO98="Yes"),OFFSET('Sanitation Data'!$C$13,0,10*ROW('Sanitation Data'!C92)),NA())</f>
        <v>#N/A</v>
      </c>
      <c r="AA98" s="103" t="e">
        <f ca="true">+IF(AND(ISNUMBER(OFFSET('Sanitation Data'!$D$5,0,10*ROW('Sanitation Data'!D92))),'Data Summary'!CP98="Yes"),100-OFFSET('Sanitation Data'!$D$5,0,10*ROW('Sanitation Data'!D92)),NA())</f>
        <v>#N/A</v>
      </c>
      <c r="AB98" s="103" t="e">
        <f ca="true">+IF(AND(ISNUMBER(OFFSET('Sanitation Data'!$D$7,0,10*ROW('Sanitation Data'!D92))),'Data Summary'!CQ98="Yes"),OFFSET('Sanitation Data'!$D$7,0,10*ROW('Sanitation Data'!D92)),NA())</f>
        <v>#N/A</v>
      </c>
      <c r="AC98" s="103" t="e">
        <f ca="true">+IF(AND(ISNUMBER(OFFSET('Sanitation Data'!$D$11,0,10*ROW('Sanitation Data'!D92))),'Data Summary'!CR98="Yes"),OFFSET('Sanitation Data'!$D$11,0,10*ROW('Sanitation Data'!D92)),NA())</f>
        <v>#N/A</v>
      </c>
      <c r="AD98" s="103" t="e">
        <f ca="true">+IF(AND(ISNUMBER(OFFSET('Sanitation Data'!$D$12,0,10*ROW('Sanitation Data'!D92))),'Data Summary'!CS98="Yes"),OFFSET('Sanitation Data'!$D$12,0,10*ROW('Sanitation Data'!D92)),NA())</f>
        <v>#N/A</v>
      </c>
      <c r="AE98" s="103" t="e">
        <f ca="true">+IF(AND(ISNUMBER(OFFSET('Sanitation Data'!$D$13,0,10*ROW('Sanitation Data'!D92))),'Data Summary'!CT98="Yes"),OFFSET('Sanitation Data'!$D$13,0,10*ROW('Sanitation Data'!D92)),NA())</f>
        <v>#N/A</v>
      </c>
      <c r="AF98" s="103" t="e">
        <f ca="true">+IF(AND(ISNUMBER(OFFSET('Sanitation Data'!$E$5,0,10*ROW('Sanitation Data'!E92))),'Data Summary'!CU98="Yes"),100-OFFSET('Sanitation Data'!$E$5,0,10*ROW('Sanitation Data'!E92)),NA())</f>
        <v>#N/A</v>
      </c>
      <c r="AG98" s="103" t="e">
        <f ca="true">+IF(AND(ISNUMBER(OFFSET('Sanitation Data'!$E$7,0,10*ROW('Sanitation Data'!E92))),'Data Summary'!CV98="Yes"),OFFSET('Sanitation Data'!$E$7,0,10*ROW('Sanitation Data'!E92)),NA())</f>
        <v>#N/A</v>
      </c>
      <c r="AH98" s="103" t="e">
        <f ca="true">+IF(AND(ISNUMBER(OFFSET('Sanitation Data'!$E$11,0,10*ROW('Sanitation Data'!E92))),'Data Summary'!CW98="Yes"),OFFSET('Sanitation Data'!$E$11,0,10*ROW('Sanitation Data'!E92)),NA())</f>
        <v>#N/A</v>
      </c>
      <c r="AI98" s="103" t="e">
        <f ca="true">+IF(AND(ISNUMBER(OFFSET('Sanitation Data'!$E$12,0,10*ROW('Sanitation Data'!E92))),'Data Summary'!CX98="Yes"),OFFSET('Sanitation Data'!$E$12,0,10*ROW('Sanitation Data'!E92)),NA())</f>
        <v>#N/A</v>
      </c>
      <c r="AJ98" s="103" t="e">
        <f ca="true">+IF(AND(ISNUMBER(OFFSET('Sanitation Data'!$E$13,0,10*ROW('Sanitation Data'!E92))),'Data Summary'!CY98="Yes"),OFFSET('Sanitation Data'!$E$13,0,10*ROW('Sanitation Data'!E92)),NA())</f>
        <v>#N/A</v>
      </c>
      <c r="AK98" s="103" t="e">
        <f ca="true">+IF(AND(ISNUMBER(OFFSET('Sanitation Data'!$F$5,0,10*ROW('Sanitation Data'!F92))),'Data Summary'!CZ98="Yes"),100-OFFSET('Sanitation Data'!$F$5,0,10*ROW('Sanitation Data'!F92)),NA())</f>
        <v>#N/A</v>
      </c>
      <c r="AL98" s="103" t="e">
        <f ca="true">+IF(AND(ISNUMBER(OFFSET('Sanitation Data'!$F$7,0,10*ROW('Sanitation Data'!F92))),'Data Summary'!DA98="Yes"),OFFSET('Sanitation Data'!$F$7,0,10*ROW('Sanitation Data'!F92)),NA())</f>
        <v>#N/A</v>
      </c>
      <c r="AM98" s="103" t="e">
        <f ca="true">+IF(AND(ISNUMBER(OFFSET('Sanitation Data'!$F$11,0,10*ROW('Sanitation Data'!F92))),'Data Summary'!DB98="Yes"),OFFSET('Sanitation Data'!$F$11,0,10*ROW('Sanitation Data'!F92)),NA())</f>
        <v>#N/A</v>
      </c>
      <c r="AN98" s="103" t="e">
        <f ca="true">+IF(AND(ISNUMBER(OFFSET('Sanitation Data'!$F$12,0,10*ROW('Sanitation Data'!F92))),'Data Summary'!DC98="Yes"),OFFSET('Sanitation Data'!$F$12,0,10*ROW('Sanitation Data'!F92)),NA())</f>
        <v>#N/A</v>
      </c>
      <c r="AO98" s="103" t="e">
        <f ca="true">+IF(AND(ISNUMBER(OFFSET('Sanitation Data'!$F$13,0,10*ROW('Sanitation Data'!F92))),'Data Summary'!DD98="Yes"),OFFSET('Sanitation Data'!$F$13,0,10*ROW('Sanitation Data'!F92)),NA())</f>
        <v>#N/A</v>
      </c>
      <c r="AP98" s="103" t="e">
        <f ca="true">+IF(AND(ISNUMBER(OFFSET('Sanitation Data'!$G$5,0,10*ROW('Sanitation Data'!G92))),'Data Summary'!DE98="Yes"),100-OFFSET('Sanitation Data'!$G$5,0,10*ROW('Sanitation Data'!G92)),NA())</f>
        <v>#N/A</v>
      </c>
      <c r="AQ98" s="103" t="e">
        <f ca="true">+IF(AND(ISNUMBER(OFFSET('Sanitation Data'!$G$7,0,10*ROW('Sanitation Data'!G92))),'Data Summary'!DF98="Yes"),OFFSET('Sanitation Data'!$G$7,0,10*ROW('Sanitation Data'!G92)),NA())</f>
        <v>#N/A</v>
      </c>
      <c r="AR98" s="103" t="e">
        <f ca="true">+IF(AND(ISNUMBER(OFFSET('Sanitation Data'!$G$11,0,10*ROW('Sanitation Data'!G92))),'Data Summary'!DG98="Yes"),OFFSET('Sanitation Data'!$G$11,0,10*ROW('Sanitation Data'!G92)),NA())</f>
        <v>#N/A</v>
      </c>
      <c r="AS98" s="103" t="e">
        <f ca="true">+IF(AND(ISNUMBER(OFFSET('Sanitation Data'!$G$12,0,10*ROW('Sanitation Data'!G92))),'Data Summary'!DH98="Yes"),OFFSET('Sanitation Data'!$G$12,0,10*ROW('Sanitation Data'!G92)),NA())</f>
        <v>#N/A</v>
      </c>
      <c r="AT98" s="103" t="e">
        <f ca="true">+IF(AND(ISNUMBER(OFFSET('Sanitation Data'!$G$13,0,10*ROW('Sanitation Data'!G92))),'Data Summary'!DI98="Yes"),OFFSET('Sanitation Data'!$G$13,0,10*ROW('Sanitation Data'!G92)),NA())</f>
        <v>#N/A</v>
      </c>
      <c r="AU98" s="103" t="e">
        <f ca="true">+IF(AND(ISNUMBER(OFFSET('Sanitation Data'!$H$5,0,10*ROW('Sanitation Data'!H92))),'Data Summary'!DJ98="Yes"),100-OFFSET('Sanitation Data'!$H$5,0,10*ROW('Sanitation Data'!H92)),NA())</f>
        <v>#N/A</v>
      </c>
      <c r="AV98" s="103" t="e">
        <f ca="true">+IF(AND(ISNUMBER(OFFSET('Sanitation Data'!$H$7,0,10*ROW('Sanitation Data'!H92))),'Data Summary'!DK98="Yes"),OFFSET('Sanitation Data'!$H$7,0,10*ROW('Sanitation Data'!H92)),NA())</f>
        <v>#N/A</v>
      </c>
      <c r="AW98" s="103" t="e">
        <f ca="true">+IF(AND(ISNUMBER(OFFSET('Sanitation Data'!$H$11,0,10*ROW('Sanitation Data'!H92))),'Data Summary'!DL98="Yes"),OFFSET('Sanitation Data'!$H$11,0,10*ROW('Sanitation Data'!H92)),NA())</f>
        <v>#N/A</v>
      </c>
      <c r="AX98" s="103" t="e">
        <f ca="true">+IF(AND(ISNUMBER(OFFSET('Sanitation Data'!$H$12,0,10*ROW('Sanitation Data'!H92))),'Data Summary'!DM98="Yes"),OFFSET('Sanitation Data'!$H$12,0,10*ROW('Sanitation Data'!H92)),NA())</f>
        <v>#N/A</v>
      </c>
      <c r="AY98" s="103" t="e">
        <f ca="true">+IF(AND(ISNUMBER(OFFSET('Sanitation Data'!$H$13,0,10*ROW('Sanitation Data'!H92))),'Data Summary'!DN98="Yes"),OFFSET('Sanitation Data'!$H$13,0,10*ROW('Sanitation Data'!H92)),NA())</f>
        <v>#N/A</v>
      </c>
      <c r="AZ98" s="108" t="e">
        <f ca="true">+IF(AND(ISNUMBER(OFFSET('Hygiene Data'!$C$6,0,10*ROW('Hygiene Data'!C92))),'Data Summary'!DO98="Yes"),OFFSET('Hygiene Data'!$C$6,0,10*ROW('Hygiene Data'!C92)),NA())</f>
        <v>#N/A</v>
      </c>
      <c r="BA98" s="108" t="e">
        <f ca="true">+IF(AND(ISNUMBER(OFFSET('Hygiene Data'!$C$8,0,10*ROW('Hygiene Data'!C92))),'Data Summary'!DP98="Yes"),OFFSET('Hygiene Data'!$C$8,0,10*ROW('Hygiene Data'!C92)),NA())</f>
        <v>#N/A</v>
      </c>
      <c r="BB98" s="108" t="e">
        <f ca="true">+IF(AND(ISNUMBER(OFFSET('Hygiene Data'!$C$10,0,10*ROW('Hygiene Data'!C92))),'Data Summary'!DQ98="Yes"),OFFSET('Hygiene Data'!$C$10,0,10*ROW('Hygiene Data'!C92)),NA())</f>
        <v>#N/A</v>
      </c>
      <c r="BC98" s="108" t="e">
        <f ca="true">+IF(AND(ISNUMBER(OFFSET('Hygiene Data'!$D$6,0,10*ROW('Hygiene Data'!D92))),'Data Summary'!DR98="Yes"),OFFSET('Hygiene Data'!$D$6,0,10*ROW('Hygiene Data'!D92)),NA())</f>
        <v>#N/A</v>
      </c>
      <c r="BD98" s="108" t="e">
        <f ca="true">+IF(AND(ISNUMBER(OFFSET('Hygiene Data'!$D$8,0,10*ROW('Hygiene Data'!D92))),'Data Summary'!DS98="Yes"),OFFSET('Hygiene Data'!$D$8,0,10*ROW('Hygiene Data'!D92)),NA())</f>
        <v>#N/A</v>
      </c>
      <c r="BE98" s="108" t="e">
        <f ca="true">+IF(AND(ISNUMBER(OFFSET('Hygiene Data'!$D$10,0,10*ROW('Hygiene Data'!D92))),'Data Summary'!DT98="Yes"),OFFSET('Hygiene Data'!$D$10,0,10*ROW('Hygiene Data'!D92)),NA())</f>
        <v>#N/A</v>
      </c>
      <c r="BF98" s="108" t="e">
        <f ca="true">+IF(AND(ISNUMBER(OFFSET('Hygiene Data'!$E$6,0,10*ROW('Hygiene Data'!E92))),'Data Summary'!DU98="Yes"),OFFSET('Hygiene Data'!$E$6,0,10*ROW('Hygiene Data'!E92)),NA())</f>
        <v>#N/A</v>
      </c>
      <c r="BG98" s="108" t="e">
        <f ca="true">+IF(AND(ISNUMBER(OFFSET('Hygiene Data'!$E$8,0,10*ROW('Hygiene Data'!E92))),'Data Summary'!DV98="Yes"),OFFSET('Hygiene Data'!$E$8,0,10*ROW('Hygiene Data'!E92)),NA())</f>
        <v>#N/A</v>
      </c>
      <c r="BH98" s="108" t="e">
        <f ca="true">+IF(AND(ISNUMBER(OFFSET('Hygiene Data'!$E$10,0,10*ROW('Hygiene Data'!E92))),'Data Summary'!DW98="Yes"),OFFSET('Hygiene Data'!$E$10,0,10*ROW('Hygiene Data'!E92)),NA())</f>
        <v>#N/A</v>
      </c>
      <c r="BI98" s="108" t="e">
        <f ca="true">+IF(AND(ISNUMBER(OFFSET('Hygiene Data'!$F$6,0,10*ROW('Hygiene Data'!F92))),'Data Summary'!DX98="Yes"),OFFSET('Hygiene Data'!$F$6,0,10*ROW('Hygiene Data'!F92)),NA())</f>
        <v>#N/A</v>
      </c>
      <c r="BJ98" s="108" t="e">
        <f ca="true">+IF(AND(ISNUMBER(OFFSET('Hygiene Data'!$F$8,0,10*ROW('Hygiene Data'!F92))),'Data Summary'!DY98="Yes"),OFFSET('Hygiene Data'!$F$8,0,10*ROW('Hygiene Data'!F92)),NA())</f>
        <v>#N/A</v>
      </c>
      <c r="BK98" s="108" t="e">
        <f ca="true">+IF(AND(ISNUMBER(OFFSET('Hygiene Data'!$F$10,0,10*ROW('Hygiene Data'!F92))),'Data Summary'!DZ98="Yes"),OFFSET('Hygiene Data'!$F$10,0,10*ROW('Hygiene Data'!F92)),NA())</f>
        <v>#N/A</v>
      </c>
      <c r="BL98" s="108" t="e">
        <f ca="true">+IF(AND(ISNUMBER(OFFSET('Hygiene Data'!$G$6,0,10*ROW('Hygiene Data'!G92))),'Data Summary'!EA98="Yes"),OFFSET('Hygiene Data'!$G$6,0,10*ROW('Hygiene Data'!G92)),NA())</f>
        <v>#N/A</v>
      </c>
      <c r="BM98" s="108" t="e">
        <f ca="true">+IF(AND(ISNUMBER(OFFSET('Hygiene Data'!$G$8,0,10*ROW('Hygiene Data'!G92))),'Data Summary'!EB98="Yes"),OFFSET('Hygiene Data'!$G$8,0,10*ROW('Hygiene Data'!G92)),NA())</f>
        <v>#N/A</v>
      </c>
      <c r="BN98" s="108" t="e">
        <f ca="true">+IF(AND(ISNUMBER(OFFSET('Hygiene Data'!$G$10,0,10*ROW('Hygiene Data'!G92))),'Data Summary'!EC98="Yes"),OFFSET('Hygiene Data'!$G$10,0,10*ROW('Hygiene Data'!G92)),NA())</f>
        <v>#N/A</v>
      </c>
      <c r="BO98" s="108" t="e">
        <f ca="true">+IF(AND(ISNUMBER(OFFSET('Hygiene Data'!$H$6,0,10*ROW('Hygiene Data'!H92))),'Data Summary'!ED98="Yes"),OFFSET('Hygiene Data'!$H$6,0,10*ROW('Hygiene Data'!H92)),NA())</f>
        <v>#N/A</v>
      </c>
      <c r="BP98" s="108" t="e">
        <f ca="true">+IF(AND(ISNUMBER(OFFSET('Hygiene Data'!$H$8,0,10*ROW('Hygiene Data'!H92))),'Data Summary'!EE98="Yes"),OFFSET('Hygiene Data'!$H$8,0,10*ROW('Hygiene Data'!H92)),NA())</f>
        <v>#N/A</v>
      </c>
      <c r="BQ98" s="108" t="e">
        <f ca="true">+IF(AND(ISNUMBER(OFFSET('Hygiene Data'!$H$10,0,10*ROW('Hygiene Data'!H92))),'Data Summary'!EF98="Yes"),OFFSET('Hygiene Data'!$H$10,0,10*ROW('Hygiene Data'!H92)),NA())</f>
        <v>#N/A</v>
      </c>
    </row>
    <row r="99" x14ac:dyDescent="0.2">
      <c r="A99" s="56" t="e">
        <f ca="true">+IF(OFFSET('Water Data'!$B$1,0,10*ROW('Water Data'!B93))="",NA(),OFFSET('Water Data'!$B$1,0,10*ROW('Water Data'!B93)))</f>
        <v>#N/A</v>
      </c>
      <c r="B99" s="56" t="e">
        <f ca="true">+IF(OFFSET('Water Data'!$A$3,0,10*ROW('Water Data'!A96))="",NA(),OFFSET('Water Data'!$A$3,0,10*ROW('Water Data'!A96)))</f>
        <v>#N/A</v>
      </c>
      <c r="C99" s="56" t="e">
        <f ca="true">+IF(OFFSET('Water Data'!$C$3,0,10*ROW('Water Data'!C96))="",NA(),OFFSET('Water Data'!$C$3,0,10*ROW('Water Data'!C96)))</f>
        <v>#N/A</v>
      </c>
      <c r="D99" s="57" t="e">
        <f ca="true">+IF(AND(ISNUMBER(OFFSET('Water Data'!$C$5,0,10*ROW('Water Data'!C93))),'Data Summary'!BS99="Yes"),100-OFFSET('Water Data'!$C$5,0,10*ROW('Water Data'!C93)),NA())</f>
        <v>#N/A</v>
      </c>
      <c r="E99" s="57" t="e">
        <f ca="true">+IF(AND(ISNUMBER(OFFSET('Water Data'!$C$7,0,10*ROW('Water Data'!C93))),'Data Summary'!BT99="Yes"),OFFSET('Water Data'!$C$7,0,10*ROW('Water Data'!C93)),NA())</f>
        <v>#N/A</v>
      </c>
      <c r="F99" s="57" t="e">
        <f ca="true">+IF(AND(ISNUMBER(OFFSET('Water Data'!$C$10,0,10*ROW('Water Data'!C93))),'Data Summary'!BU99="Yes"),OFFSET('Water Data'!$C$10,0,10*ROW('Water Data'!C93)),NA())</f>
        <v>#N/A</v>
      </c>
      <c r="G99" s="57" t="e">
        <f ca="true">+IF(AND(ISNUMBER(OFFSET('Water Data'!$D$5,0,10*ROW('Water Data'!D93))),'Data Summary'!BV99="Yes"),100-OFFSET('Water Data'!$D$5,0,10*ROW('Water Data'!D93)),NA())</f>
        <v>#N/A</v>
      </c>
      <c r="H99" s="57" t="e">
        <f ca="true">+IF(AND(ISNUMBER(OFFSET('Water Data'!$D$7,0,10*ROW('Water Data'!D93))),'Data Summary'!BW99="Yes"),OFFSET('Water Data'!$D$7,0,10*ROW('Water Data'!D93)),NA())</f>
        <v>#N/A</v>
      </c>
      <c r="I99" s="57" t="e">
        <f ca="true">+IF(AND(ISNUMBER(OFFSET('Water Data'!$D$10,0,10*ROW('Water Data'!D93))),'Data Summary'!BX99="Yes"),OFFSET('Water Data'!$D$10,0,10*ROW('Water Data'!D93)),NA())</f>
        <v>#N/A</v>
      </c>
      <c r="J99" s="57" t="e">
        <f ca="true">+IF(AND(ISNUMBER(OFFSET('Water Data'!$E$5,0,10*ROW('Water Data'!E93))),'Data Summary'!BY99="Yes"),100-OFFSET('Water Data'!$E$5,0,10*ROW('Water Data'!E93)),NA())</f>
        <v>#N/A</v>
      </c>
      <c r="K99" s="57" t="e">
        <f ca="true">+IF(AND(ISNUMBER(OFFSET('Water Data'!$E$7,0,10*ROW('Water Data'!E93))),'Data Summary'!BZ99="Yes"),OFFSET('Water Data'!$E$7,0,10*ROW('Water Data'!E93)),NA())</f>
        <v>#N/A</v>
      </c>
      <c r="L99" s="57" t="e">
        <f ca="true">+IF(AND(ISNUMBER(OFFSET('Water Data'!$E$10,0,10*ROW('Water Data'!E93))),'Data Summary'!CA99="Yes"),OFFSET('Water Data'!$E$10,0,10*ROW('Water Data'!E93)),NA())</f>
        <v>#N/A</v>
      </c>
      <c r="M99" s="57" t="e">
        <f ca="true">+IF(AND(ISNUMBER(OFFSET('Water Data'!$F$5,0,10*ROW('Water Data'!F93))),'Data Summary'!CB99="Yes"),100-OFFSET('Water Data'!$F$5,0,10*ROW('Water Data'!F93)),NA())</f>
        <v>#N/A</v>
      </c>
      <c r="N99" s="57" t="e">
        <f ca="true">+IF(AND(ISNUMBER(OFFSET('Water Data'!$F$7,0,10*ROW('Water Data'!F93))),'Data Summary'!CC99="Yes"),OFFSET('Water Data'!$F$7,0,10*ROW('Water Data'!F93)),NA())</f>
        <v>#N/A</v>
      </c>
      <c r="O99" s="57" t="e">
        <f ca="true">+IF(AND(ISNUMBER(OFFSET('Water Data'!$F$10,0,10*ROW('Water Data'!F93))),'Data Summary'!CD99="Yes"),OFFSET('Water Data'!$F$10,0,10*ROW('Water Data'!F93)),NA())</f>
        <v>#N/A</v>
      </c>
      <c r="P99" s="57" t="e">
        <f ca="true">+IF(AND(ISNUMBER(OFFSET('Water Data'!$G$5,0,10*ROW('Water Data'!G93))),'Data Summary'!CE99="Yes"),100-OFFSET('Water Data'!$G$5,0,10*ROW('Water Data'!G93)),NA())</f>
        <v>#N/A</v>
      </c>
      <c r="Q99" s="57" t="e">
        <f ca="true">+IF(AND(ISNUMBER(OFFSET('Water Data'!$G$7,0,10*ROW('Water Data'!G93))),'Data Summary'!CF99="Yes"),OFFSET('Water Data'!$G$7,0,10*ROW('Water Data'!G93)),NA())</f>
        <v>#N/A</v>
      </c>
      <c r="R99" s="57" t="e">
        <f ca="true">+IF(AND(ISNUMBER(OFFSET('Water Data'!$G$10,0,10*ROW('Water Data'!G93))),'Data Summary'!CG99="Yes"),OFFSET('Water Data'!$G$10,0,10*ROW('Water Data'!G93)),NA())</f>
        <v>#N/A</v>
      </c>
      <c r="S99" s="57" t="e">
        <f ca="true">+IF(AND(ISNUMBER(OFFSET('Water Data'!$H$5,0,10*ROW('Water Data'!H93))),'Data Summary'!CH99="Yes"),100-OFFSET('Water Data'!$H$5,0,10*ROW('Water Data'!H93)),NA())</f>
        <v>#N/A</v>
      </c>
      <c r="T99" s="57" t="e">
        <f ca="true">+IF(AND(ISNUMBER(OFFSET('Water Data'!$H$7,0,10*ROW('Water Data'!H93))),'Data Summary'!CI99="Yes"),OFFSET('Water Data'!$H$7,0,10*ROW('Water Data'!H93)),NA())</f>
        <v>#N/A</v>
      </c>
      <c r="U99" s="57" t="e">
        <f ca="true">+IF(AND(ISNUMBER(OFFSET('Water Data'!$H$10,0,10*ROW('Water Data'!H93))),'Data Summary'!CJ99="Yes"),OFFSET('Water Data'!$H$10,0,10*ROW('Water Data'!H93)),NA())</f>
        <v>#N/A</v>
      </c>
      <c r="V99" s="103" t="e">
        <f ca="true">+IF(AND(ISNUMBER(OFFSET('Sanitation Data'!$C$5,0,10*ROW('Sanitation Data'!C93))),'Data Summary'!CK99="Yes"),100-OFFSET('Sanitation Data'!$C$5,0,10*ROW('Sanitation Data'!C93)),NA())</f>
        <v>#N/A</v>
      </c>
      <c r="W99" s="103" t="e">
        <f ca="true">+IF(AND(ISNUMBER(OFFSET('Sanitation Data'!$C$7,0,10*ROW('Sanitation Data'!C93))),'Data Summary'!CL99="Yes"),OFFSET('Sanitation Data'!$C$7,0,10*ROW('Sanitation Data'!C93)),NA())</f>
        <v>#N/A</v>
      </c>
      <c r="X99" s="103" t="e">
        <f ca="true">+IF(AND(ISNUMBER(OFFSET('Sanitation Data'!$C$11,0,10*ROW('Sanitation Data'!C93))),'Data Summary'!CM99="Yes"),OFFSET('Sanitation Data'!$C$11,0,10*ROW('Sanitation Data'!C93)),NA())</f>
        <v>#N/A</v>
      </c>
      <c r="Y99" s="103" t="e">
        <f ca="true">+IF(AND(ISNUMBER(OFFSET('Sanitation Data'!$C$12,0,10*ROW('Sanitation Data'!C93))),'Data Summary'!CN99="Yes"),OFFSET('Sanitation Data'!$C$12,0,10*ROW('Sanitation Data'!C93)),NA())</f>
        <v>#N/A</v>
      </c>
      <c r="Z99" s="103" t="e">
        <f ca="true">+IF(AND(ISNUMBER(OFFSET('Sanitation Data'!$C$13,0,10*ROW('Sanitation Data'!C93))),'Data Summary'!CO99="Yes"),OFFSET('Sanitation Data'!$C$13,0,10*ROW('Sanitation Data'!C93)),NA())</f>
        <v>#N/A</v>
      </c>
      <c r="AA99" s="103" t="e">
        <f ca="true">+IF(AND(ISNUMBER(OFFSET('Sanitation Data'!$D$5,0,10*ROW('Sanitation Data'!D93))),'Data Summary'!CP99="Yes"),100-OFFSET('Sanitation Data'!$D$5,0,10*ROW('Sanitation Data'!D93)),NA())</f>
        <v>#N/A</v>
      </c>
      <c r="AB99" s="103" t="e">
        <f ca="true">+IF(AND(ISNUMBER(OFFSET('Sanitation Data'!$D$7,0,10*ROW('Sanitation Data'!D93))),'Data Summary'!CQ99="Yes"),OFFSET('Sanitation Data'!$D$7,0,10*ROW('Sanitation Data'!D93)),NA())</f>
        <v>#N/A</v>
      </c>
      <c r="AC99" s="103" t="e">
        <f ca="true">+IF(AND(ISNUMBER(OFFSET('Sanitation Data'!$D$11,0,10*ROW('Sanitation Data'!D93))),'Data Summary'!CR99="Yes"),OFFSET('Sanitation Data'!$D$11,0,10*ROW('Sanitation Data'!D93)),NA())</f>
        <v>#N/A</v>
      </c>
      <c r="AD99" s="103" t="e">
        <f ca="true">+IF(AND(ISNUMBER(OFFSET('Sanitation Data'!$D$12,0,10*ROW('Sanitation Data'!D93))),'Data Summary'!CS99="Yes"),OFFSET('Sanitation Data'!$D$12,0,10*ROW('Sanitation Data'!D93)),NA())</f>
        <v>#N/A</v>
      </c>
      <c r="AE99" s="103" t="e">
        <f ca="true">+IF(AND(ISNUMBER(OFFSET('Sanitation Data'!$D$13,0,10*ROW('Sanitation Data'!D93))),'Data Summary'!CT99="Yes"),OFFSET('Sanitation Data'!$D$13,0,10*ROW('Sanitation Data'!D93)),NA())</f>
        <v>#N/A</v>
      </c>
      <c r="AF99" s="103" t="e">
        <f ca="true">+IF(AND(ISNUMBER(OFFSET('Sanitation Data'!$E$5,0,10*ROW('Sanitation Data'!E93))),'Data Summary'!CU99="Yes"),100-OFFSET('Sanitation Data'!$E$5,0,10*ROW('Sanitation Data'!E93)),NA())</f>
        <v>#N/A</v>
      </c>
      <c r="AG99" s="103" t="e">
        <f ca="true">+IF(AND(ISNUMBER(OFFSET('Sanitation Data'!$E$7,0,10*ROW('Sanitation Data'!E93))),'Data Summary'!CV99="Yes"),OFFSET('Sanitation Data'!$E$7,0,10*ROW('Sanitation Data'!E93)),NA())</f>
        <v>#N/A</v>
      </c>
      <c r="AH99" s="103" t="e">
        <f ca="true">+IF(AND(ISNUMBER(OFFSET('Sanitation Data'!$E$11,0,10*ROW('Sanitation Data'!E93))),'Data Summary'!CW99="Yes"),OFFSET('Sanitation Data'!$E$11,0,10*ROW('Sanitation Data'!E93)),NA())</f>
        <v>#N/A</v>
      </c>
      <c r="AI99" s="103" t="e">
        <f ca="true">+IF(AND(ISNUMBER(OFFSET('Sanitation Data'!$E$12,0,10*ROW('Sanitation Data'!E93))),'Data Summary'!CX99="Yes"),OFFSET('Sanitation Data'!$E$12,0,10*ROW('Sanitation Data'!E93)),NA())</f>
        <v>#N/A</v>
      </c>
      <c r="AJ99" s="103" t="e">
        <f ca="true">+IF(AND(ISNUMBER(OFFSET('Sanitation Data'!$E$13,0,10*ROW('Sanitation Data'!E93))),'Data Summary'!CY99="Yes"),OFFSET('Sanitation Data'!$E$13,0,10*ROW('Sanitation Data'!E93)),NA())</f>
        <v>#N/A</v>
      </c>
      <c r="AK99" s="103" t="e">
        <f ca="true">+IF(AND(ISNUMBER(OFFSET('Sanitation Data'!$F$5,0,10*ROW('Sanitation Data'!F93))),'Data Summary'!CZ99="Yes"),100-OFFSET('Sanitation Data'!$F$5,0,10*ROW('Sanitation Data'!F93)),NA())</f>
        <v>#N/A</v>
      </c>
      <c r="AL99" s="103" t="e">
        <f ca="true">+IF(AND(ISNUMBER(OFFSET('Sanitation Data'!$F$7,0,10*ROW('Sanitation Data'!F93))),'Data Summary'!DA99="Yes"),OFFSET('Sanitation Data'!$F$7,0,10*ROW('Sanitation Data'!F93)),NA())</f>
        <v>#N/A</v>
      </c>
      <c r="AM99" s="103" t="e">
        <f ca="true">+IF(AND(ISNUMBER(OFFSET('Sanitation Data'!$F$11,0,10*ROW('Sanitation Data'!F93))),'Data Summary'!DB99="Yes"),OFFSET('Sanitation Data'!$F$11,0,10*ROW('Sanitation Data'!F93)),NA())</f>
        <v>#N/A</v>
      </c>
      <c r="AN99" s="103" t="e">
        <f ca="true">+IF(AND(ISNUMBER(OFFSET('Sanitation Data'!$F$12,0,10*ROW('Sanitation Data'!F93))),'Data Summary'!DC99="Yes"),OFFSET('Sanitation Data'!$F$12,0,10*ROW('Sanitation Data'!F93)),NA())</f>
        <v>#N/A</v>
      </c>
      <c r="AO99" s="103" t="e">
        <f ca="true">+IF(AND(ISNUMBER(OFFSET('Sanitation Data'!$F$13,0,10*ROW('Sanitation Data'!F93))),'Data Summary'!DD99="Yes"),OFFSET('Sanitation Data'!$F$13,0,10*ROW('Sanitation Data'!F93)),NA())</f>
        <v>#N/A</v>
      </c>
      <c r="AP99" s="103" t="e">
        <f ca="true">+IF(AND(ISNUMBER(OFFSET('Sanitation Data'!$G$5,0,10*ROW('Sanitation Data'!G93))),'Data Summary'!DE99="Yes"),100-OFFSET('Sanitation Data'!$G$5,0,10*ROW('Sanitation Data'!G93)),NA())</f>
        <v>#N/A</v>
      </c>
      <c r="AQ99" s="103" t="e">
        <f ca="true">+IF(AND(ISNUMBER(OFFSET('Sanitation Data'!$G$7,0,10*ROW('Sanitation Data'!G93))),'Data Summary'!DF99="Yes"),OFFSET('Sanitation Data'!$G$7,0,10*ROW('Sanitation Data'!G93)),NA())</f>
        <v>#N/A</v>
      </c>
      <c r="AR99" s="103" t="e">
        <f ca="true">+IF(AND(ISNUMBER(OFFSET('Sanitation Data'!$G$11,0,10*ROW('Sanitation Data'!G93))),'Data Summary'!DG99="Yes"),OFFSET('Sanitation Data'!$G$11,0,10*ROW('Sanitation Data'!G93)),NA())</f>
        <v>#N/A</v>
      </c>
      <c r="AS99" s="103" t="e">
        <f ca="true">+IF(AND(ISNUMBER(OFFSET('Sanitation Data'!$G$12,0,10*ROW('Sanitation Data'!G93))),'Data Summary'!DH99="Yes"),OFFSET('Sanitation Data'!$G$12,0,10*ROW('Sanitation Data'!G93)),NA())</f>
        <v>#N/A</v>
      </c>
      <c r="AT99" s="103" t="e">
        <f ca="true">+IF(AND(ISNUMBER(OFFSET('Sanitation Data'!$G$13,0,10*ROW('Sanitation Data'!G93))),'Data Summary'!DI99="Yes"),OFFSET('Sanitation Data'!$G$13,0,10*ROW('Sanitation Data'!G93)),NA())</f>
        <v>#N/A</v>
      </c>
      <c r="AU99" s="103" t="e">
        <f ca="true">+IF(AND(ISNUMBER(OFFSET('Sanitation Data'!$H$5,0,10*ROW('Sanitation Data'!H93))),'Data Summary'!DJ99="Yes"),100-OFFSET('Sanitation Data'!$H$5,0,10*ROW('Sanitation Data'!H93)),NA())</f>
        <v>#N/A</v>
      </c>
      <c r="AV99" s="103" t="e">
        <f ca="true">+IF(AND(ISNUMBER(OFFSET('Sanitation Data'!$H$7,0,10*ROW('Sanitation Data'!H93))),'Data Summary'!DK99="Yes"),OFFSET('Sanitation Data'!$H$7,0,10*ROW('Sanitation Data'!H93)),NA())</f>
        <v>#N/A</v>
      </c>
      <c r="AW99" s="103" t="e">
        <f ca="true">+IF(AND(ISNUMBER(OFFSET('Sanitation Data'!$H$11,0,10*ROW('Sanitation Data'!H93))),'Data Summary'!DL99="Yes"),OFFSET('Sanitation Data'!$H$11,0,10*ROW('Sanitation Data'!H93)),NA())</f>
        <v>#N/A</v>
      </c>
      <c r="AX99" s="103" t="e">
        <f ca="true">+IF(AND(ISNUMBER(OFFSET('Sanitation Data'!$H$12,0,10*ROW('Sanitation Data'!H93))),'Data Summary'!DM99="Yes"),OFFSET('Sanitation Data'!$H$12,0,10*ROW('Sanitation Data'!H93)),NA())</f>
        <v>#N/A</v>
      </c>
      <c r="AY99" s="103" t="e">
        <f ca="true">+IF(AND(ISNUMBER(OFFSET('Sanitation Data'!$H$13,0,10*ROW('Sanitation Data'!H93))),'Data Summary'!DN99="Yes"),OFFSET('Sanitation Data'!$H$13,0,10*ROW('Sanitation Data'!H93)),NA())</f>
        <v>#N/A</v>
      </c>
      <c r="AZ99" s="108" t="e">
        <f ca="true">+IF(AND(ISNUMBER(OFFSET('Hygiene Data'!$C$6,0,10*ROW('Hygiene Data'!C93))),'Data Summary'!DO99="Yes"),OFFSET('Hygiene Data'!$C$6,0,10*ROW('Hygiene Data'!C93)),NA())</f>
        <v>#N/A</v>
      </c>
      <c r="BA99" s="108" t="e">
        <f ca="true">+IF(AND(ISNUMBER(OFFSET('Hygiene Data'!$C$8,0,10*ROW('Hygiene Data'!C93))),'Data Summary'!DP99="Yes"),OFFSET('Hygiene Data'!$C$8,0,10*ROW('Hygiene Data'!C93)),NA())</f>
        <v>#N/A</v>
      </c>
      <c r="BB99" s="108" t="e">
        <f ca="true">+IF(AND(ISNUMBER(OFFSET('Hygiene Data'!$C$10,0,10*ROW('Hygiene Data'!C93))),'Data Summary'!DQ99="Yes"),OFFSET('Hygiene Data'!$C$10,0,10*ROW('Hygiene Data'!C93)),NA())</f>
        <v>#N/A</v>
      </c>
      <c r="BC99" s="108" t="e">
        <f ca="true">+IF(AND(ISNUMBER(OFFSET('Hygiene Data'!$D$6,0,10*ROW('Hygiene Data'!D93))),'Data Summary'!DR99="Yes"),OFFSET('Hygiene Data'!$D$6,0,10*ROW('Hygiene Data'!D93)),NA())</f>
        <v>#N/A</v>
      </c>
      <c r="BD99" s="108" t="e">
        <f ca="true">+IF(AND(ISNUMBER(OFFSET('Hygiene Data'!$D$8,0,10*ROW('Hygiene Data'!D93))),'Data Summary'!DS99="Yes"),OFFSET('Hygiene Data'!$D$8,0,10*ROW('Hygiene Data'!D93)),NA())</f>
        <v>#N/A</v>
      </c>
      <c r="BE99" s="108" t="e">
        <f ca="true">+IF(AND(ISNUMBER(OFFSET('Hygiene Data'!$D$10,0,10*ROW('Hygiene Data'!D93))),'Data Summary'!DT99="Yes"),OFFSET('Hygiene Data'!$D$10,0,10*ROW('Hygiene Data'!D93)),NA())</f>
        <v>#N/A</v>
      </c>
      <c r="BF99" s="108" t="e">
        <f ca="true">+IF(AND(ISNUMBER(OFFSET('Hygiene Data'!$E$6,0,10*ROW('Hygiene Data'!E93))),'Data Summary'!DU99="Yes"),OFFSET('Hygiene Data'!$E$6,0,10*ROW('Hygiene Data'!E93)),NA())</f>
        <v>#N/A</v>
      </c>
      <c r="BG99" s="108" t="e">
        <f ca="true">+IF(AND(ISNUMBER(OFFSET('Hygiene Data'!$E$8,0,10*ROW('Hygiene Data'!E93))),'Data Summary'!DV99="Yes"),OFFSET('Hygiene Data'!$E$8,0,10*ROW('Hygiene Data'!E93)),NA())</f>
        <v>#N/A</v>
      </c>
      <c r="BH99" s="108" t="e">
        <f ca="true">+IF(AND(ISNUMBER(OFFSET('Hygiene Data'!$E$10,0,10*ROW('Hygiene Data'!E93))),'Data Summary'!DW99="Yes"),OFFSET('Hygiene Data'!$E$10,0,10*ROW('Hygiene Data'!E93)),NA())</f>
        <v>#N/A</v>
      </c>
      <c r="BI99" s="108" t="e">
        <f ca="true">+IF(AND(ISNUMBER(OFFSET('Hygiene Data'!$F$6,0,10*ROW('Hygiene Data'!F93))),'Data Summary'!DX99="Yes"),OFFSET('Hygiene Data'!$F$6,0,10*ROW('Hygiene Data'!F93)),NA())</f>
        <v>#N/A</v>
      </c>
      <c r="BJ99" s="108" t="e">
        <f ca="true">+IF(AND(ISNUMBER(OFFSET('Hygiene Data'!$F$8,0,10*ROW('Hygiene Data'!F93))),'Data Summary'!DY99="Yes"),OFFSET('Hygiene Data'!$F$8,0,10*ROW('Hygiene Data'!F93)),NA())</f>
        <v>#N/A</v>
      </c>
      <c r="BK99" s="108" t="e">
        <f ca="true">+IF(AND(ISNUMBER(OFFSET('Hygiene Data'!$F$10,0,10*ROW('Hygiene Data'!F93))),'Data Summary'!DZ99="Yes"),OFFSET('Hygiene Data'!$F$10,0,10*ROW('Hygiene Data'!F93)),NA())</f>
        <v>#N/A</v>
      </c>
      <c r="BL99" s="108" t="e">
        <f ca="true">+IF(AND(ISNUMBER(OFFSET('Hygiene Data'!$G$6,0,10*ROW('Hygiene Data'!G93))),'Data Summary'!EA99="Yes"),OFFSET('Hygiene Data'!$G$6,0,10*ROW('Hygiene Data'!G93)),NA())</f>
        <v>#N/A</v>
      </c>
      <c r="BM99" s="108" t="e">
        <f ca="true">+IF(AND(ISNUMBER(OFFSET('Hygiene Data'!$G$8,0,10*ROW('Hygiene Data'!G93))),'Data Summary'!EB99="Yes"),OFFSET('Hygiene Data'!$G$8,0,10*ROW('Hygiene Data'!G93)),NA())</f>
        <v>#N/A</v>
      </c>
      <c r="BN99" s="108" t="e">
        <f ca="true">+IF(AND(ISNUMBER(OFFSET('Hygiene Data'!$G$10,0,10*ROW('Hygiene Data'!G93))),'Data Summary'!EC99="Yes"),OFFSET('Hygiene Data'!$G$10,0,10*ROW('Hygiene Data'!G93)),NA())</f>
        <v>#N/A</v>
      </c>
      <c r="BO99" s="108" t="e">
        <f ca="true">+IF(AND(ISNUMBER(OFFSET('Hygiene Data'!$H$6,0,10*ROW('Hygiene Data'!H93))),'Data Summary'!ED99="Yes"),OFFSET('Hygiene Data'!$H$6,0,10*ROW('Hygiene Data'!H93)),NA())</f>
        <v>#N/A</v>
      </c>
      <c r="BP99" s="108" t="e">
        <f ca="true">+IF(AND(ISNUMBER(OFFSET('Hygiene Data'!$H$8,0,10*ROW('Hygiene Data'!H93))),'Data Summary'!EE99="Yes"),OFFSET('Hygiene Data'!$H$8,0,10*ROW('Hygiene Data'!H93)),NA())</f>
        <v>#N/A</v>
      </c>
      <c r="BQ99" s="108" t="e">
        <f ca="true">+IF(AND(ISNUMBER(OFFSET('Hygiene Data'!$H$10,0,10*ROW('Hygiene Data'!H93))),'Data Summary'!EF99="Yes"),OFFSET('Hygiene Data'!$H$10,0,10*ROW('Hygiene Data'!H93)),NA())</f>
        <v>#N/A</v>
      </c>
    </row>
    <row r="100" x14ac:dyDescent="0.2">
      <c r="A100" s="56" t="e">
        <f ca="true">+IF(OFFSET('Water Data'!$B$1,0,10*ROW('Water Data'!B94))="",NA(),OFFSET('Water Data'!$B$1,0,10*ROW('Water Data'!B94)))</f>
        <v>#N/A</v>
      </c>
      <c r="B100" s="56" t="e">
        <f ca="true">+IF(OFFSET('Water Data'!$A$3,0,10*ROW('Water Data'!A97))="",NA(),OFFSET('Water Data'!$A$3,0,10*ROW('Water Data'!A97)))</f>
        <v>#N/A</v>
      </c>
      <c r="C100" s="56" t="e">
        <f ca="true">+IF(OFFSET('Water Data'!$C$3,0,10*ROW('Water Data'!C97))="",NA(),OFFSET('Water Data'!$C$3,0,10*ROW('Water Data'!C97)))</f>
        <v>#N/A</v>
      </c>
      <c r="D100" s="57" t="e">
        <f ca="true">+IF(AND(ISNUMBER(OFFSET('Water Data'!$C$5,0,10*ROW('Water Data'!C94))),'Data Summary'!BS100="Yes"),100-OFFSET('Water Data'!$C$5,0,10*ROW('Water Data'!C94)),NA())</f>
        <v>#N/A</v>
      </c>
      <c r="E100" s="57" t="e">
        <f ca="true">+IF(AND(ISNUMBER(OFFSET('Water Data'!$C$7,0,10*ROW('Water Data'!C94))),'Data Summary'!BT100="Yes"),OFFSET('Water Data'!$C$7,0,10*ROW('Water Data'!C94)),NA())</f>
        <v>#N/A</v>
      </c>
      <c r="F100" s="57" t="e">
        <f ca="true">+IF(AND(ISNUMBER(OFFSET('Water Data'!$C$10,0,10*ROW('Water Data'!C94))),'Data Summary'!BU100="Yes"),OFFSET('Water Data'!$C$10,0,10*ROW('Water Data'!C94)),NA())</f>
        <v>#N/A</v>
      </c>
      <c r="G100" s="57" t="e">
        <f ca="true">+IF(AND(ISNUMBER(OFFSET('Water Data'!$D$5,0,10*ROW('Water Data'!D94))),'Data Summary'!BV100="Yes"),100-OFFSET('Water Data'!$D$5,0,10*ROW('Water Data'!D94)),NA())</f>
        <v>#N/A</v>
      </c>
      <c r="H100" s="57" t="e">
        <f ca="true">+IF(AND(ISNUMBER(OFFSET('Water Data'!$D$7,0,10*ROW('Water Data'!D94))),'Data Summary'!BW100="Yes"),OFFSET('Water Data'!$D$7,0,10*ROW('Water Data'!D94)),NA())</f>
        <v>#N/A</v>
      </c>
      <c r="I100" s="57" t="e">
        <f ca="true">+IF(AND(ISNUMBER(OFFSET('Water Data'!$D$10,0,10*ROW('Water Data'!D94))),'Data Summary'!BX100="Yes"),OFFSET('Water Data'!$D$10,0,10*ROW('Water Data'!D94)),NA())</f>
        <v>#N/A</v>
      </c>
      <c r="J100" s="57" t="e">
        <f ca="true">+IF(AND(ISNUMBER(OFFSET('Water Data'!$E$5,0,10*ROW('Water Data'!E94))),'Data Summary'!BY100="Yes"),100-OFFSET('Water Data'!$E$5,0,10*ROW('Water Data'!E94)),NA())</f>
        <v>#N/A</v>
      </c>
      <c r="K100" s="57" t="e">
        <f ca="true">+IF(AND(ISNUMBER(OFFSET('Water Data'!$E$7,0,10*ROW('Water Data'!E94))),'Data Summary'!BZ100="Yes"),OFFSET('Water Data'!$E$7,0,10*ROW('Water Data'!E94)),NA())</f>
        <v>#N/A</v>
      </c>
      <c r="L100" s="57" t="e">
        <f ca="true">+IF(AND(ISNUMBER(OFFSET('Water Data'!$E$10,0,10*ROW('Water Data'!E94))),'Data Summary'!CA100="Yes"),OFFSET('Water Data'!$E$10,0,10*ROW('Water Data'!E94)),NA())</f>
        <v>#N/A</v>
      </c>
      <c r="M100" s="57" t="e">
        <f ca="true">+IF(AND(ISNUMBER(OFFSET('Water Data'!$F$5,0,10*ROW('Water Data'!F94))),'Data Summary'!CB100="Yes"),100-OFFSET('Water Data'!$F$5,0,10*ROW('Water Data'!F94)),NA())</f>
        <v>#N/A</v>
      </c>
      <c r="N100" s="57" t="e">
        <f ca="true">+IF(AND(ISNUMBER(OFFSET('Water Data'!$F$7,0,10*ROW('Water Data'!F94))),'Data Summary'!CC100="Yes"),OFFSET('Water Data'!$F$7,0,10*ROW('Water Data'!F94)),NA())</f>
        <v>#N/A</v>
      </c>
      <c r="O100" s="57" t="e">
        <f ca="true">+IF(AND(ISNUMBER(OFFSET('Water Data'!$F$10,0,10*ROW('Water Data'!F94))),'Data Summary'!CD100="Yes"),OFFSET('Water Data'!$F$10,0,10*ROW('Water Data'!F94)),NA())</f>
        <v>#N/A</v>
      </c>
      <c r="P100" s="57" t="e">
        <f ca="true">+IF(AND(ISNUMBER(OFFSET('Water Data'!$G$5,0,10*ROW('Water Data'!G94))),'Data Summary'!CE100="Yes"),100-OFFSET('Water Data'!$G$5,0,10*ROW('Water Data'!G94)),NA())</f>
        <v>#N/A</v>
      </c>
      <c r="Q100" s="57" t="e">
        <f ca="true">+IF(AND(ISNUMBER(OFFSET('Water Data'!$G$7,0,10*ROW('Water Data'!G94))),'Data Summary'!CF100="Yes"),OFFSET('Water Data'!$G$7,0,10*ROW('Water Data'!G94)),NA())</f>
        <v>#N/A</v>
      </c>
      <c r="R100" s="57" t="e">
        <f ca="true">+IF(AND(ISNUMBER(OFFSET('Water Data'!$G$10,0,10*ROW('Water Data'!G94))),'Data Summary'!CG100="Yes"),OFFSET('Water Data'!$G$10,0,10*ROW('Water Data'!G94)),NA())</f>
        <v>#N/A</v>
      </c>
      <c r="S100" s="57" t="e">
        <f ca="true">+IF(AND(ISNUMBER(OFFSET('Water Data'!$H$5,0,10*ROW('Water Data'!H94))),'Data Summary'!CH100="Yes"),100-OFFSET('Water Data'!$H$5,0,10*ROW('Water Data'!H94)),NA())</f>
        <v>#N/A</v>
      </c>
      <c r="T100" s="57" t="e">
        <f ca="true">+IF(AND(ISNUMBER(OFFSET('Water Data'!$H$7,0,10*ROW('Water Data'!H94))),'Data Summary'!CI100="Yes"),OFFSET('Water Data'!$H$7,0,10*ROW('Water Data'!H94)),NA())</f>
        <v>#N/A</v>
      </c>
      <c r="U100" s="57" t="e">
        <f ca="true">+IF(AND(ISNUMBER(OFFSET('Water Data'!$H$10,0,10*ROW('Water Data'!H94))),'Data Summary'!CJ100="Yes"),OFFSET('Water Data'!$H$10,0,10*ROW('Water Data'!H94)),NA())</f>
        <v>#N/A</v>
      </c>
      <c r="V100" s="103" t="e">
        <f ca="true">+IF(AND(ISNUMBER(OFFSET('Sanitation Data'!$C$5,0,10*ROW('Sanitation Data'!C94))),'Data Summary'!CK100="Yes"),100-OFFSET('Sanitation Data'!$C$5,0,10*ROW('Sanitation Data'!C94)),NA())</f>
        <v>#N/A</v>
      </c>
      <c r="W100" s="103" t="e">
        <f ca="true">+IF(AND(ISNUMBER(OFFSET('Sanitation Data'!$C$7,0,10*ROW('Sanitation Data'!C94))),'Data Summary'!CL100="Yes"),OFFSET('Sanitation Data'!$C$7,0,10*ROW('Sanitation Data'!C94)),NA())</f>
        <v>#N/A</v>
      </c>
      <c r="X100" s="103" t="e">
        <f ca="true">+IF(AND(ISNUMBER(OFFSET('Sanitation Data'!$C$11,0,10*ROW('Sanitation Data'!C94))),'Data Summary'!CM100="Yes"),OFFSET('Sanitation Data'!$C$11,0,10*ROW('Sanitation Data'!C94)),NA())</f>
        <v>#N/A</v>
      </c>
      <c r="Y100" s="103" t="e">
        <f ca="true">+IF(AND(ISNUMBER(OFFSET('Sanitation Data'!$C$12,0,10*ROW('Sanitation Data'!C94))),'Data Summary'!CN100="Yes"),OFFSET('Sanitation Data'!$C$12,0,10*ROW('Sanitation Data'!C94)),NA())</f>
        <v>#N/A</v>
      </c>
      <c r="Z100" s="103" t="e">
        <f ca="true">+IF(AND(ISNUMBER(OFFSET('Sanitation Data'!$C$13,0,10*ROW('Sanitation Data'!C94))),'Data Summary'!CO100="Yes"),OFFSET('Sanitation Data'!$C$13,0,10*ROW('Sanitation Data'!C94)),NA())</f>
        <v>#N/A</v>
      </c>
      <c r="AA100" s="103" t="e">
        <f ca="true">+IF(AND(ISNUMBER(OFFSET('Sanitation Data'!$D$5,0,10*ROW('Sanitation Data'!D94))),'Data Summary'!CP100="Yes"),100-OFFSET('Sanitation Data'!$D$5,0,10*ROW('Sanitation Data'!D94)),NA())</f>
        <v>#N/A</v>
      </c>
      <c r="AB100" s="103" t="e">
        <f ca="true">+IF(AND(ISNUMBER(OFFSET('Sanitation Data'!$D$7,0,10*ROW('Sanitation Data'!D94))),'Data Summary'!CQ100="Yes"),OFFSET('Sanitation Data'!$D$7,0,10*ROW('Sanitation Data'!D94)),NA())</f>
        <v>#N/A</v>
      </c>
      <c r="AC100" s="103" t="e">
        <f ca="true">+IF(AND(ISNUMBER(OFFSET('Sanitation Data'!$D$11,0,10*ROW('Sanitation Data'!D94))),'Data Summary'!CR100="Yes"),OFFSET('Sanitation Data'!$D$11,0,10*ROW('Sanitation Data'!D94)),NA())</f>
        <v>#N/A</v>
      </c>
      <c r="AD100" s="103" t="e">
        <f ca="true">+IF(AND(ISNUMBER(OFFSET('Sanitation Data'!$D$12,0,10*ROW('Sanitation Data'!D94))),'Data Summary'!CS100="Yes"),OFFSET('Sanitation Data'!$D$12,0,10*ROW('Sanitation Data'!D94)),NA())</f>
        <v>#N/A</v>
      </c>
      <c r="AE100" s="103" t="e">
        <f ca="true">+IF(AND(ISNUMBER(OFFSET('Sanitation Data'!$D$13,0,10*ROW('Sanitation Data'!D94))),'Data Summary'!CT100="Yes"),OFFSET('Sanitation Data'!$D$13,0,10*ROW('Sanitation Data'!D94)),NA())</f>
        <v>#N/A</v>
      </c>
      <c r="AF100" s="103" t="e">
        <f ca="true">+IF(AND(ISNUMBER(OFFSET('Sanitation Data'!$E$5,0,10*ROW('Sanitation Data'!E94))),'Data Summary'!CU100="Yes"),100-OFFSET('Sanitation Data'!$E$5,0,10*ROW('Sanitation Data'!E94)),NA())</f>
        <v>#N/A</v>
      </c>
      <c r="AG100" s="103" t="e">
        <f ca="true">+IF(AND(ISNUMBER(OFFSET('Sanitation Data'!$E$7,0,10*ROW('Sanitation Data'!E94))),'Data Summary'!CV100="Yes"),OFFSET('Sanitation Data'!$E$7,0,10*ROW('Sanitation Data'!E94)),NA())</f>
        <v>#N/A</v>
      </c>
      <c r="AH100" s="103" t="e">
        <f ca="true">+IF(AND(ISNUMBER(OFFSET('Sanitation Data'!$E$11,0,10*ROW('Sanitation Data'!E94))),'Data Summary'!CW100="Yes"),OFFSET('Sanitation Data'!$E$11,0,10*ROW('Sanitation Data'!E94)),NA())</f>
        <v>#N/A</v>
      </c>
      <c r="AI100" s="103" t="e">
        <f ca="true">+IF(AND(ISNUMBER(OFFSET('Sanitation Data'!$E$12,0,10*ROW('Sanitation Data'!E94))),'Data Summary'!CX100="Yes"),OFFSET('Sanitation Data'!$E$12,0,10*ROW('Sanitation Data'!E94)),NA())</f>
        <v>#N/A</v>
      </c>
      <c r="AJ100" s="103" t="e">
        <f ca="true">+IF(AND(ISNUMBER(OFFSET('Sanitation Data'!$E$13,0,10*ROW('Sanitation Data'!E94))),'Data Summary'!CY100="Yes"),OFFSET('Sanitation Data'!$E$13,0,10*ROW('Sanitation Data'!E94)),NA())</f>
        <v>#N/A</v>
      </c>
      <c r="AK100" s="103" t="e">
        <f ca="true">+IF(AND(ISNUMBER(OFFSET('Sanitation Data'!$F$5,0,10*ROW('Sanitation Data'!F94))),'Data Summary'!CZ100="Yes"),100-OFFSET('Sanitation Data'!$F$5,0,10*ROW('Sanitation Data'!F94)),NA())</f>
        <v>#N/A</v>
      </c>
      <c r="AL100" s="103" t="e">
        <f ca="true">+IF(AND(ISNUMBER(OFFSET('Sanitation Data'!$F$7,0,10*ROW('Sanitation Data'!F94))),'Data Summary'!DA100="Yes"),OFFSET('Sanitation Data'!$F$7,0,10*ROW('Sanitation Data'!F94)),NA())</f>
        <v>#N/A</v>
      </c>
      <c r="AM100" s="103" t="e">
        <f ca="true">+IF(AND(ISNUMBER(OFFSET('Sanitation Data'!$F$11,0,10*ROW('Sanitation Data'!F94))),'Data Summary'!DB100="Yes"),OFFSET('Sanitation Data'!$F$11,0,10*ROW('Sanitation Data'!F94)),NA())</f>
        <v>#N/A</v>
      </c>
      <c r="AN100" s="103" t="e">
        <f ca="true">+IF(AND(ISNUMBER(OFFSET('Sanitation Data'!$F$12,0,10*ROW('Sanitation Data'!F94))),'Data Summary'!DC100="Yes"),OFFSET('Sanitation Data'!$F$12,0,10*ROW('Sanitation Data'!F94)),NA())</f>
        <v>#N/A</v>
      </c>
      <c r="AO100" s="103" t="e">
        <f ca="true">+IF(AND(ISNUMBER(OFFSET('Sanitation Data'!$F$13,0,10*ROW('Sanitation Data'!F94))),'Data Summary'!DD100="Yes"),OFFSET('Sanitation Data'!$F$13,0,10*ROW('Sanitation Data'!F94)),NA())</f>
        <v>#N/A</v>
      </c>
      <c r="AP100" s="103" t="e">
        <f ca="true">+IF(AND(ISNUMBER(OFFSET('Sanitation Data'!$G$5,0,10*ROW('Sanitation Data'!G94))),'Data Summary'!DE100="Yes"),100-OFFSET('Sanitation Data'!$G$5,0,10*ROW('Sanitation Data'!G94)),NA())</f>
        <v>#N/A</v>
      </c>
      <c r="AQ100" s="103" t="e">
        <f ca="true">+IF(AND(ISNUMBER(OFFSET('Sanitation Data'!$G$7,0,10*ROW('Sanitation Data'!G94))),'Data Summary'!DF100="Yes"),OFFSET('Sanitation Data'!$G$7,0,10*ROW('Sanitation Data'!G94)),NA())</f>
        <v>#N/A</v>
      </c>
      <c r="AR100" s="103" t="e">
        <f ca="true">+IF(AND(ISNUMBER(OFFSET('Sanitation Data'!$G$11,0,10*ROW('Sanitation Data'!G94))),'Data Summary'!DG100="Yes"),OFFSET('Sanitation Data'!$G$11,0,10*ROW('Sanitation Data'!G94)),NA())</f>
        <v>#N/A</v>
      </c>
      <c r="AS100" s="103" t="e">
        <f ca="true">+IF(AND(ISNUMBER(OFFSET('Sanitation Data'!$G$12,0,10*ROW('Sanitation Data'!G94))),'Data Summary'!DH100="Yes"),OFFSET('Sanitation Data'!$G$12,0,10*ROW('Sanitation Data'!G94)),NA())</f>
        <v>#N/A</v>
      </c>
      <c r="AT100" s="103" t="e">
        <f ca="true">+IF(AND(ISNUMBER(OFFSET('Sanitation Data'!$G$13,0,10*ROW('Sanitation Data'!G94))),'Data Summary'!DI100="Yes"),OFFSET('Sanitation Data'!$G$13,0,10*ROW('Sanitation Data'!G94)),NA())</f>
        <v>#N/A</v>
      </c>
      <c r="AU100" s="103" t="e">
        <f ca="true">+IF(AND(ISNUMBER(OFFSET('Sanitation Data'!$H$5,0,10*ROW('Sanitation Data'!H94))),'Data Summary'!DJ100="Yes"),100-OFFSET('Sanitation Data'!$H$5,0,10*ROW('Sanitation Data'!H94)),NA())</f>
        <v>#N/A</v>
      </c>
      <c r="AV100" s="103" t="e">
        <f ca="true">+IF(AND(ISNUMBER(OFFSET('Sanitation Data'!$H$7,0,10*ROW('Sanitation Data'!H94))),'Data Summary'!DK100="Yes"),OFFSET('Sanitation Data'!$H$7,0,10*ROW('Sanitation Data'!H94)),NA())</f>
        <v>#N/A</v>
      </c>
      <c r="AW100" s="103" t="e">
        <f ca="true">+IF(AND(ISNUMBER(OFFSET('Sanitation Data'!$H$11,0,10*ROW('Sanitation Data'!H94))),'Data Summary'!DL100="Yes"),OFFSET('Sanitation Data'!$H$11,0,10*ROW('Sanitation Data'!H94)),NA())</f>
        <v>#N/A</v>
      </c>
      <c r="AX100" s="103" t="e">
        <f ca="true">+IF(AND(ISNUMBER(OFFSET('Sanitation Data'!$H$12,0,10*ROW('Sanitation Data'!H94))),'Data Summary'!DM100="Yes"),OFFSET('Sanitation Data'!$H$12,0,10*ROW('Sanitation Data'!H94)),NA())</f>
        <v>#N/A</v>
      </c>
      <c r="AY100" s="103" t="e">
        <f ca="true">+IF(AND(ISNUMBER(OFFSET('Sanitation Data'!$H$13,0,10*ROW('Sanitation Data'!H94))),'Data Summary'!DN100="Yes"),OFFSET('Sanitation Data'!$H$13,0,10*ROW('Sanitation Data'!H94)),NA())</f>
        <v>#N/A</v>
      </c>
      <c r="AZ100" s="108" t="e">
        <f ca="true">+IF(AND(ISNUMBER(OFFSET('Hygiene Data'!$C$6,0,10*ROW('Hygiene Data'!C94))),'Data Summary'!DO100="Yes"),OFFSET('Hygiene Data'!$C$6,0,10*ROW('Hygiene Data'!C94)),NA())</f>
        <v>#N/A</v>
      </c>
      <c r="BA100" s="108" t="e">
        <f ca="true">+IF(AND(ISNUMBER(OFFSET('Hygiene Data'!$C$8,0,10*ROW('Hygiene Data'!C94))),'Data Summary'!DP100="Yes"),OFFSET('Hygiene Data'!$C$8,0,10*ROW('Hygiene Data'!C94)),NA())</f>
        <v>#N/A</v>
      </c>
      <c r="BB100" s="108" t="e">
        <f ca="true">+IF(AND(ISNUMBER(OFFSET('Hygiene Data'!$C$10,0,10*ROW('Hygiene Data'!C94))),'Data Summary'!DQ100="Yes"),OFFSET('Hygiene Data'!$C$10,0,10*ROW('Hygiene Data'!C94)),NA())</f>
        <v>#N/A</v>
      </c>
      <c r="BC100" s="108" t="e">
        <f ca="true">+IF(AND(ISNUMBER(OFFSET('Hygiene Data'!$D$6,0,10*ROW('Hygiene Data'!D94))),'Data Summary'!DR100="Yes"),OFFSET('Hygiene Data'!$D$6,0,10*ROW('Hygiene Data'!D94)),NA())</f>
        <v>#N/A</v>
      </c>
      <c r="BD100" s="108" t="e">
        <f ca="true">+IF(AND(ISNUMBER(OFFSET('Hygiene Data'!$D$8,0,10*ROW('Hygiene Data'!D94))),'Data Summary'!DS100="Yes"),OFFSET('Hygiene Data'!$D$8,0,10*ROW('Hygiene Data'!D94)),NA())</f>
        <v>#N/A</v>
      </c>
      <c r="BE100" s="108" t="e">
        <f ca="true">+IF(AND(ISNUMBER(OFFSET('Hygiene Data'!$D$10,0,10*ROW('Hygiene Data'!D94))),'Data Summary'!DT100="Yes"),OFFSET('Hygiene Data'!$D$10,0,10*ROW('Hygiene Data'!D94)),NA())</f>
        <v>#N/A</v>
      </c>
      <c r="BF100" s="108" t="e">
        <f ca="true">+IF(AND(ISNUMBER(OFFSET('Hygiene Data'!$E$6,0,10*ROW('Hygiene Data'!E94))),'Data Summary'!DU100="Yes"),OFFSET('Hygiene Data'!$E$6,0,10*ROW('Hygiene Data'!E94)),NA())</f>
        <v>#N/A</v>
      </c>
      <c r="BG100" s="108" t="e">
        <f ca="true">+IF(AND(ISNUMBER(OFFSET('Hygiene Data'!$E$8,0,10*ROW('Hygiene Data'!E94))),'Data Summary'!DV100="Yes"),OFFSET('Hygiene Data'!$E$8,0,10*ROW('Hygiene Data'!E94)),NA())</f>
        <v>#N/A</v>
      </c>
      <c r="BH100" s="108" t="e">
        <f ca="true">+IF(AND(ISNUMBER(OFFSET('Hygiene Data'!$E$10,0,10*ROW('Hygiene Data'!E94))),'Data Summary'!DW100="Yes"),OFFSET('Hygiene Data'!$E$10,0,10*ROW('Hygiene Data'!E94)),NA())</f>
        <v>#N/A</v>
      </c>
      <c r="BI100" s="108" t="e">
        <f ca="true">+IF(AND(ISNUMBER(OFFSET('Hygiene Data'!$F$6,0,10*ROW('Hygiene Data'!F94))),'Data Summary'!DX100="Yes"),OFFSET('Hygiene Data'!$F$6,0,10*ROW('Hygiene Data'!F94)),NA())</f>
        <v>#N/A</v>
      </c>
      <c r="BJ100" s="108" t="e">
        <f ca="true">+IF(AND(ISNUMBER(OFFSET('Hygiene Data'!$F$8,0,10*ROW('Hygiene Data'!F94))),'Data Summary'!DY100="Yes"),OFFSET('Hygiene Data'!$F$8,0,10*ROW('Hygiene Data'!F94)),NA())</f>
        <v>#N/A</v>
      </c>
      <c r="BK100" s="108" t="e">
        <f ca="true">+IF(AND(ISNUMBER(OFFSET('Hygiene Data'!$F$10,0,10*ROW('Hygiene Data'!F94))),'Data Summary'!DZ100="Yes"),OFFSET('Hygiene Data'!$F$10,0,10*ROW('Hygiene Data'!F94)),NA())</f>
        <v>#N/A</v>
      </c>
      <c r="BL100" s="108" t="e">
        <f ca="true">+IF(AND(ISNUMBER(OFFSET('Hygiene Data'!$G$6,0,10*ROW('Hygiene Data'!G94))),'Data Summary'!EA100="Yes"),OFFSET('Hygiene Data'!$G$6,0,10*ROW('Hygiene Data'!G94)),NA())</f>
        <v>#N/A</v>
      </c>
      <c r="BM100" s="108" t="e">
        <f ca="true">+IF(AND(ISNUMBER(OFFSET('Hygiene Data'!$G$8,0,10*ROW('Hygiene Data'!G94))),'Data Summary'!EB100="Yes"),OFFSET('Hygiene Data'!$G$8,0,10*ROW('Hygiene Data'!G94)),NA())</f>
        <v>#N/A</v>
      </c>
      <c r="BN100" s="108" t="e">
        <f ca="true">+IF(AND(ISNUMBER(OFFSET('Hygiene Data'!$G$10,0,10*ROW('Hygiene Data'!G94))),'Data Summary'!EC100="Yes"),OFFSET('Hygiene Data'!$G$10,0,10*ROW('Hygiene Data'!G94)),NA())</f>
        <v>#N/A</v>
      </c>
      <c r="BO100" s="108" t="e">
        <f ca="true">+IF(AND(ISNUMBER(OFFSET('Hygiene Data'!$H$6,0,10*ROW('Hygiene Data'!H94))),'Data Summary'!ED100="Yes"),OFFSET('Hygiene Data'!$H$6,0,10*ROW('Hygiene Data'!H94)),NA())</f>
        <v>#N/A</v>
      </c>
      <c r="BP100" s="108" t="e">
        <f ca="true">+IF(AND(ISNUMBER(OFFSET('Hygiene Data'!$H$8,0,10*ROW('Hygiene Data'!H94))),'Data Summary'!EE100="Yes"),OFFSET('Hygiene Data'!$H$8,0,10*ROW('Hygiene Data'!H94)),NA())</f>
        <v>#N/A</v>
      </c>
      <c r="BQ100" s="108" t="e">
        <f ca="true">+IF(AND(ISNUMBER(OFFSET('Hygiene Data'!$H$10,0,10*ROW('Hygiene Data'!H94))),'Data Summary'!EF100="Yes"),OFFSET('Hygiene Data'!$H$10,0,10*ROW('Hygiene Data'!H94)),NA())</f>
        <v>#N/A</v>
      </c>
    </row>
    <row r="101" x14ac:dyDescent="0.2">
      <c r="A101" s="56" t="e">
        <f ca="true">+IF(OFFSET('Water Data'!$B$1,0,10*ROW('Water Data'!B95))="",NA(),OFFSET('Water Data'!$B$1,0,10*ROW('Water Data'!B95)))</f>
        <v>#N/A</v>
      </c>
      <c r="B101" s="56" t="e">
        <f ca="true">+IF(OFFSET('Water Data'!$A$3,0,10*ROW('Water Data'!A98))="",NA(),OFFSET('Water Data'!$A$3,0,10*ROW('Water Data'!A98)))</f>
        <v>#N/A</v>
      </c>
      <c r="C101" s="56" t="e">
        <f ca="true">+IF(OFFSET('Water Data'!$C$3,0,10*ROW('Water Data'!C98))="",NA(),OFFSET('Water Data'!$C$3,0,10*ROW('Water Data'!C98)))</f>
        <v>#N/A</v>
      </c>
      <c r="D101" s="57" t="e">
        <f ca="true">+IF(AND(ISNUMBER(OFFSET('Water Data'!$C$5,0,10*ROW('Water Data'!C95))),'Data Summary'!BS101="Yes"),100-OFFSET('Water Data'!$C$5,0,10*ROW('Water Data'!C95)),NA())</f>
        <v>#N/A</v>
      </c>
      <c r="E101" s="57" t="e">
        <f ca="true">+IF(AND(ISNUMBER(OFFSET('Water Data'!$C$7,0,10*ROW('Water Data'!C95))),'Data Summary'!BT101="Yes"),OFFSET('Water Data'!$C$7,0,10*ROW('Water Data'!C95)),NA())</f>
        <v>#N/A</v>
      </c>
      <c r="F101" s="57" t="e">
        <f ca="true">+IF(AND(ISNUMBER(OFFSET('Water Data'!$C$10,0,10*ROW('Water Data'!C95))),'Data Summary'!BU101="Yes"),OFFSET('Water Data'!$C$10,0,10*ROW('Water Data'!C95)),NA())</f>
        <v>#N/A</v>
      </c>
      <c r="G101" s="57" t="e">
        <f ca="true">+IF(AND(ISNUMBER(OFFSET('Water Data'!$D$5,0,10*ROW('Water Data'!D95))),'Data Summary'!BV101="Yes"),100-OFFSET('Water Data'!$D$5,0,10*ROW('Water Data'!D95)),NA())</f>
        <v>#N/A</v>
      </c>
      <c r="H101" s="57" t="e">
        <f ca="true">+IF(AND(ISNUMBER(OFFSET('Water Data'!$D$7,0,10*ROW('Water Data'!D95))),'Data Summary'!BW101="Yes"),OFFSET('Water Data'!$D$7,0,10*ROW('Water Data'!D95)),NA())</f>
        <v>#N/A</v>
      </c>
      <c r="I101" s="57" t="e">
        <f ca="true">+IF(AND(ISNUMBER(OFFSET('Water Data'!$D$10,0,10*ROW('Water Data'!D95))),'Data Summary'!BX101="Yes"),OFFSET('Water Data'!$D$10,0,10*ROW('Water Data'!D95)),NA())</f>
        <v>#N/A</v>
      </c>
      <c r="J101" s="57" t="e">
        <f ca="true">+IF(AND(ISNUMBER(OFFSET('Water Data'!$E$5,0,10*ROW('Water Data'!E95))),'Data Summary'!BY101="Yes"),100-OFFSET('Water Data'!$E$5,0,10*ROW('Water Data'!E95)),NA())</f>
        <v>#N/A</v>
      </c>
      <c r="K101" s="57" t="e">
        <f ca="true">+IF(AND(ISNUMBER(OFFSET('Water Data'!$E$7,0,10*ROW('Water Data'!E95))),'Data Summary'!BZ101="Yes"),OFFSET('Water Data'!$E$7,0,10*ROW('Water Data'!E95)),NA())</f>
        <v>#N/A</v>
      </c>
      <c r="L101" s="57" t="e">
        <f ca="true">+IF(AND(ISNUMBER(OFFSET('Water Data'!$E$10,0,10*ROW('Water Data'!E95))),'Data Summary'!CA101="Yes"),OFFSET('Water Data'!$E$10,0,10*ROW('Water Data'!E95)),NA())</f>
        <v>#N/A</v>
      </c>
      <c r="M101" s="57" t="e">
        <f ca="true">+IF(AND(ISNUMBER(OFFSET('Water Data'!$F$5,0,10*ROW('Water Data'!F95))),'Data Summary'!CB101="Yes"),100-OFFSET('Water Data'!$F$5,0,10*ROW('Water Data'!F95)),NA())</f>
        <v>#N/A</v>
      </c>
      <c r="N101" s="57" t="e">
        <f ca="true">+IF(AND(ISNUMBER(OFFSET('Water Data'!$F$7,0,10*ROW('Water Data'!F95))),'Data Summary'!CC101="Yes"),OFFSET('Water Data'!$F$7,0,10*ROW('Water Data'!F95)),NA())</f>
        <v>#N/A</v>
      </c>
      <c r="O101" s="57" t="e">
        <f ca="true">+IF(AND(ISNUMBER(OFFSET('Water Data'!$F$10,0,10*ROW('Water Data'!F95))),'Data Summary'!CD101="Yes"),OFFSET('Water Data'!$F$10,0,10*ROW('Water Data'!F95)),NA())</f>
        <v>#N/A</v>
      </c>
      <c r="P101" s="57" t="e">
        <f ca="true">+IF(AND(ISNUMBER(OFFSET('Water Data'!$G$5,0,10*ROW('Water Data'!G95))),'Data Summary'!CE101="Yes"),100-OFFSET('Water Data'!$G$5,0,10*ROW('Water Data'!G95)),NA())</f>
        <v>#N/A</v>
      </c>
      <c r="Q101" s="57" t="e">
        <f ca="true">+IF(AND(ISNUMBER(OFFSET('Water Data'!$G$7,0,10*ROW('Water Data'!G95))),'Data Summary'!CF101="Yes"),OFFSET('Water Data'!$G$7,0,10*ROW('Water Data'!G95)),NA())</f>
        <v>#N/A</v>
      </c>
      <c r="R101" s="57" t="e">
        <f ca="true">+IF(AND(ISNUMBER(OFFSET('Water Data'!$G$10,0,10*ROW('Water Data'!G95))),'Data Summary'!CG101="Yes"),OFFSET('Water Data'!$G$10,0,10*ROW('Water Data'!G95)),NA())</f>
        <v>#N/A</v>
      </c>
      <c r="S101" s="57" t="e">
        <f ca="true">+IF(AND(ISNUMBER(OFFSET('Water Data'!$H$5,0,10*ROW('Water Data'!H95))),'Data Summary'!CH101="Yes"),100-OFFSET('Water Data'!$H$5,0,10*ROW('Water Data'!H95)),NA())</f>
        <v>#N/A</v>
      </c>
      <c r="T101" s="57" t="e">
        <f ca="true">+IF(AND(ISNUMBER(OFFSET('Water Data'!$H$7,0,10*ROW('Water Data'!H95))),'Data Summary'!CI101="Yes"),OFFSET('Water Data'!$H$7,0,10*ROW('Water Data'!H95)),NA())</f>
        <v>#N/A</v>
      </c>
      <c r="U101" s="57" t="e">
        <f ca="true">+IF(AND(ISNUMBER(OFFSET('Water Data'!$H$10,0,10*ROW('Water Data'!H95))),'Data Summary'!CJ101="Yes"),OFFSET('Water Data'!$H$10,0,10*ROW('Water Data'!H95)),NA())</f>
        <v>#N/A</v>
      </c>
      <c r="V101" s="103" t="e">
        <f ca="true">+IF(AND(ISNUMBER(OFFSET('Sanitation Data'!$C$5,0,10*ROW('Sanitation Data'!C95))),'Data Summary'!CK101="Yes"),100-OFFSET('Sanitation Data'!$C$5,0,10*ROW('Sanitation Data'!C95)),NA())</f>
        <v>#N/A</v>
      </c>
      <c r="W101" s="103" t="e">
        <f ca="true">+IF(AND(ISNUMBER(OFFSET('Sanitation Data'!$C$7,0,10*ROW('Sanitation Data'!C95))),'Data Summary'!CL101="Yes"),OFFSET('Sanitation Data'!$C$7,0,10*ROW('Sanitation Data'!C95)),NA())</f>
        <v>#N/A</v>
      </c>
      <c r="X101" s="103" t="e">
        <f ca="true">+IF(AND(ISNUMBER(OFFSET('Sanitation Data'!$C$11,0,10*ROW('Sanitation Data'!C95))),'Data Summary'!CM101="Yes"),OFFSET('Sanitation Data'!$C$11,0,10*ROW('Sanitation Data'!C95)),NA())</f>
        <v>#N/A</v>
      </c>
      <c r="Y101" s="103" t="e">
        <f ca="true">+IF(AND(ISNUMBER(OFFSET('Sanitation Data'!$C$12,0,10*ROW('Sanitation Data'!C95))),'Data Summary'!CN101="Yes"),OFFSET('Sanitation Data'!$C$12,0,10*ROW('Sanitation Data'!C95)),NA())</f>
        <v>#N/A</v>
      </c>
      <c r="Z101" s="103" t="e">
        <f ca="true">+IF(AND(ISNUMBER(OFFSET('Sanitation Data'!$C$13,0,10*ROW('Sanitation Data'!C95))),'Data Summary'!CO101="Yes"),OFFSET('Sanitation Data'!$C$13,0,10*ROW('Sanitation Data'!C95)),NA())</f>
        <v>#N/A</v>
      </c>
      <c r="AA101" s="103" t="e">
        <f ca="true">+IF(AND(ISNUMBER(OFFSET('Sanitation Data'!$D$5,0,10*ROW('Sanitation Data'!D95))),'Data Summary'!CP101="Yes"),100-OFFSET('Sanitation Data'!$D$5,0,10*ROW('Sanitation Data'!D95)),NA())</f>
        <v>#N/A</v>
      </c>
      <c r="AB101" s="103" t="e">
        <f ca="true">+IF(AND(ISNUMBER(OFFSET('Sanitation Data'!$D$7,0,10*ROW('Sanitation Data'!D95))),'Data Summary'!CQ101="Yes"),OFFSET('Sanitation Data'!$D$7,0,10*ROW('Sanitation Data'!D95)),NA())</f>
        <v>#N/A</v>
      </c>
      <c r="AC101" s="103" t="e">
        <f ca="true">+IF(AND(ISNUMBER(OFFSET('Sanitation Data'!$D$11,0,10*ROW('Sanitation Data'!D95))),'Data Summary'!CR101="Yes"),OFFSET('Sanitation Data'!$D$11,0,10*ROW('Sanitation Data'!D95)),NA())</f>
        <v>#N/A</v>
      </c>
      <c r="AD101" s="103" t="e">
        <f ca="true">+IF(AND(ISNUMBER(OFFSET('Sanitation Data'!$D$12,0,10*ROW('Sanitation Data'!D95))),'Data Summary'!CS101="Yes"),OFFSET('Sanitation Data'!$D$12,0,10*ROW('Sanitation Data'!D95)),NA())</f>
        <v>#N/A</v>
      </c>
      <c r="AE101" s="103" t="e">
        <f ca="true">+IF(AND(ISNUMBER(OFFSET('Sanitation Data'!$D$13,0,10*ROW('Sanitation Data'!D95))),'Data Summary'!CT101="Yes"),OFFSET('Sanitation Data'!$D$13,0,10*ROW('Sanitation Data'!D95)),NA())</f>
        <v>#N/A</v>
      </c>
      <c r="AF101" s="103" t="e">
        <f ca="true">+IF(AND(ISNUMBER(OFFSET('Sanitation Data'!$E$5,0,10*ROW('Sanitation Data'!E95))),'Data Summary'!CU101="Yes"),100-OFFSET('Sanitation Data'!$E$5,0,10*ROW('Sanitation Data'!E95)),NA())</f>
        <v>#N/A</v>
      </c>
      <c r="AG101" s="103" t="e">
        <f ca="true">+IF(AND(ISNUMBER(OFFSET('Sanitation Data'!$E$7,0,10*ROW('Sanitation Data'!E95))),'Data Summary'!CV101="Yes"),OFFSET('Sanitation Data'!$E$7,0,10*ROW('Sanitation Data'!E95)),NA())</f>
        <v>#N/A</v>
      </c>
      <c r="AH101" s="103" t="e">
        <f ca="true">+IF(AND(ISNUMBER(OFFSET('Sanitation Data'!$E$11,0,10*ROW('Sanitation Data'!E95))),'Data Summary'!CW101="Yes"),OFFSET('Sanitation Data'!$E$11,0,10*ROW('Sanitation Data'!E95)),NA())</f>
        <v>#N/A</v>
      </c>
      <c r="AI101" s="103" t="e">
        <f ca="true">+IF(AND(ISNUMBER(OFFSET('Sanitation Data'!$E$12,0,10*ROW('Sanitation Data'!E95))),'Data Summary'!CX101="Yes"),OFFSET('Sanitation Data'!$E$12,0,10*ROW('Sanitation Data'!E95)),NA())</f>
        <v>#N/A</v>
      </c>
      <c r="AJ101" s="103" t="e">
        <f ca="true">+IF(AND(ISNUMBER(OFFSET('Sanitation Data'!$E$13,0,10*ROW('Sanitation Data'!E95))),'Data Summary'!CY101="Yes"),OFFSET('Sanitation Data'!$E$13,0,10*ROW('Sanitation Data'!E95)),NA())</f>
        <v>#N/A</v>
      </c>
      <c r="AK101" s="103" t="e">
        <f ca="true">+IF(AND(ISNUMBER(OFFSET('Sanitation Data'!$F$5,0,10*ROW('Sanitation Data'!F95))),'Data Summary'!CZ101="Yes"),100-OFFSET('Sanitation Data'!$F$5,0,10*ROW('Sanitation Data'!F95)),NA())</f>
        <v>#N/A</v>
      </c>
      <c r="AL101" s="103" t="e">
        <f ca="true">+IF(AND(ISNUMBER(OFFSET('Sanitation Data'!$F$7,0,10*ROW('Sanitation Data'!F95))),'Data Summary'!DA101="Yes"),OFFSET('Sanitation Data'!$F$7,0,10*ROW('Sanitation Data'!F95)),NA())</f>
        <v>#N/A</v>
      </c>
      <c r="AM101" s="103" t="e">
        <f ca="true">+IF(AND(ISNUMBER(OFFSET('Sanitation Data'!$F$11,0,10*ROW('Sanitation Data'!F95))),'Data Summary'!DB101="Yes"),OFFSET('Sanitation Data'!$F$11,0,10*ROW('Sanitation Data'!F95)),NA())</f>
        <v>#N/A</v>
      </c>
      <c r="AN101" s="103" t="e">
        <f ca="true">+IF(AND(ISNUMBER(OFFSET('Sanitation Data'!$F$12,0,10*ROW('Sanitation Data'!F95))),'Data Summary'!DC101="Yes"),OFFSET('Sanitation Data'!$F$12,0,10*ROW('Sanitation Data'!F95)),NA())</f>
        <v>#N/A</v>
      </c>
      <c r="AO101" s="103" t="e">
        <f ca="true">+IF(AND(ISNUMBER(OFFSET('Sanitation Data'!$F$13,0,10*ROW('Sanitation Data'!F95))),'Data Summary'!DD101="Yes"),OFFSET('Sanitation Data'!$F$13,0,10*ROW('Sanitation Data'!F95)),NA())</f>
        <v>#N/A</v>
      </c>
      <c r="AP101" s="103" t="e">
        <f ca="true">+IF(AND(ISNUMBER(OFFSET('Sanitation Data'!$G$5,0,10*ROW('Sanitation Data'!G95))),'Data Summary'!DE101="Yes"),100-OFFSET('Sanitation Data'!$G$5,0,10*ROW('Sanitation Data'!G95)),NA())</f>
        <v>#N/A</v>
      </c>
      <c r="AQ101" s="103" t="e">
        <f ca="true">+IF(AND(ISNUMBER(OFFSET('Sanitation Data'!$G$7,0,10*ROW('Sanitation Data'!G95))),'Data Summary'!DF101="Yes"),OFFSET('Sanitation Data'!$G$7,0,10*ROW('Sanitation Data'!G95)),NA())</f>
        <v>#N/A</v>
      </c>
      <c r="AR101" s="103" t="e">
        <f ca="true">+IF(AND(ISNUMBER(OFFSET('Sanitation Data'!$G$11,0,10*ROW('Sanitation Data'!G95))),'Data Summary'!DG101="Yes"),OFFSET('Sanitation Data'!$G$11,0,10*ROW('Sanitation Data'!G95)),NA())</f>
        <v>#N/A</v>
      </c>
      <c r="AS101" s="103" t="e">
        <f ca="true">+IF(AND(ISNUMBER(OFFSET('Sanitation Data'!$G$12,0,10*ROW('Sanitation Data'!G95))),'Data Summary'!DH101="Yes"),OFFSET('Sanitation Data'!$G$12,0,10*ROW('Sanitation Data'!G95)),NA())</f>
        <v>#N/A</v>
      </c>
      <c r="AT101" s="103" t="e">
        <f ca="true">+IF(AND(ISNUMBER(OFFSET('Sanitation Data'!$G$13,0,10*ROW('Sanitation Data'!G95))),'Data Summary'!DI101="Yes"),OFFSET('Sanitation Data'!$G$13,0,10*ROW('Sanitation Data'!G95)),NA())</f>
        <v>#N/A</v>
      </c>
      <c r="AU101" s="103" t="e">
        <f ca="true">+IF(AND(ISNUMBER(OFFSET('Sanitation Data'!$H$5,0,10*ROW('Sanitation Data'!H95))),'Data Summary'!DJ101="Yes"),100-OFFSET('Sanitation Data'!$H$5,0,10*ROW('Sanitation Data'!H95)),NA())</f>
        <v>#N/A</v>
      </c>
      <c r="AV101" s="103" t="e">
        <f ca="true">+IF(AND(ISNUMBER(OFFSET('Sanitation Data'!$H$7,0,10*ROW('Sanitation Data'!H95))),'Data Summary'!DK101="Yes"),OFFSET('Sanitation Data'!$H$7,0,10*ROW('Sanitation Data'!H95)),NA())</f>
        <v>#N/A</v>
      </c>
      <c r="AW101" s="103" t="e">
        <f ca="true">+IF(AND(ISNUMBER(OFFSET('Sanitation Data'!$H$11,0,10*ROW('Sanitation Data'!H95))),'Data Summary'!DL101="Yes"),OFFSET('Sanitation Data'!$H$11,0,10*ROW('Sanitation Data'!H95)),NA())</f>
        <v>#N/A</v>
      </c>
      <c r="AX101" s="103" t="e">
        <f ca="true">+IF(AND(ISNUMBER(OFFSET('Sanitation Data'!$H$12,0,10*ROW('Sanitation Data'!H95))),'Data Summary'!DM101="Yes"),OFFSET('Sanitation Data'!$H$12,0,10*ROW('Sanitation Data'!H95)),NA())</f>
        <v>#N/A</v>
      </c>
      <c r="AY101" s="103" t="e">
        <f ca="true">+IF(AND(ISNUMBER(OFFSET('Sanitation Data'!$H$13,0,10*ROW('Sanitation Data'!H95))),'Data Summary'!DN101="Yes"),OFFSET('Sanitation Data'!$H$13,0,10*ROW('Sanitation Data'!H95)),NA())</f>
        <v>#N/A</v>
      </c>
      <c r="AZ101" s="108" t="e">
        <f ca="true">+IF(AND(ISNUMBER(OFFSET('Hygiene Data'!$C$6,0,10*ROW('Hygiene Data'!C95))),'Data Summary'!DO101="Yes"),OFFSET('Hygiene Data'!$C$6,0,10*ROW('Hygiene Data'!C95)),NA())</f>
        <v>#N/A</v>
      </c>
      <c r="BA101" s="108" t="e">
        <f ca="true">+IF(AND(ISNUMBER(OFFSET('Hygiene Data'!$C$8,0,10*ROW('Hygiene Data'!C95))),'Data Summary'!DP101="Yes"),OFFSET('Hygiene Data'!$C$8,0,10*ROW('Hygiene Data'!C95)),NA())</f>
        <v>#N/A</v>
      </c>
      <c r="BB101" s="108" t="e">
        <f ca="true">+IF(AND(ISNUMBER(OFFSET('Hygiene Data'!$C$10,0,10*ROW('Hygiene Data'!C95))),'Data Summary'!DQ101="Yes"),OFFSET('Hygiene Data'!$C$10,0,10*ROW('Hygiene Data'!C95)),NA())</f>
        <v>#N/A</v>
      </c>
      <c r="BC101" s="108" t="e">
        <f ca="true">+IF(AND(ISNUMBER(OFFSET('Hygiene Data'!$D$6,0,10*ROW('Hygiene Data'!D95))),'Data Summary'!DR101="Yes"),OFFSET('Hygiene Data'!$D$6,0,10*ROW('Hygiene Data'!D95)),NA())</f>
        <v>#N/A</v>
      </c>
      <c r="BD101" s="108" t="e">
        <f ca="true">+IF(AND(ISNUMBER(OFFSET('Hygiene Data'!$D$8,0,10*ROW('Hygiene Data'!D95))),'Data Summary'!DS101="Yes"),OFFSET('Hygiene Data'!$D$8,0,10*ROW('Hygiene Data'!D95)),NA())</f>
        <v>#N/A</v>
      </c>
      <c r="BE101" s="108" t="e">
        <f ca="true">+IF(AND(ISNUMBER(OFFSET('Hygiene Data'!$D$10,0,10*ROW('Hygiene Data'!D95))),'Data Summary'!DT101="Yes"),OFFSET('Hygiene Data'!$D$10,0,10*ROW('Hygiene Data'!D95)),NA())</f>
        <v>#N/A</v>
      </c>
      <c r="BF101" s="108" t="e">
        <f ca="true">+IF(AND(ISNUMBER(OFFSET('Hygiene Data'!$E$6,0,10*ROW('Hygiene Data'!E95))),'Data Summary'!DU101="Yes"),OFFSET('Hygiene Data'!$E$6,0,10*ROW('Hygiene Data'!E95)),NA())</f>
        <v>#N/A</v>
      </c>
      <c r="BG101" s="108" t="e">
        <f ca="true">+IF(AND(ISNUMBER(OFFSET('Hygiene Data'!$E$8,0,10*ROW('Hygiene Data'!E95))),'Data Summary'!DV101="Yes"),OFFSET('Hygiene Data'!$E$8,0,10*ROW('Hygiene Data'!E95)),NA())</f>
        <v>#N/A</v>
      </c>
      <c r="BH101" s="108" t="e">
        <f ca="true">+IF(AND(ISNUMBER(OFFSET('Hygiene Data'!$E$10,0,10*ROW('Hygiene Data'!E95))),'Data Summary'!DW101="Yes"),OFFSET('Hygiene Data'!$E$10,0,10*ROW('Hygiene Data'!E95)),NA())</f>
        <v>#N/A</v>
      </c>
      <c r="BI101" s="108" t="e">
        <f ca="true">+IF(AND(ISNUMBER(OFFSET('Hygiene Data'!$F$6,0,10*ROW('Hygiene Data'!F95))),'Data Summary'!DX101="Yes"),OFFSET('Hygiene Data'!$F$6,0,10*ROW('Hygiene Data'!F95)),NA())</f>
        <v>#N/A</v>
      </c>
      <c r="BJ101" s="108" t="e">
        <f ca="true">+IF(AND(ISNUMBER(OFFSET('Hygiene Data'!$F$8,0,10*ROW('Hygiene Data'!F95))),'Data Summary'!DY101="Yes"),OFFSET('Hygiene Data'!$F$8,0,10*ROW('Hygiene Data'!F95)),NA())</f>
        <v>#N/A</v>
      </c>
      <c r="BK101" s="108" t="e">
        <f ca="true">+IF(AND(ISNUMBER(OFFSET('Hygiene Data'!$F$10,0,10*ROW('Hygiene Data'!F95))),'Data Summary'!DZ101="Yes"),OFFSET('Hygiene Data'!$F$10,0,10*ROW('Hygiene Data'!F95)),NA())</f>
        <v>#N/A</v>
      </c>
      <c r="BL101" s="108" t="e">
        <f ca="true">+IF(AND(ISNUMBER(OFFSET('Hygiene Data'!$G$6,0,10*ROW('Hygiene Data'!G95))),'Data Summary'!EA101="Yes"),OFFSET('Hygiene Data'!$G$6,0,10*ROW('Hygiene Data'!G95)),NA())</f>
        <v>#N/A</v>
      </c>
      <c r="BM101" s="108" t="e">
        <f ca="true">+IF(AND(ISNUMBER(OFFSET('Hygiene Data'!$G$8,0,10*ROW('Hygiene Data'!G95))),'Data Summary'!EB101="Yes"),OFFSET('Hygiene Data'!$G$8,0,10*ROW('Hygiene Data'!G95)),NA())</f>
        <v>#N/A</v>
      </c>
      <c r="BN101" s="108" t="e">
        <f ca="true">+IF(AND(ISNUMBER(OFFSET('Hygiene Data'!$G$10,0,10*ROW('Hygiene Data'!G95))),'Data Summary'!EC101="Yes"),OFFSET('Hygiene Data'!$G$10,0,10*ROW('Hygiene Data'!G95)),NA())</f>
        <v>#N/A</v>
      </c>
      <c r="BO101" s="108" t="e">
        <f ca="true">+IF(AND(ISNUMBER(OFFSET('Hygiene Data'!$H$6,0,10*ROW('Hygiene Data'!H95))),'Data Summary'!ED101="Yes"),OFFSET('Hygiene Data'!$H$6,0,10*ROW('Hygiene Data'!H95)),NA())</f>
        <v>#N/A</v>
      </c>
      <c r="BP101" s="108" t="e">
        <f ca="true">+IF(AND(ISNUMBER(OFFSET('Hygiene Data'!$H$8,0,10*ROW('Hygiene Data'!H95))),'Data Summary'!EE101="Yes"),OFFSET('Hygiene Data'!$H$8,0,10*ROW('Hygiene Data'!H95)),NA())</f>
        <v>#N/A</v>
      </c>
      <c r="BQ101" s="108" t="e">
        <f ca="true">+IF(AND(ISNUMBER(OFFSET('Hygiene Data'!$H$10,0,10*ROW('Hygiene Data'!H95))),'Data Summary'!EF101="Yes"),OFFSET('Hygiene Data'!$H$10,0,10*ROW('Hygiene Data'!H95)),NA())</f>
        <v>#N/A</v>
      </c>
    </row>
    <row r="102" x14ac:dyDescent="0.2">
      <c r="A102" s="56" t="e">
        <f ca="true">+IF(OFFSET('Water Data'!$B$1,0,10*ROW('Water Data'!B96))="",NA(),OFFSET('Water Data'!$B$1,0,10*ROW('Water Data'!B96)))</f>
        <v>#N/A</v>
      </c>
      <c r="B102" s="56" t="e">
        <f ca="true">+IF(OFFSET('Water Data'!$A$3,0,10*ROW('Water Data'!A99))="",NA(),OFFSET('Water Data'!$A$3,0,10*ROW('Water Data'!A99)))</f>
        <v>#N/A</v>
      </c>
      <c r="C102" s="56" t="e">
        <f ca="true">+IF(OFFSET('Water Data'!$C$3,0,10*ROW('Water Data'!C99))="",NA(),OFFSET('Water Data'!$C$3,0,10*ROW('Water Data'!C99)))</f>
        <v>#N/A</v>
      </c>
      <c r="D102" s="57" t="e">
        <f ca="true">+IF(AND(ISNUMBER(OFFSET('Water Data'!$C$5,0,10*ROW('Water Data'!C96))),'Data Summary'!BS102="Yes"),100-OFFSET('Water Data'!$C$5,0,10*ROW('Water Data'!C96)),NA())</f>
        <v>#N/A</v>
      </c>
      <c r="E102" s="57" t="e">
        <f ca="true">+IF(AND(ISNUMBER(OFFSET('Water Data'!$C$7,0,10*ROW('Water Data'!C96))),'Data Summary'!BT102="Yes"),OFFSET('Water Data'!$C$7,0,10*ROW('Water Data'!C96)),NA())</f>
        <v>#N/A</v>
      </c>
      <c r="F102" s="57" t="e">
        <f ca="true">+IF(AND(ISNUMBER(OFFSET('Water Data'!$C$10,0,10*ROW('Water Data'!C96))),'Data Summary'!BU102="Yes"),OFFSET('Water Data'!$C$10,0,10*ROW('Water Data'!C96)),NA())</f>
        <v>#N/A</v>
      </c>
      <c r="G102" s="57" t="e">
        <f ca="true">+IF(AND(ISNUMBER(OFFSET('Water Data'!$D$5,0,10*ROW('Water Data'!D96))),'Data Summary'!BV102="Yes"),100-OFFSET('Water Data'!$D$5,0,10*ROW('Water Data'!D96)),NA())</f>
        <v>#N/A</v>
      </c>
      <c r="H102" s="57" t="e">
        <f ca="true">+IF(AND(ISNUMBER(OFFSET('Water Data'!$D$7,0,10*ROW('Water Data'!D96))),'Data Summary'!BW102="Yes"),OFFSET('Water Data'!$D$7,0,10*ROW('Water Data'!D96)),NA())</f>
        <v>#N/A</v>
      </c>
      <c r="I102" s="57" t="e">
        <f ca="true">+IF(AND(ISNUMBER(OFFSET('Water Data'!$D$10,0,10*ROW('Water Data'!D96))),'Data Summary'!BX102="Yes"),OFFSET('Water Data'!$D$10,0,10*ROW('Water Data'!D96)),NA())</f>
        <v>#N/A</v>
      </c>
      <c r="J102" s="57" t="e">
        <f ca="true">+IF(AND(ISNUMBER(OFFSET('Water Data'!$E$5,0,10*ROW('Water Data'!E96))),'Data Summary'!BY102="Yes"),100-OFFSET('Water Data'!$E$5,0,10*ROW('Water Data'!E96)),NA())</f>
        <v>#N/A</v>
      </c>
      <c r="K102" s="57" t="e">
        <f ca="true">+IF(AND(ISNUMBER(OFFSET('Water Data'!$E$7,0,10*ROW('Water Data'!E96))),'Data Summary'!BZ102="Yes"),OFFSET('Water Data'!$E$7,0,10*ROW('Water Data'!E96)),NA())</f>
        <v>#N/A</v>
      </c>
      <c r="L102" s="57" t="e">
        <f ca="true">+IF(AND(ISNUMBER(OFFSET('Water Data'!$E$10,0,10*ROW('Water Data'!E96))),'Data Summary'!CA102="Yes"),OFFSET('Water Data'!$E$10,0,10*ROW('Water Data'!E96)),NA())</f>
        <v>#N/A</v>
      </c>
      <c r="M102" s="57" t="e">
        <f ca="true">+IF(AND(ISNUMBER(OFFSET('Water Data'!$F$5,0,10*ROW('Water Data'!F96))),'Data Summary'!CB102="Yes"),100-OFFSET('Water Data'!$F$5,0,10*ROW('Water Data'!F96)),NA())</f>
        <v>#N/A</v>
      </c>
      <c r="N102" s="57" t="e">
        <f ca="true">+IF(AND(ISNUMBER(OFFSET('Water Data'!$F$7,0,10*ROW('Water Data'!F96))),'Data Summary'!CC102="Yes"),OFFSET('Water Data'!$F$7,0,10*ROW('Water Data'!F96)),NA())</f>
        <v>#N/A</v>
      </c>
      <c r="O102" s="57" t="e">
        <f ca="true">+IF(AND(ISNUMBER(OFFSET('Water Data'!$F$10,0,10*ROW('Water Data'!F96))),'Data Summary'!CD102="Yes"),OFFSET('Water Data'!$F$10,0,10*ROW('Water Data'!F96)),NA())</f>
        <v>#N/A</v>
      </c>
      <c r="P102" s="57" t="e">
        <f ca="true">+IF(AND(ISNUMBER(OFFSET('Water Data'!$G$5,0,10*ROW('Water Data'!G96))),'Data Summary'!CE102="Yes"),100-OFFSET('Water Data'!$G$5,0,10*ROW('Water Data'!G96)),NA())</f>
        <v>#N/A</v>
      </c>
      <c r="Q102" s="57" t="e">
        <f ca="true">+IF(AND(ISNUMBER(OFFSET('Water Data'!$G$7,0,10*ROW('Water Data'!G96))),'Data Summary'!CF102="Yes"),OFFSET('Water Data'!$G$7,0,10*ROW('Water Data'!G96)),NA())</f>
        <v>#N/A</v>
      </c>
      <c r="R102" s="57" t="e">
        <f ca="true">+IF(AND(ISNUMBER(OFFSET('Water Data'!$G$10,0,10*ROW('Water Data'!G96))),'Data Summary'!CG102="Yes"),OFFSET('Water Data'!$G$10,0,10*ROW('Water Data'!G96)),NA())</f>
        <v>#N/A</v>
      </c>
      <c r="S102" s="57" t="e">
        <f ca="true">+IF(AND(ISNUMBER(OFFSET('Water Data'!$H$5,0,10*ROW('Water Data'!H96))),'Data Summary'!CH102="Yes"),100-OFFSET('Water Data'!$H$5,0,10*ROW('Water Data'!H96)),NA())</f>
        <v>#N/A</v>
      </c>
      <c r="T102" s="57" t="e">
        <f ca="true">+IF(AND(ISNUMBER(OFFSET('Water Data'!$H$7,0,10*ROW('Water Data'!H96))),'Data Summary'!CI102="Yes"),OFFSET('Water Data'!$H$7,0,10*ROW('Water Data'!H96)),NA())</f>
        <v>#N/A</v>
      </c>
      <c r="U102" s="57" t="e">
        <f ca="true">+IF(AND(ISNUMBER(OFFSET('Water Data'!$H$10,0,10*ROW('Water Data'!H96))),'Data Summary'!CJ102="Yes"),OFFSET('Water Data'!$H$10,0,10*ROW('Water Data'!H96)),NA())</f>
        <v>#N/A</v>
      </c>
      <c r="V102" s="103" t="e">
        <f ca="true">+IF(AND(ISNUMBER(OFFSET('Sanitation Data'!$C$5,0,10*ROW('Sanitation Data'!C96))),'Data Summary'!CK102="Yes"),100-OFFSET('Sanitation Data'!$C$5,0,10*ROW('Sanitation Data'!C96)),NA())</f>
        <v>#N/A</v>
      </c>
      <c r="W102" s="103" t="e">
        <f ca="true">+IF(AND(ISNUMBER(OFFSET('Sanitation Data'!$C$7,0,10*ROW('Sanitation Data'!C96))),'Data Summary'!CL102="Yes"),OFFSET('Sanitation Data'!$C$7,0,10*ROW('Sanitation Data'!C96)),NA())</f>
        <v>#N/A</v>
      </c>
      <c r="X102" s="103" t="e">
        <f ca="true">+IF(AND(ISNUMBER(OFFSET('Sanitation Data'!$C$11,0,10*ROW('Sanitation Data'!C96))),'Data Summary'!CM102="Yes"),OFFSET('Sanitation Data'!$C$11,0,10*ROW('Sanitation Data'!C96)),NA())</f>
        <v>#N/A</v>
      </c>
      <c r="Y102" s="103" t="e">
        <f ca="true">+IF(AND(ISNUMBER(OFFSET('Sanitation Data'!$C$12,0,10*ROW('Sanitation Data'!C96))),'Data Summary'!CN102="Yes"),OFFSET('Sanitation Data'!$C$12,0,10*ROW('Sanitation Data'!C96)),NA())</f>
        <v>#N/A</v>
      </c>
      <c r="Z102" s="103" t="e">
        <f ca="true">+IF(AND(ISNUMBER(OFFSET('Sanitation Data'!$C$13,0,10*ROW('Sanitation Data'!C96))),'Data Summary'!CO102="Yes"),OFFSET('Sanitation Data'!$C$13,0,10*ROW('Sanitation Data'!C96)),NA())</f>
        <v>#N/A</v>
      </c>
      <c r="AA102" s="103" t="e">
        <f ca="true">+IF(AND(ISNUMBER(OFFSET('Sanitation Data'!$D$5,0,10*ROW('Sanitation Data'!D96))),'Data Summary'!CP102="Yes"),100-OFFSET('Sanitation Data'!$D$5,0,10*ROW('Sanitation Data'!D96)),NA())</f>
        <v>#N/A</v>
      </c>
      <c r="AB102" s="103" t="e">
        <f ca="true">+IF(AND(ISNUMBER(OFFSET('Sanitation Data'!$D$7,0,10*ROW('Sanitation Data'!D96))),'Data Summary'!CQ102="Yes"),OFFSET('Sanitation Data'!$D$7,0,10*ROW('Sanitation Data'!D96)),NA())</f>
        <v>#N/A</v>
      </c>
      <c r="AC102" s="103" t="e">
        <f ca="true">+IF(AND(ISNUMBER(OFFSET('Sanitation Data'!$D$11,0,10*ROW('Sanitation Data'!D96))),'Data Summary'!CR102="Yes"),OFFSET('Sanitation Data'!$D$11,0,10*ROW('Sanitation Data'!D96)),NA())</f>
        <v>#N/A</v>
      </c>
      <c r="AD102" s="103" t="e">
        <f ca="true">+IF(AND(ISNUMBER(OFFSET('Sanitation Data'!$D$12,0,10*ROW('Sanitation Data'!D96))),'Data Summary'!CS102="Yes"),OFFSET('Sanitation Data'!$D$12,0,10*ROW('Sanitation Data'!D96)),NA())</f>
        <v>#N/A</v>
      </c>
      <c r="AE102" s="103" t="e">
        <f ca="true">+IF(AND(ISNUMBER(OFFSET('Sanitation Data'!$D$13,0,10*ROW('Sanitation Data'!D96))),'Data Summary'!CT102="Yes"),OFFSET('Sanitation Data'!$D$13,0,10*ROW('Sanitation Data'!D96)),NA())</f>
        <v>#N/A</v>
      </c>
      <c r="AF102" s="103" t="e">
        <f ca="true">+IF(AND(ISNUMBER(OFFSET('Sanitation Data'!$E$5,0,10*ROW('Sanitation Data'!E96))),'Data Summary'!CU102="Yes"),100-OFFSET('Sanitation Data'!$E$5,0,10*ROW('Sanitation Data'!E96)),NA())</f>
        <v>#N/A</v>
      </c>
      <c r="AG102" s="103" t="e">
        <f ca="true">+IF(AND(ISNUMBER(OFFSET('Sanitation Data'!$E$7,0,10*ROW('Sanitation Data'!E96))),'Data Summary'!CV102="Yes"),OFFSET('Sanitation Data'!$E$7,0,10*ROW('Sanitation Data'!E96)),NA())</f>
        <v>#N/A</v>
      </c>
      <c r="AH102" s="103" t="e">
        <f ca="true">+IF(AND(ISNUMBER(OFFSET('Sanitation Data'!$E$11,0,10*ROW('Sanitation Data'!E96))),'Data Summary'!CW102="Yes"),OFFSET('Sanitation Data'!$E$11,0,10*ROW('Sanitation Data'!E96)),NA())</f>
        <v>#N/A</v>
      </c>
      <c r="AI102" s="103" t="e">
        <f ca="true">+IF(AND(ISNUMBER(OFFSET('Sanitation Data'!$E$12,0,10*ROW('Sanitation Data'!E96))),'Data Summary'!CX102="Yes"),OFFSET('Sanitation Data'!$E$12,0,10*ROW('Sanitation Data'!E96)),NA())</f>
        <v>#N/A</v>
      </c>
      <c r="AJ102" s="103" t="e">
        <f ca="true">+IF(AND(ISNUMBER(OFFSET('Sanitation Data'!$E$13,0,10*ROW('Sanitation Data'!E96))),'Data Summary'!CY102="Yes"),OFFSET('Sanitation Data'!$E$13,0,10*ROW('Sanitation Data'!E96)),NA())</f>
        <v>#N/A</v>
      </c>
      <c r="AK102" s="103" t="e">
        <f ca="true">+IF(AND(ISNUMBER(OFFSET('Sanitation Data'!$F$5,0,10*ROW('Sanitation Data'!F96))),'Data Summary'!CZ102="Yes"),100-OFFSET('Sanitation Data'!$F$5,0,10*ROW('Sanitation Data'!F96)),NA())</f>
        <v>#N/A</v>
      </c>
      <c r="AL102" s="103" t="e">
        <f ca="true">+IF(AND(ISNUMBER(OFFSET('Sanitation Data'!$F$7,0,10*ROW('Sanitation Data'!F96))),'Data Summary'!DA102="Yes"),OFFSET('Sanitation Data'!$F$7,0,10*ROW('Sanitation Data'!F96)),NA())</f>
        <v>#N/A</v>
      </c>
      <c r="AM102" s="103" t="e">
        <f ca="true">+IF(AND(ISNUMBER(OFFSET('Sanitation Data'!$F$11,0,10*ROW('Sanitation Data'!F96))),'Data Summary'!DB102="Yes"),OFFSET('Sanitation Data'!$F$11,0,10*ROW('Sanitation Data'!F96)),NA())</f>
        <v>#N/A</v>
      </c>
      <c r="AN102" s="103" t="e">
        <f ca="true">+IF(AND(ISNUMBER(OFFSET('Sanitation Data'!$F$12,0,10*ROW('Sanitation Data'!F96))),'Data Summary'!DC102="Yes"),OFFSET('Sanitation Data'!$F$12,0,10*ROW('Sanitation Data'!F96)),NA())</f>
        <v>#N/A</v>
      </c>
      <c r="AO102" s="103" t="e">
        <f ca="true">+IF(AND(ISNUMBER(OFFSET('Sanitation Data'!$F$13,0,10*ROW('Sanitation Data'!F96))),'Data Summary'!DD102="Yes"),OFFSET('Sanitation Data'!$F$13,0,10*ROW('Sanitation Data'!F96)),NA())</f>
        <v>#N/A</v>
      </c>
      <c r="AP102" s="103" t="e">
        <f ca="true">+IF(AND(ISNUMBER(OFFSET('Sanitation Data'!$G$5,0,10*ROW('Sanitation Data'!G96))),'Data Summary'!DE102="Yes"),100-OFFSET('Sanitation Data'!$G$5,0,10*ROW('Sanitation Data'!G96)),NA())</f>
        <v>#N/A</v>
      </c>
      <c r="AQ102" s="103" t="e">
        <f ca="true">+IF(AND(ISNUMBER(OFFSET('Sanitation Data'!$G$7,0,10*ROW('Sanitation Data'!G96))),'Data Summary'!DF102="Yes"),OFFSET('Sanitation Data'!$G$7,0,10*ROW('Sanitation Data'!G96)),NA())</f>
        <v>#N/A</v>
      </c>
      <c r="AR102" s="103" t="e">
        <f ca="true">+IF(AND(ISNUMBER(OFFSET('Sanitation Data'!$G$11,0,10*ROW('Sanitation Data'!G96))),'Data Summary'!DG102="Yes"),OFFSET('Sanitation Data'!$G$11,0,10*ROW('Sanitation Data'!G96)),NA())</f>
        <v>#N/A</v>
      </c>
      <c r="AS102" s="103" t="e">
        <f ca="true">+IF(AND(ISNUMBER(OFFSET('Sanitation Data'!$G$12,0,10*ROW('Sanitation Data'!G96))),'Data Summary'!DH102="Yes"),OFFSET('Sanitation Data'!$G$12,0,10*ROW('Sanitation Data'!G96)),NA())</f>
        <v>#N/A</v>
      </c>
      <c r="AT102" s="103" t="e">
        <f ca="true">+IF(AND(ISNUMBER(OFFSET('Sanitation Data'!$G$13,0,10*ROW('Sanitation Data'!G96))),'Data Summary'!DI102="Yes"),OFFSET('Sanitation Data'!$G$13,0,10*ROW('Sanitation Data'!G96)),NA())</f>
        <v>#N/A</v>
      </c>
      <c r="AU102" s="103" t="e">
        <f ca="true">+IF(AND(ISNUMBER(OFFSET('Sanitation Data'!$H$5,0,10*ROW('Sanitation Data'!H96))),'Data Summary'!DJ102="Yes"),100-OFFSET('Sanitation Data'!$H$5,0,10*ROW('Sanitation Data'!H96)),NA())</f>
        <v>#N/A</v>
      </c>
      <c r="AV102" s="103" t="e">
        <f ca="true">+IF(AND(ISNUMBER(OFFSET('Sanitation Data'!$H$7,0,10*ROW('Sanitation Data'!H96))),'Data Summary'!DK102="Yes"),OFFSET('Sanitation Data'!$H$7,0,10*ROW('Sanitation Data'!H96)),NA())</f>
        <v>#N/A</v>
      </c>
      <c r="AW102" s="103" t="e">
        <f ca="true">+IF(AND(ISNUMBER(OFFSET('Sanitation Data'!$H$11,0,10*ROW('Sanitation Data'!H96))),'Data Summary'!DL102="Yes"),OFFSET('Sanitation Data'!$H$11,0,10*ROW('Sanitation Data'!H96)),NA())</f>
        <v>#N/A</v>
      </c>
      <c r="AX102" s="103" t="e">
        <f ca="true">+IF(AND(ISNUMBER(OFFSET('Sanitation Data'!$H$12,0,10*ROW('Sanitation Data'!H96))),'Data Summary'!DM102="Yes"),OFFSET('Sanitation Data'!$H$12,0,10*ROW('Sanitation Data'!H96)),NA())</f>
        <v>#N/A</v>
      </c>
      <c r="AY102" s="103" t="e">
        <f ca="true">+IF(AND(ISNUMBER(OFFSET('Sanitation Data'!$H$13,0,10*ROW('Sanitation Data'!H96))),'Data Summary'!DN102="Yes"),OFFSET('Sanitation Data'!$H$13,0,10*ROW('Sanitation Data'!H96)),NA())</f>
        <v>#N/A</v>
      </c>
      <c r="AZ102" s="108" t="e">
        <f ca="true">+IF(AND(ISNUMBER(OFFSET('Hygiene Data'!$C$6,0,10*ROW('Hygiene Data'!C96))),'Data Summary'!DO102="Yes"),OFFSET('Hygiene Data'!$C$6,0,10*ROW('Hygiene Data'!C96)),NA())</f>
        <v>#N/A</v>
      </c>
      <c r="BA102" s="108" t="e">
        <f ca="true">+IF(AND(ISNUMBER(OFFSET('Hygiene Data'!$C$8,0,10*ROW('Hygiene Data'!C96))),'Data Summary'!DP102="Yes"),OFFSET('Hygiene Data'!$C$8,0,10*ROW('Hygiene Data'!C96)),NA())</f>
        <v>#N/A</v>
      </c>
      <c r="BB102" s="108" t="e">
        <f ca="true">+IF(AND(ISNUMBER(OFFSET('Hygiene Data'!$C$10,0,10*ROW('Hygiene Data'!C96))),'Data Summary'!DQ102="Yes"),OFFSET('Hygiene Data'!$C$10,0,10*ROW('Hygiene Data'!C96)),NA())</f>
        <v>#N/A</v>
      </c>
      <c r="BC102" s="108" t="e">
        <f ca="true">+IF(AND(ISNUMBER(OFFSET('Hygiene Data'!$D$6,0,10*ROW('Hygiene Data'!D96))),'Data Summary'!DR102="Yes"),OFFSET('Hygiene Data'!$D$6,0,10*ROW('Hygiene Data'!D96)),NA())</f>
        <v>#N/A</v>
      </c>
      <c r="BD102" s="108" t="e">
        <f ca="true">+IF(AND(ISNUMBER(OFFSET('Hygiene Data'!$D$8,0,10*ROW('Hygiene Data'!D96))),'Data Summary'!DS102="Yes"),OFFSET('Hygiene Data'!$D$8,0,10*ROW('Hygiene Data'!D96)),NA())</f>
        <v>#N/A</v>
      </c>
      <c r="BE102" s="108" t="e">
        <f ca="true">+IF(AND(ISNUMBER(OFFSET('Hygiene Data'!$D$10,0,10*ROW('Hygiene Data'!D96))),'Data Summary'!DT102="Yes"),OFFSET('Hygiene Data'!$D$10,0,10*ROW('Hygiene Data'!D96)),NA())</f>
        <v>#N/A</v>
      </c>
      <c r="BF102" s="108" t="e">
        <f ca="true">+IF(AND(ISNUMBER(OFFSET('Hygiene Data'!$E$6,0,10*ROW('Hygiene Data'!E96))),'Data Summary'!DU102="Yes"),OFFSET('Hygiene Data'!$E$6,0,10*ROW('Hygiene Data'!E96)),NA())</f>
        <v>#N/A</v>
      </c>
      <c r="BG102" s="108" t="e">
        <f ca="true">+IF(AND(ISNUMBER(OFFSET('Hygiene Data'!$E$8,0,10*ROW('Hygiene Data'!E96))),'Data Summary'!DV102="Yes"),OFFSET('Hygiene Data'!$E$8,0,10*ROW('Hygiene Data'!E96)),NA())</f>
        <v>#N/A</v>
      </c>
      <c r="BH102" s="108" t="e">
        <f ca="true">+IF(AND(ISNUMBER(OFFSET('Hygiene Data'!$E$10,0,10*ROW('Hygiene Data'!E96))),'Data Summary'!DW102="Yes"),OFFSET('Hygiene Data'!$E$10,0,10*ROW('Hygiene Data'!E96)),NA())</f>
        <v>#N/A</v>
      </c>
      <c r="BI102" s="108" t="e">
        <f ca="true">+IF(AND(ISNUMBER(OFFSET('Hygiene Data'!$F$6,0,10*ROW('Hygiene Data'!F96))),'Data Summary'!DX102="Yes"),OFFSET('Hygiene Data'!$F$6,0,10*ROW('Hygiene Data'!F96)),NA())</f>
        <v>#N/A</v>
      </c>
      <c r="BJ102" s="108" t="e">
        <f ca="true">+IF(AND(ISNUMBER(OFFSET('Hygiene Data'!$F$8,0,10*ROW('Hygiene Data'!F96))),'Data Summary'!DY102="Yes"),OFFSET('Hygiene Data'!$F$8,0,10*ROW('Hygiene Data'!F96)),NA())</f>
        <v>#N/A</v>
      </c>
      <c r="BK102" s="108" t="e">
        <f ca="true">+IF(AND(ISNUMBER(OFFSET('Hygiene Data'!$F$10,0,10*ROW('Hygiene Data'!F96))),'Data Summary'!DZ102="Yes"),OFFSET('Hygiene Data'!$F$10,0,10*ROW('Hygiene Data'!F96)),NA())</f>
        <v>#N/A</v>
      </c>
      <c r="BL102" s="108" t="e">
        <f ca="true">+IF(AND(ISNUMBER(OFFSET('Hygiene Data'!$G$6,0,10*ROW('Hygiene Data'!G96))),'Data Summary'!EA102="Yes"),OFFSET('Hygiene Data'!$G$6,0,10*ROW('Hygiene Data'!G96)),NA())</f>
        <v>#N/A</v>
      </c>
      <c r="BM102" s="108" t="e">
        <f ca="true">+IF(AND(ISNUMBER(OFFSET('Hygiene Data'!$G$8,0,10*ROW('Hygiene Data'!G96))),'Data Summary'!EB102="Yes"),OFFSET('Hygiene Data'!$G$8,0,10*ROW('Hygiene Data'!G96)),NA())</f>
        <v>#N/A</v>
      </c>
      <c r="BN102" s="108" t="e">
        <f ca="true">+IF(AND(ISNUMBER(OFFSET('Hygiene Data'!$G$10,0,10*ROW('Hygiene Data'!G96))),'Data Summary'!EC102="Yes"),OFFSET('Hygiene Data'!$G$10,0,10*ROW('Hygiene Data'!G96)),NA())</f>
        <v>#N/A</v>
      </c>
      <c r="BO102" s="108" t="e">
        <f ca="true">+IF(AND(ISNUMBER(OFFSET('Hygiene Data'!$H$6,0,10*ROW('Hygiene Data'!H96))),'Data Summary'!ED102="Yes"),OFFSET('Hygiene Data'!$H$6,0,10*ROW('Hygiene Data'!H96)),NA())</f>
        <v>#N/A</v>
      </c>
      <c r="BP102" s="108" t="e">
        <f ca="true">+IF(AND(ISNUMBER(OFFSET('Hygiene Data'!$H$8,0,10*ROW('Hygiene Data'!H96))),'Data Summary'!EE102="Yes"),OFFSET('Hygiene Data'!$H$8,0,10*ROW('Hygiene Data'!H96)),NA())</f>
        <v>#N/A</v>
      </c>
      <c r="BQ102" s="108" t="e">
        <f ca="true">+IF(AND(ISNUMBER(OFFSET('Hygiene Data'!$H$10,0,10*ROW('Hygiene Data'!H96))),'Data Summary'!EF102="Yes"),OFFSET('Hygiene Data'!$H$10,0,10*ROW('Hygiene Data'!H96)),NA())</f>
        <v>#N/A</v>
      </c>
    </row>
    <row r="103" x14ac:dyDescent="0.2">
      <c r="A103" s="56" t="e">
        <f ca="true">+IF(OFFSET('Water Data'!$B$1,0,10*ROW('Water Data'!B97))="",NA(),OFFSET('Water Data'!$B$1,0,10*ROW('Water Data'!B97)))</f>
        <v>#N/A</v>
      </c>
      <c r="B103" s="56" t="e">
        <f ca="true">+IF(OFFSET('Water Data'!$A$3,0,10*ROW('Water Data'!A100))="",NA(),OFFSET('Water Data'!$A$3,0,10*ROW('Water Data'!A100)))</f>
        <v>#N/A</v>
      </c>
      <c r="C103" s="56" t="e">
        <f ca="true">+IF(OFFSET('Water Data'!$C$3,0,10*ROW('Water Data'!C100))="",NA(),OFFSET('Water Data'!$C$3,0,10*ROW('Water Data'!C100)))</f>
        <v>#N/A</v>
      </c>
      <c r="D103" s="57" t="e">
        <f ca="true">+IF(AND(ISNUMBER(OFFSET('Water Data'!$C$5,0,10*ROW('Water Data'!C97))),'Data Summary'!BS103="Yes"),100-OFFSET('Water Data'!$C$5,0,10*ROW('Water Data'!C97)),NA())</f>
        <v>#N/A</v>
      </c>
      <c r="E103" s="57" t="e">
        <f ca="true">+IF(AND(ISNUMBER(OFFSET('Water Data'!$C$7,0,10*ROW('Water Data'!C97))),'Data Summary'!BT103="Yes"),OFFSET('Water Data'!$C$7,0,10*ROW('Water Data'!C97)),NA())</f>
        <v>#N/A</v>
      </c>
      <c r="F103" s="57" t="e">
        <f ca="true">+IF(AND(ISNUMBER(OFFSET('Water Data'!$C$10,0,10*ROW('Water Data'!C97))),'Data Summary'!BU103="Yes"),OFFSET('Water Data'!$C$10,0,10*ROW('Water Data'!C97)),NA())</f>
        <v>#N/A</v>
      </c>
      <c r="G103" s="57" t="e">
        <f ca="true">+IF(AND(ISNUMBER(OFFSET('Water Data'!$D$5,0,10*ROW('Water Data'!D97))),'Data Summary'!BV103="Yes"),100-OFFSET('Water Data'!$D$5,0,10*ROW('Water Data'!D97)),NA())</f>
        <v>#N/A</v>
      </c>
      <c r="H103" s="57" t="e">
        <f ca="true">+IF(AND(ISNUMBER(OFFSET('Water Data'!$D$7,0,10*ROW('Water Data'!D97))),'Data Summary'!BW103="Yes"),OFFSET('Water Data'!$D$7,0,10*ROW('Water Data'!D97)),NA())</f>
        <v>#N/A</v>
      </c>
      <c r="I103" s="57" t="e">
        <f ca="true">+IF(AND(ISNUMBER(OFFSET('Water Data'!$D$10,0,10*ROW('Water Data'!D97))),'Data Summary'!BX103="Yes"),OFFSET('Water Data'!$D$10,0,10*ROW('Water Data'!D97)),NA())</f>
        <v>#N/A</v>
      </c>
      <c r="J103" s="57" t="e">
        <f ca="true">+IF(AND(ISNUMBER(OFFSET('Water Data'!$E$5,0,10*ROW('Water Data'!E97))),'Data Summary'!BY103="Yes"),100-OFFSET('Water Data'!$E$5,0,10*ROW('Water Data'!E97)),NA())</f>
        <v>#N/A</v>
      </c>
      <c r="K103" s="57" t="e">
        <f ca="true">+IF(AND(ISNUMBER(OFFSET('Water Data'!$E$7,0,10*ROW('Water Data'!E97))),'Data Summary'!BZ103="Yes"),OFFSET('Water Data'!$E$7,0,10*ROW('Water Data'!E97)),NA())</f>
        <v>#N/A</v>
      </c>
      <c r="L103" s="57" t="e">
        <f ca="true">+IF(AND(ISNUMBER(OFFSET('Water Data'!$E$10,0,10*ROW('Water Data'!E97))),'Data Summary'!CA103="Yes"),OFFSET('Water Data'!$E$10,0,10*ROW('Water Data'!E97)),NA())</f>
        <v>#N/A</v>
      </c>
      <c r="M103" s="57" t="e">
        <f ca="true">+IF(AND(ISNUMBER(OFFSET('Water Data'!$F$5,0,10*ROW('Water Data'!F97))),'Data Summary'!CB103="Yes"),100-OFFSET('Water Data'!$F$5,0,10*ROW('Water Data'!F97)),NA())</f>
        <v>#N/A</v>
      </c>
      <c r="N103" s="57" t="e">
        <f ca="true">+IF(AND(ISNUMBER(OFFSET('Water Data'!$F$7,0,10*ROW('Water Data'!F97))),'Data Summary'!CC103="Yes"),OFFSET('Water Data'!$F$7,0,10*ROW('Water Data'!F97)),NA())</f>
        <v>#N/A</v>
      </c>
      <c r="O103" s="57" t="e">
        <f ca="true">+IF(AND(ISNUMBER(OFFSET('Water Data'!$F$10,0,10*ROW('Water Data'!F97))),'Data Summary'!CD103="Yes"),OFFSET('Water Data'!$F$10,0,10*ROW('Water Data'!F97)),NA())</f>
        <v>#N/A</v>
      </c>
      <c r="P103" s="57" t="e">
        <f ca="true">+IF(AND(ISNUMBER(OFFSET('Water Data'!$G$5,0,10*ROW('Water Data'!G97))),'Data Summary'!CE103="Yes"),100-OFFSET('Water Data'!$G$5,0,10*ROW('Water Data'!G97)),NA())</f>
        <v>#N/A</v>
      </c>
      <c r="Q103" s="57" t="e">
        <f ca="true">+IF(AND(ISNUMBER(OFFSET('Water Data'!$G$7,0,10*ROW('Water Data'!G97))),'Data Summary'!CF103="Yes"),OFFSET('Water Data'!$G$7,0,10*ROW('Water Data'!G97)),NA())</f>
        <v>#N/A</v>
      </c>
      <c r="R103" s="57" t="e">
        <f ca="true">+IF(AND(ISNUMBER(OFFSET('Water Data'!$G$10,0,10*ROW('Water Data'!G97))),'Data Summary'!CG103="Yes"),OFFSET('Water Data'!$G$10,0,10*ROW('Water Data'!G97)),NA())</f>
        <v>#N/A</v>
      </c>
      <c r="S103" s="57" t="e">
        <f ca="true">+IF(AND(ISNUMBER(OFFSET('Water Data'!$H$5,0,10*ROW('Water Data'!H97))),'Data Summary'!CH103="Yes"),100-OFFSET('Water Data'!$H$5,0,10*ROW('Water Data'!H97)),NA())</f>
        <v>#N/A</v>
      </c>
      <c r="T103" s="57" t="e">
        <f ca="true">+IF(AND(ISNUMBER(OFFSET('Water Data'!$H$7,0,10*ROW('Water Data'!H97))),'Data Summary'!CI103="Yes"),OFFSET('Water Data'!$H$7,0,10*ROW('Water Data'!H97)),NA())</f>
        <v>#N/A</v>
      </c>
      <c r="U103" s="57" t="e">
        <f ca="true">+IF(AND(ISNUMBER(OFFSET('Water Data'!$H$10,0,10*ROW('Water Data'!H97))),'Data Summary'!CJ103="Yes"),OFFSET('Water Data'!$H$10,0,10*ROW('Water Data'!H97)),NA())</f>
        <v>#N/A</v>
      </c>
      <c r="V103" s="103" t="e">
        <f ca="true">+IF(AND(ISNUMBER(OFFSET('Sanitation Data'!$C$5,0,10*ROW('Sanitation Data'!C97))),'Data Summary'!CK103="Yes"),100-OFFSET('Sanitation Data'!$C$5,0,10*ROW('Sanitation Data'!C97)),NA())</f>
        <v>#N/A</v>
      </c>
      <c r="W103" s="103" t="e">
        <f ca="true">+IF(AND(ISNUMBER(OFFSET('Sanitation Data'!$C$7,0,10*ROW('Sanitation Data'!C97))),'Data Summary'!CL103="Yes"),OFFSET('Sanitation Data'!$C$7,0,10*ROW('Sanitation Data'!C97)),NA())</f>
        <v>#N/A</v>
      </c>
      <c r="X103" s="103" t="e">
        <f ca="true">+IF(AND(ISNUMBER(OFFSET('Sanitation Data'!$C$11,0,10*ROW('Sanitation Data'!C97))),'Data Summary'!CM103="Yes"),OFFSET('Sanitation Data'!$C$11,0,10*ROW('Sanitation Data'!C97)),NA())</f>
        <v>#N/A</v>
      </c>
      <c r="Y103" s="103" t="e">
        <f ca="true">+IF(AND(ISNUMBER(OFFSET('Sanitation Data'!$C$12,0,10*ROW('Sanitation Data'!C97))),'Data Summary'!CN103="Yes"),OFFSET('Sanitation Data'!$C$12,0,10*ROW('Sanitation Data'!C97)),NA())</f>
        <v>#N/A</v>
      </c>
      <c r="Z103" s="103" t="e">
        <f ca="true">+IF(AND(ISNUMBER(OFFSET('Sanitation Data'!$C$13,0,10*ROW('Sanitation Data'!C97))),'Data Summary'!CO103="Yes"),OFFSET('Sanitation Data'!$C$13,0,10*ROW('Sanitation Data'!C97)),NA())</f>
        <v>#N/A</v>
      </c>
      <c r="AA103" s="103" t="e">
        <f ca="true">+IF(AND(ISNUMBER(OFFSET('Sanitation Data'!$D$5,0,10*ROW('Sanitation Data'!D97))),'Data Summary'!CP103="Yes"),100-OFFSET('Sanitation Data'!$D$5,0,10*ROW('Sanitation Data'!D97)),NA())</f>
        <v>#N/A</v>
      </c>
      <c r="AB103" s="103" t="e">
        <f ca="true">+IF(AND(ISNUMBER(OFFSET('Sanitation Data'!$D$7,0,10*ROW('Sanitation Data'!D97))),'Data Summary'!CQ103="Yes"),OFFSET('Sanitation Data'!$D$7,0,10*ROW('Sanitation Data'!D97)),NA())</f>
        <v>#N/A</v>
      </c>
      <c r="AC103" s="103" t="e">
        <f ca="true">+IF(AND(ISNUMBER(OFFSET('Sanitation Data'!$D$11,0,10*ROW('Sanitation Data'!D97))),'Data Summary'!CR103="Yes"),OFFSET('Sanitation Data'!$D$11,0,10*ROW('Sanitation Data'!D97)),NA())</f>
        <v>#N/A</v>
      </c>
      <c r="AD103" s="103" t="e">
        <f ca="true">+IF(AND(ISNUMBER(OFFSET('Sanitation Data'!$D$12,0,10*ROW('Sanitation Data'!D97))),'Data Summary'!CS103="Yes"),OFFSET('Sanitation Data'!$D$12,0,10*ROW('Sanitation Data'!D97)),NA())</f>
        <v>#N/A</v>
      </c>
      <c r="AE103" s="103" t="e">
        <f ca="true">+IF(AND(ISNUMBER(OFFSET('Sanitation Data'!$D$13,0,10*ROW('Sanitation Data'!D97))),'Data Summary'!CT103="Yes"),OFFSET('Sanitation Data'!$D$13,0,10*ROW('Sanitation Data'!D97)),NA())</f>
        <v>#N/A</v>
      </c>
      <c r="AF103" s="103" t="e">
        <f ca="true">+IF(AND(ISNUMBER(OFFSET('Sanitation Data'!$E$5,0,10*ROW('Sanitation Data'!E97))),'Data Summary'!CU103="Yes"),100-OFFSET('Sanitation Data'!$E$5,0,10*ROW('Sanitation Data'!E97)),NA())</f>
        <v>#N/A</v>
      </c>
      <c r="AG103" s="103" t="e">
        <f ca="true">+IF(AND(ISNUMBER(OFFSET('Sanitation Data'!$E$7,0,10*ROW('Sanitation Data'!E97))),'Data Summary'!CV103="Yes"),OFFSET('Sanitation Data'!$E$7,0,10*ROW('Sanitation Data'!E97)),NA())</f>
        <v>#N/A</v>
      </c>
      <c r="AH103" s="103" t="e">
        <f ca="true">+IF(AND(ISNUMBER(OFFSET('Sanitation Data'!$E$11,0,10*ROW('Sanitation Data'!E97))),'Data Summary'!CW103="Yes"),OFFSET('Sanitation Data'!$E$11,0,10*ROW('Sanitation Data'!E97)),NA())</f>
        <v>#N/A</v>
      </c>
      <c r="AI103" s="103" t="e">
        <f ca="true">+IF(AND(ISNUMBER(OFFSET('Sanitation Data'!$E$12,0,10*ROW('Sanitation Data'!E97))),'Data Summary'!CX103="Yes"),OFFSET('Sanitation Data'!$E$12,0,10*ROW('Sanitation Data'!E97)),NA())</f>
        <v>#N/A</v>
      </c>
      <c r="AJ103" s="103" t="e">
        <f ca="true">+IF(AND(ISNUMBER(OFFSET('Sanitation Data'!$E$13,0,10*ROW('Sanitation Data'!E97))),'Data Summary'!CY103="Yes"),OFFSET('Sanitation Data'!$E$13,0,10*ROW('Sanitation Data'!E97)),NA())</f>
        <v>#N/A</v>
      </c>
      <c r="AK103" s="103" t="e">
        <f ca="true">+IF(AND(ISNUMBER(OFFSET('Sanitation Data'!$F$5,0,10*ROW('Sanitation Data'!F97))),'Data Summary'!CZ103="Yes"),100-OFFSET('Sanitation Data'!$F$5,0,10*ROW('Sanitation Data'!F97)),NA())</f>
        <v>#N/A</v>
      </c>
      <c r="AL103" s="103" t="e">
        <f ca="true">+IF(AND(ISNUMBER(OFFSET('Sanitation Data'!$F$7,0,10*ROW('Sanitation Data'!F97))),'Data Summary'!DA103="Yes"),OFFSET('Sanitation Data'!$F$7,0,10*ROW('Sanitation Data'!F97)),NA())</f>
        <v>#N/A</v>
      </c>
      <c r="AM103" s="103" t="e">
        <f ca="true">+IF(AND(ISNUMBER(OFFSET('Sanitation Data'!$F$11,0,10*ROW('Sanitation Data'!F97))),'Data Summary'!DB103="Yes"),OFFSET('Sanitation Data'!$F$11,0,10*ROW('Sanitation Data'!F97)),NA())</f>
        <v>#N/A</v>
      </c>
      <c r="AN103" s="103" t="e">
        <f ca="true">+IF(AND(ISNUMBER(OFFSET('Sanitation Data'!$F$12,0,10*ROW('Sanitation Data'!F97))),'Data Summary'!DC103="Yes"),OFFSET('Sanitation Data'!$F$12,0,10*ROW('Sanitation Data'!F97)),NA())</f>
        <v>#N/A</v>
      </c>
      <c r="AO103" s="103" t="e">
        <f ca="true">+IF(AND(ISNUMBER(OFFSET('Sanitation Data'!$F$13,0,10*ROW('Sanitation Data'!F97))),'Data Summary'!DD103="Yes"),OFFSET('Sanitation Data'!$F$13,0,10*ROW('Sanitation Data'!F97)),NA())</f>
        <v>#N/A</v>
      </c>
      <c r="AP103" s="103" t="e">
        <f ca="true">+IF(AND(ISNUMBER(OFFSET('Sanitation Data'!$G$5,0,10*ROW('Sanitation Data'!G97))),'Data Summary'!DE103="Yes"),100-OFFSET('Sanitation Data'!$G$5,0,10*ROW('Sanitation Data'!G97)),NA())</f>
        <v>#N/A</v>
      </c>
      <c r="AQ103" s="103" t="e">
        <f ca="true">+IF(AND(ISNUMBER(OFFSET('Sanitation Data'!$G$7,0,10*ROW('Sanitation Data'!G97))),'Data Summary'!DF103="Yes"),OFFSET('Sanitation Data'!$G$7,0,10*ROW('Sanitation Data'!G97)),NA())</f>
        <v>#N/A</v>
      </c>
      <c r="AR103" s="103" t="e">
        <f ca="true">+IF(AND(ISNUMBER(OFFSET('Sanitation Data'!$G$11,0,10*ROW('Sanitation Data'!G97))),'Data Summary'!DG103="Yes"),OFFSET('Sanitation Data'!$G$11,0,10*ROW('Sanitation Data'!G97)),NA())</f>
        <v>#N/A</v>
      </c>
      <c r="AS103" s="103" t="e">
        <f ca="true">+IF(AND(ISNUMBER(OFFSET('Sanitation Data'!$G$12,0,10*ROW('Sanitation Data'!G97))),'Data Summary'!DH103="Yes"),OFFSET('Sanitation Data'!$G$12,0,10*ROW('Sanitation Data'!G97)),NA())</f>
        <v>#N/A</v>
      </c>
      <c r="AT103" s="103" t="e">
        <f ca="true">+IF(AND(ISNUMBER(OFFSET('Sanitation Data'!$G$13,0,10*ROW('Sanitation Data'!G97))),'Data Summary'!DI103="Yes"),OFFSET('Sanitation Data'!$G$13,0,10*ROW('Sanitation Data'!G97)),NA())</f>
        <v>#N/A</v>
      </c>
      <c r="AU103" s="103" t="e">
        <f ca="true">+IF(AND(ISNUMBER(OFFSET('Sanitation Data'!$H$5,0,10*ROW('Sanitation Data'!H97))),'Data Summary'!DJ103="Yes"),100-OFFSET('Sanitation Data'!$H$5,0,10*ROW('Sanitation Data'!H97)),NA())</f>
        <v>#N/A</v>
      </c>
      <c r="AV103" s="103" t="e">
        <f ca="true">+IF(AND(ISNUMBER(OFFSET('Sanitation Data'!$H$7,0,10*ROW('Sanitation Data'!H97))),'Data Summary'!DK103="Yes"),OFFSET('Sanitation Data'!$H$7,0,10*ROW('Sanitation Data'!H97)),NA())</f>
        <v>#N/A</v>
      </c>
      <c r="AW103" s="103" t="e">
        <f ca="true">+IF(AND(ISNUMBER(OFFSET('Sanitation Data'!$H$11,0,10*ROW('Sanitation Data'!H97))),'Data Summary'!DL103="Yes"),OFFSET('Sanitation Data'!$H$11,0,10*ROW('Sanitation Data'!H97)),NA())</f>
        <v>#N/A</v>
      </c>
      <c r="AX103" s="103" t="e">
        <f ca="true">+IF(AND(ISNUMBER(OFFSET('Sanitation Data'!$H$12,0,10*ROW('Sanitation Data'!H97))),'Data Summary'!DM103="Yes"),OFFSET('Sanitation Data'!$H$12,0,10*ROW('Sanitation Data'!H97)),NA())</f>
        <v>#N/A</v>
      </c>
      <c r="AY103" s="103" t="e">
        <f ca="true">+IF(AND(ISNUMBER(OFFSET('Sanitation Data'!$H$13,0,10*ROW('Sanitation Data'!H97))),'Data Summary'!DN103="Yes"),OFFSET('Sanitation Data'!$H$13,0,10*ROW('Sanitation Data'!H97)),NA())</f>
        <v>#N/A</v>
      </c>
      <c r="AZ103" s="108" t="e">
        <f ca="true">+IF(AND(ISNUMBER(OFFSET('Hygiene Data'!$C$6,0,10*ROW('Hygiene Data'!C97))),'Data Summary'!DO103="Yes"),OFFSET('Hygiene Data'!$C$6,0,10*ROW('Hygiene Data'!C97)),NA())</f>
        <v>#N/A</v>
      </c>
      <c r="BA103" s="108" t="e">
        <f ca="true">+IF(AND(ISNUMBER(OFFSET('Hygiene Data'!$C$8,0,10*ROW('Hygiene Data'!C97))),'Data Summary'!DP103="Yes"),OFFSET('Hygiene Data'!$C$8,0,10*ROW('Hygiene Data'!C97)),NA())</f>
        <v>#N/A</v>
      </c>
      <c r="BB103" s="108" t="e">
        <f ca="true">+IF(AND(ISNUMBER(OFFSET('Hygiene Data'!$C$10,0,10*ROW('Hygiene Data'!C97))),'Data Summary'!DQ103="Yes"),OFFSET('Hygiene Data'!$C$10,0,10*ROW('Hygiene Data'!C97)),NA())</f>
        <v>#N/A</v>
      </c>
      <c r="BC103" s="108" t="e">
        <f ca="true">+IF(AND(ISNUMBER(OFFSET('Hygiene Data'!$D$6,0,10*ROW('Hygiene Data'!D97))),'Data Summary'!DR103="Yes"),OFFSET('Hygiene Data'!$D$6,0,10*ROW('Hygiene Data'!D97)),NA())</f>
        <v>#N/A</v>
      </c>
      <c r="BD103" s="108" t="e">
        <f ca="true">+IF(AND(ISNUMBER(OFFSET('Hygiene Data'!$D$8,0,10*ROW('Hygiene Data'!D97))),'Data Summary'!DS103="Yes"),OFFSET('Hygiene Data'!$D$8,0,10*ROW('Hygiene Data'!D97)),NA())</f>
        <v>#N/A</v>
      </c>
      <c r="BE103" s="108" t="e">
        <f ca="true">+IF(AND(ISNUMBER(OFFSET('Hygiene Data'!$D$10,0,10*ROW('Hygiene Data'!D97))),'Data Summary'!DT103="Yes"),OFFSET('Hygiene Data'!$D$10,0,10*ROW('Hygiene Data'!D97)),NA())</f>
        <v>#N/A</v>
      </c>
      <c r="BF103" s="108" t="e">
        <f ca="true">+IF(AND(ISNUMBER(OFFSET('Hygiene Data'!$E$6,0,10*ROW('Hygiene Data'!E97))),'Data Summary'!DU103="Yes"),OFFSET('Hygiene Data'!$E$6,0,10*ROW('Hygiene Data'!E97)),NA())</f>
        <v>#N/A</v>
      </c>
      <c r="BG103" s="108" t="e">
        <f ca="true">+IF(AND(ISNUMBER(OFFSET('Hygiene Data'!$E$8,0,10*ROW('Hygiene Data'!E97))),'Data Summary'!DV103="Yes"),OFFSET('Hygiene Data'!$E$8,0,10*ROW('Hygiene Data'!E97)),NA())</f>
        <v>#N/A</v>
      </c>
      <c r="BH103" s="108" t="e">
        <f ca="true">+IF(AND(ISNUMBER(OFFSET('Hygiene Data'!$E$10,0,10*ROW('Hygiene Data'!E97))),'Data Summary'!DW103="Yes"),OFFSET('Hygiene Data'!$E$10,0,10*ROW('Hygiene Data'!E97)),NA())</f>
        <v>#N/A</v>
      </c>
      <c r="BI103" s="108" t="e">
        <f ca="true">+IF(AND(ISNUMBER(OFFSET('Hygiene Data'!$F$6,0,10*ROW('Hygiene Data'!F97))),'Data Summary'!DX103="Yes"),OFFSET('Hygiene Data'!$F$6,0,10*ROW('Hygiene Data'!F97)),NA())</f>
        <v>#N/A</v>
      </c>
      <c r="BJ103" s="108" t="e">
        <f ca="true">+IF(AND(ISNUMBER(OFFSET('Hygiene Data'!$F$8,0,10*ROW('Hygiene Data'!F97))),'Data Summary'!DY103="Yes"),OFFSET('Hygiene Data'!$F$8,0,10*ROW('Hygiene Data'!F97)),NA())</f>
        <v>#N/A</v>
      </c>
      <c r="BK103" s="108" t="e">
        <f ca="true">+IF(AND(ISNUMBER(OFFSET('Hygiene Data'!$F$10,0,10*ROW('Hygiene Data'!F97))),'Data Summary'!DZ103="Yes"),OFFSET('Hygiene Data'!$F$10,0,10*ROW('Hygiene Data'!F97)),NA())</f>
        <v>#N/A</v>
      </c>
      <c r="BL103" s="108" t="e">
        <f ca="true">+IF(AND(ISNUMBER(OFFSET('Hygiene Data'!$G$6,0,10*ROW('Hygiene Data'!G97))),'Data Summary'!EA103="Yes"),OFFSET('Hygiene Data'!$G$6,0,10*ROW('Hygiene Data'!G97)),NA())</f>
        <v>#N/A</v>
      </c>
      <c r="BM103" s="108" t="e">
        <f ca="true">+IF(AND(ISNUMBER(OFFSET('Hygiene Data'!$G$8,0,10*ROW('Hygiene Data'!G97))),'Data Summary'!EB103="Yes"),OFFSET('Hygiene Data'!$G$8,0,10*ROW('Hygiene Data'!G97)),NA())</f>
        <v>#N/A</v>
      </c>
      <c r="BN103" s="108" t="e">
        <f ca="true">+IF(AND(ISNUMBER(OFFSET('Hygiene Data'!$G$10,0,10*ROW('Hygiene Data'!G97))),'Data Summary'!EC103="Yes"),OFFSET('Hygiene Data'!$G$10,0,10*ROW('Hygiene Data'!G97)),NA())</f>
        <v>#N/A</v>
      </c>
      <c r="BO103" s="108" t="e">
        <f ca="true">+IF(AND(ISNUMBER(OFFSET('Hygiene Data'!$H$6,0,10*ROW('Hygiene Data'!H97))),'Data Summary'!ED103="Yes"),OFFSET('Hygiene Data'!$H$6,0,10*ROW('Hygiene Data'!H97)),NA())</f>
        <v>#N/A</v>
      </c>
      <c r="BP103" s="108" t="e">
        <f ca="true">+IF(AND(ISNUMBER(OFFSET('Hygiene Data'!$H$8,0,10*ROW('Hygiene Data'!H97))),'Data Summary'!EE103="Yes"),OFFSET('Hygiene Data'!$H$8,0,10*ROW('Hygiene Data'!H97)),NA())</f>
        <v>#N/A</v>
      </c>
      <c r="BQ103" s="108" t="e">
        <f ca="true">+IF(AND(ISNUMBER(OFFSET('Hygiene Data'!$H$10,0,10*ROW('Hygiene Data'!H97))),'Data Summary'!EF103="Yes"),OFFSET('Hygiene Data'!$H$10,0,10*ROW('Hygiene Data'!H97)),NA())</f>
        <v>#N/A</v>
      </c>
    </row>
    <row r="104" x14ac:dyDescent="0.2">
      <c r="A104" s="56" t="e">
        <f ca="true">+IF(OFFSET('Water Data'!$B$1,0,10*ROW('Water Data'!B98))="",NA(),OFFSET('Water Data'!$B$1,0,10*ROW('Water Data'!B98)))</f>
        <v>#N/A</v>
      </c>
      <c r="B104" s="56" t="e">
        <f ca="true">+IF(OFFSET('Water Data'!$A$3,0,10*ROW('Water Data'!A101))="",NA(),OFFSET('Water Data'!$A$3,0,10*ROW('Water Data'!A101)))</f>
        <v>#N/A</v>
      </c>
      <c r="C104" s="56" t="e">
        <f ca="true">+IF(OFFSET('Water Data'!$C$3,0,10*ROW('Water Data'!C101))="",NA(),OFFSET('Water Data'!$C$3,0,10*ROW('Water Data'!C101)))</f>
        <v>#N/A</v>
      </c>
      <c r="D104" s="57" t="e">
        <f ca="true">+IF(AND(ISNUMBER(OFFSET('Water Data'!$C$5,0,10*ROW('Water Data'!C98))),'Data Summary'!BS104="Yes"),100-OFFSET('Water Data'!$C$5,0,10*ROW('Water Data'!C98)),NA())</f>
        <v>#N/A</v>
      </c>
      <c r="E104" s="57" t="e">
        <f ca="true">+IF(AND(ISNUMBER(OFFSET('Water Data'!$C$7,0,10*ROW('Water Data'!C98))),'Data Summary'!BT104="Yes"),OFFSET('Water Data'!$C$7,0,10*ROW('Water Data'!C98)),NA())</f>
        <v>#N/A</v>
      </c>
      <c r="F104" s="57" t="e">
        <f ca="true">+IF(AND(ISNUMBER(OFFSET('Water Data'!$C$10,0,10*ROW('Water Data'!C98))),'Data Summary'!BU104="Yes"),OFFSET('Water Data'!$C$10,0,10*ROW('Water Data'!C98)),NA())</f>
        <v>#N/A</v>
      </c>
      <c r="G104" s="57" t="e">
        <f ca="true">+IF(AND(ISNUMBER(OFFSET('Water Data'!$D$5,0,10*ROW('Water Data'!D98))),'Data Summary'!BV104="Yes"),100-OFFSET('Water Data'!$D$5,0,10*ROW('Water Data'!D98)),NA())</f>
        <v>#N/A</v>
      </c>
      <c r="H104" s="57" t="e">
        <f ca="true">+IF(AND(ISNUMBER(OFFSET('Water Data'!$D$7,0,10*ROW('Water Data'!D98))),'Data Summary'!BW104="Yes"),OFFSET('Water Data'!$D$7,0,10*ROW('Water Data'!D98)),NA())</f>
        <v>#N/A</v>
      </c>
      <c r="I104" s="57" t="e">
        <f ca="true">+IF(AND(ISNUMBER(OFFSET('Water Data'!$D$10,0,10*ROW('Water Data'!D98))),'Data Summary'!BX104="Yes"),OFFSET('Water Data'!$D$10,0,10*ROW('Water Data'!D98)),NA())</f>
        <v>#N/A</v>
      </c>
      <c r="J104" s="57" t="e">
        <f ca="true">+IF(AND(ISNUMBER(OFFSET('Water Data'!$E$5,0,10*ROW('Water Data'!E98))),'Data Summary'!BY104="Yes"),100-OFFSET('Water Data'!$E$5,0,10*ROW('Water Data'!E98)),NA())</f>
        <v>#N/A</v>
      </c>
      <c r="K104" s="57" t="e">
        <f ca="true">+IF(AND(ISNUMBER(OFFSET('Water Data'!$E$7,0,10*ROW('Water Data'!E98))),'Data Summary'!BZ104="Yes"),OFFSET('Water Data'!$E$7,0,10*ROW('Water Data'!E98)),NA())</f>
        <v>#N/A</v>
      </c>
      <c r="L104" s="57" t="e">
        <f ca="true">+IF(AND(ISNUMBER(OFFSET('Water Data'!$E$10,0,10*ROW('Water Data'!E98))),'Data Summary'!CA104="Yes"),OFFSET('Water Data'!$E$10,0,10*ROW('Water Data'!E98)),NA())</f>
        <v>#N/A</v>
      </c>
      <c r="M104" s="57" t="e">
        <f ca="true">+IF(AND(ISNUMBER(OFFSET('Water Data'!$F$5,0,10*ROW('Water Data'!F98))),'Data Summary'!CB104="Yes"),100-OFFSET('Water Data'!$F$5,0,10*ROW('Water Data'!F98)),NA())</f>
        <v>#N/A</v>
      </c>
      <c r="N104" s="57" t="e">
        <f ca="true">+IF(AND(ISNUMBER(OFFSET('Water Data'!$F$7,0,10*ROW('Water Data'!F98))),'Data Summary'!CC104="Yes"),OFFSET('Water Data'!$F$7,0,10*ROW('Water Data'!F98)),NA())</f>
        <v>#N/A</v>
      </c>
      <c r="O104" s="57" t="e">
        <f ca="true">+IF(AND(ISNUMBER(OFFSET('Water Data'!$F$10,0,10*ROW('Water Data'!F98))),'Data Summary'!CD104="Yes"),OFFSET('Water Data'!$F$10,0,10*ROW('Water Data'!F98)),NA())</f>
        <v>#N/A</v>
      </c>
      <c r="P104" s="57" t="e">
        <f ca="true">+IF(AND(ISNUMBER(OFFSET('Water Data'!$G$5,0,10*ROW('Water Data'!G98))),'Data Summary'!CE104="Yes"),100-OFFSET('Water Data'!$G$5,0,10*ROW('Water Data'!G98)),NA())</f>
        <v>#N/A</v>
      </c>
      <c r="Q104" s="57" t="e">
        <f ca="true">+IF(AND(ISNUMBER(OFFSET('Water Data'!$G$7,0,10*ROW('Water Data'!G98))),'Data Summary'!CF104="Yes"),OFFSET('Water Data'!$G$7,0,10*ROW('Water Data'!G98)),NA())</f>
        <v>#N/A</v>
      </c>
      <c r="R104" s="57" t="e">
        <f ca="true">+IF(AND(ISNUMBER(OFFSET('Water Data'!$G$10,0,10*ROW('Water Data'!G98))),'Data Summary'!CG104="Yes"),OFFSET('Water Data'!$G$10,0,10*ROW('Water Data'!G98)),NA())</f>
        <v>#N/A</v>
      </c>
      <c r="S104" s="57" t="e">
        <f ca="true">+IF(AND(ISNUMBER(OFFSET('Water Data'!$H$5,0,10*ROW('Water Data'!H98))),'Data Summary'!CH104="Yes"),100-OFFSET('Water Data'!$H$5,0,10*ROW('Water Data'!H98)),NA())</f>
        <v>#N/A</v>
      </c>
      <c r="T104" s="57" t="e">
        <f ca="true">+IF(AND(ISNUMBER(OFFSET('Water Data'!$H$7,0,10*ROW('Water Data'!H98))),'Data Summary'!CI104="Yes"),OFFSET('Water Data'!$H$7,0,10*ROW('Water Data'!H98)),NA())</f>
        <v>#N/A</v>
      </c>
      <c r="U104" s="57" t="e">
        <f ca="true">+IF(AND(ISNUMBER(OFFSET('Water Data'!$H$10,0,10*ROW('Water Data'!H98))),'Data Summary'!CJ104="Yes"),OFFSET('Water Data'!$H$10,0,10*ROW('Water Data'!H98)),NA())</f>
        <v>#N/A</v>
      </c>
      <c r="V104" s="103" t="e">
        <f ca="true">+IF(AND(ISNUMBER(OFFSET('Sanitation Data'!$C$5,0,10*ROW('Sanitation Data'!C98))),'Data Summary'!CK104="Yes"),100-OFFSET('Sanitation Data'!$C$5,0,10*ROW('Sanitation Data'!C98)),NA())</f>
        <v>#N/A</v>
      </c>
      <c r="W104" s="103" t="e">
        <f ca="true">+IF(AND(ISNUMBER(OFFSET('Sanitation Data'!$C$7,0,10*ROW('Sanitation Data'!C98))),'Data Summary'!CL104="Yes"),OFFSET('Sanitation Data'!$C$7,0,10*ROW('Sanitation Data'!C98)),NA())</f>
        <v>#N/A</v>
      </c>
      <c r="X104" s="103" t="e">
        <f ca="true">+IF(AND(ISNUMBER(OFFSET('Sanitation Data'!$C$11,0,10*ROW('Sanitation Data'!C98))),'Data Summary'!CM104="Yes"),OFFSET('Sanitation Data'!$C$11,0,10*ROW('Sanitation Data'!C98)),NA())</f>
        <v>#N/A</v>
      </c>
      <c r="Y104" s="103" t="e">
        <f ca="true">+IF(AND(ISNUMBER(OFFSET('Sanitation Data'!$C$12,0,10*ROW('Sanitation Data'!C98))),'Data Summary'!CN104="Yes"),OFFSET('Sanitation Data'!$C$12,0,10*ROW('Sanitation Data'!C98)),NA())</f>
        <v>#N/A</v>
      </c>
      <c r="Z104" s="103" t="e">
        <f ca="true">+IF(AND(ISNUMBER(OFFSET('Sanitation Data'!$C$13,0,10*ROW('Sanitation Data'!C98))),'Data Summary'!CO104="Yes"),OFFSET('Sanitation Data'!$C$13,0,10*ROW('Sanitation Data'!C98)),NA())</f>
        <v>#N/A</v>
      </c>
      <c r="AA104" s="103" t="e">
        <f ca="true">+IF(AND(ISNUMBER(OFFSET('Sanitation Data'!$D$5,0,10*ROW('Sanitation Data'!D98))),'Data Summary'!CP104="Yes"),100-OFFSET('Sanitation Data'!$D$5,0,10*ROW('Sanitation Data'!D98)),NA())</f>
        <v>#N/A</v>
      </c>
      <c r="AB104" s="103" t="e">
        <f ca="true">+IF(AND(ISNUMBER(OFFSET('Sanitation Data'!$D$7,0,10*ROW('Sanitation Data'!D98))),'Data Summary'!CQ104="Yes"),OFFSET('Sanitation Data'!$D$7,0,10*ROW('Sanitation Data'!D98)),NA())</f>
        <v>#N/A</v>
      </c>
      <c r="AC104" s="103" t="e">
        <f ca="true">+IF(AND(ISNUMBER(OFFSET('Sanitation Data'!$D$11,0,10*ROW('Sanitation Data'!D98))),'Data Summary'!CR104="Yes"),OFFSET('Sanitation Data'!$D$11,0,10*ROW('Sanitation Data'!D98)),NA())</f>
        <v>#N/A</v>
      </c>
      <c r="AD104" s="103" t="e">
        <f ca="true">+IF(AND(ISNUMBER(OFFSET('Sanitation Data'!$D$12,0,10*ROW('Sanitation Data'!D98))),'Data Summary'!CS104="Yes"),OFFSET('Sanitation Data'!$D$12,0,10*ROW('Sanitation Data'!D98)),NA())</f>
        <v>#N/A</v>
      </c>
      <c r="AE104" s="103" t="e">
        <f ca="true">+IF(AND(ISNUMBER(OFFSET('Sanitation Data'!$D$13,0,10*ROW('Sanitation Data'!D98))),'Data Summary'!CT104="Yes"),OFFSET('Sanitation Data'!$D$13,0,10*ROW('Sanitation Data'!D98)),NA())</f>
        <v>#N/A</v>
      </c>
      <c r="AF104" s="103" t="e">
        <f ca="true">+IF(AND(ISNUMBER(OFFSET('Sanitation Data'!$E$5,0,10*ROW('Sanitation Data'!E98))),'Data Summary'!CU104="Yes"),100-OFFSET('Sanitation Data'!$E$5,0,10*ROW('Sanitation Data'!E98)),NA())</f>
        <v>#N/A</v>
      </c>
      <c r="AG104" s="103" t="e">
        <f ca="true">+IF(AND(ISNUMBER(OFFSET('Sanitation Data'!$E$7,0,10*ROW('Sanitation Data'!E98))),'Data Summary'!CV104="Yes"),OFFSET('Sanitation Data'!$E$7,0,10*ROW('Sanitation Data'!E98)),NA())</f>
        <v>#N/A</v>
      </c>
      <c r="AH104" s="103" t="e">
        <f ca="true">+IF(AND(ISNUMBER(OFFSET('Sanitation Data'!$E$11,0,10*ROW('Sanitation Data'!E98))),'Data Summary'!CW104="Yes"),OFFSET('Sanitation Data'!$E$11,0,10*ROW('Sanitation Data'!E98)),NA())</f>
        <v>#N/A</v>
      </c>
      <c r="AI104" s="103" t="e">
        <f ca="true">+IF(AND(ISNUMBER(OFFSET('Sanitation Data'!$E$12,0,10*ROW('Sanitation Data'!E98))),'Data Summary'!CX104="Yes"),OFFSET('Sanitation Data'!$E$12,0,10*ROW('Sanitation Data'!E98)),NA())</f>
        <v>#N/A</v>
      </c>
      <c r="AJ104" s="103" t="e">
        <f ca="true">+IF(AND(ISNUMBER(OFFSET('Sanitation Data'!$E$13,0,10*ROW('Sanitation Data'!E98))),'Data Summary'!CY104="Yes"),OFFSET('Sanitation Data'!$E$13,0,10*ROW('Sanitation Data'!E98)),NA())</f>
        <v>#N/A</v>
      </c>
      <c r="AK104" s="103" t="e">
        <f ca="true">+IF(AND(ISNUMBER(OFFSET('Sanitation Data'!$F$5,0,10*ROW('Sanitation Data'!F98))),'Data Summary'!CZ104="Yes"),100-OFFSET('Sanitation Data'!$F$5,0,10*ROW('Sanitation Data'!F98)),NA())</f>
        <v>#N/A</v>
      </c>
      <c r="AL104" s="103" t="e">
        <f ca="true">+IF(AND(ISNUMBER(OFFSET('Sanitation Data'!$F$7,0,10*ROW('Sanitation Data'!F98))),'Data Summary'!DA104="Yes"),OFFSET('Sanitation Data'!$F$7,0,10*ROW('Sanitation Data'!F98)),NA())</f>
        <v>#N/A</v>
      </c>
      <c r="AM104" s="103" t="e">
        <f ca="true">+IF(AND(ISNUMBER(OFFSET('Sanitation Data'!$F$11,0,10*ROW('Sanitation Data'!F98))),'Data Summary'!DB104="Yes"),OFFSET('Sanitation Data'!$F$11,0,10*ROW('Sanitation Data'!F98)),NA())</f>
        <v>#N/A</v>
      </c>
      <c r="AN104" s="103" t="e">
        <f ca="true">+IF(AND(ISNUMBER(OFFSET('Sanitation Data'!$F$12,0,10*ROW('Sanitation Data'!F98))),'Data Summary'!DC104="Yes"),OFFSET('Sanitation Data'!$F$12,0,10*ROW('Sanitation Data'!F98)),NA())</f>
        <v>#N/A</v>
      </c>
      <c r="AO104" s="103" t="e">
        <f ca="true">+IF(AND(ISNUMBER(OFFSET('Sanitation Data'!$F$13,0,10*ROW('Sanitation Data'!F98))),'Data Summary'!DD104="Yes"),OFFSET('Sanitation Data'!$F$13,0,10*ROW('Sanitation Data'!F98)),NA())</f>
        <v>#N/A</v>
      </c>
      <c r="AP104" s="103" t="e">
        <f ca="true">+IF(AND(ISNUMBER(OFFSET('Sanitation Data'!$G$5,0,10*ROW('Sanitation Data'!G98))),'Data Summary'!DE104="Yes"),100-OFFSET('Sanitation Data'!$G$5,0,10*ROW('Sanitation Data'!G98)),NA())</f>
        <v>#N/A</v>
      </c>
      <c r="AQ104" s="103" t="e">
        <f ca="true">+IF(AND(ISNUMBER(OFFSET('Sanitation Data'!$G$7,0,10*ROW('Sanitation Data'!G98))),'Data Summary'!DF104="Yes"),OFFSET('Sanitation Data'!$G$7,0,10*ROW('Sanitation Data'!G98)),NA())</f>
        <v>#N/A</v>
      </c>
      <c r="AR104" s="103" t="e">
        <f ca="true">+IF(AND(ISNUMBER(OFFSET('Sanitation Data'!$G$11,0,10*ROW('Sanitation Data'!G98))),'Data Summary'!DG104="Yes"),OFFSET('Sanitation Data'!$G$11,0,10*ROW('Sanitation Data'!G98)),NA())</f>
        <v>#N/A</v>
      </c>
      <c r="AS104" s="103" t="e">
        <f ca="true">+IF(AND(ISNUMBER(OFFSET('Sanitation Data'!$G$12,0,10*ROW('Sanitation Data'!G98))),'Data Summary'!DH104="Yes"),OFFSET('Sanitation Data'!$G$12,0,10*ROW('Sanitation Data'!G98)),NA())</f>
        <v>#N/A</v>
      </c>
      <c r="AT104" s="103" t="e">
        <f ca="true">+IF(AND(ISNUMBER(OFFSET('Sanitation Data'!$G$13,0,10*ROW('Sanitation Data'!G98))),'Data Summary'!DI104="Yes"),OFFSET('Sanitation Data'!$G$13,0,10*ROW('Sanitation Data'!G98)),NA())</f>
        <v>#N/A</v>
      </c>
      <c r="AU104" s="103" t="e">
        <f ca="true">+IF(AND(ISNUMBER(OFFSET('Sanitation Data'!$H$5,0,10*ROW('Sanitation Data'!H98))),'Data Summary'!DJ104="Yes"),100-OFFSET('Sanitation Data'!$H$5,0,10*ROW('Sanitation Data'!H98)),NA())</f>
        <v>#N/A</v>
      </c>
      <c r="AV104" s="103" t="e">
        <f ca="true">+IF(AND(ISNUMBER(OFFSET('Sanitation Data'!$H$7,0,10*ROW('Sanitation Data'!H98))),'Data Summary'!DK104="Yes"),OFFSET('Sanitation Data'!$H$7,0,10*ROW('Sanitation Data'!H98)),NA())</f>
        <v>#N/A</v>
      </c>
      <c r="AW104" s="103" t="e">
        <f ca="true">+IF(AND(ISNUMBER(OFFSET('Sanitation Data'!$H$11,0,10*ROW('Sanitation Data'!H98))),'Data Summary'!DL104="Yes"),OFFSET('Sanitation Data'!$H$11,0,10*ROW('Sanitation Data'!H98)),NA())</f>
        <v>#N/A</v>
      </c>
      <c r="AX104" s="103" t="e">
        <f ca="true">+IF(AND(ISNUMBER(OFFSET('Sanitation Data'!$H$12,0,10*ROW('Sanitation Data'!H98))),'Data Summary'!DM104="Yes"),OFFSET('Sanitation Data'!$H$12,0,10*ROW('Sanitation Data'!H98)),NA())</f>
        <v>#N/A</v>
      </c>
      <c r="AY104" s="103" t="e">
        <f ca="true">+IF(AND(ISNUMBER(OFFSET('Sanitation Data'!$H$13,0,10*ROW('Sanitation Data'!H98))),'Data Summary'!DN104="Yes"),OFFSET('Sanitation Data'!$H$13,0,10*ROW('Sanitation Data'!H98)),NA())</f>
        <v>#N/A</v>
      </c>
      <c r="AZ104" s="108" t="e">
        <f ca="true">+IF(AND(ISNUMBER(OFFSET('Hygiene Data'!$C$6,0,10*ROW('Hygiene Data'!C98))),'Data Summary'!DO104="Yes"),OFFSET('Hygiene Data'!$C$6,0,10*ROW('Hygiene Data'!C98)),NA())</f>
        <v>#N/A</v>
      </c>
      <c r="BA104" s="108" t="e">
        <f ca="true">+IF(AND(ISNUMBER(OFFSET('Hygiene Data'!$C$8,0,10*ROW('Hygiene Data'!C98))),'Data Summary'!DP104="Yes"),OFFSET('Hygiene Data'!$C$8,0,10*ROW('Hygiene Data'!C98)),NA())</f>
        <v>#N/A</v>
      </c>
      <c r="BB104" s="108" t="e">
        <f ca="true">+IF(AND(ISNUMBER(OFFSET('Hygiene Data'!$C$10,0,10*ROW('Hygiene Data'!C98))),'Data Summary'!DQ104="Yes"),OFFSET('Hygiene Data'!$C$10,0,10*ROW('Hygiene Data'!C98)),NA())</f>
        <v>#N/A</v>
      </c>
      <c r="BC104" s="108" t="e">
        <f ca="true">+IF(AND(ISNUMBER(OFFSET('Hygiene Data'!$D$6,0,10*ROW('Hygiene Data'!D98))),'Data Summary'!DR104="Yes"),OFFSET('Hygiene Data'!$D$6,0,10*ROW('Hygiene Data'!D98)),NA())</f>
        <v>#N/A</v>
      </c>
      <c r="BD104" s="108" t="e">
        <f ca="true">+IF(AND(ISNUMBER(OFFSET('Hygiene Data'!$D$8,0,10*ROW('Hygiene Data'!D98))),'Data Summary'!DS104="Yes"),OFFSET('Hygiene Data'!$D$8,0,10*ROW('Hygiene Data'!D98)),NA())</f>
        <v>#N/A</v>
      </c>
      <c r="BE104" s="108" t="e">
        <f ca="true">+IF(AND(ISNUMBER(OFFSET('Hygiene Data'!$D$10,0,10*ROW('Hygiene Data'!D98))),'Data Summary'!DT104="Yes"),OFFSET('Hygiene Data'!$D$10,0,10*ROW('Hygiene Data'!D98)),NA())</f>
        <v>#N/A</v>
      </c>
      <c r="BF104" s="108" t="e">
        <f ca="true">+IF(AND(ISNUMBER(OFFSET('Hygiene Data'!$E$6,0,10*ROW('Hygiene Data'!E98))),'Data Summary'!DU104="Yes"),OFFSET('Hygiene Data'!$E$6,0,10*ROW('Hygiene Data'!E98)),NA())</f>
        <v>#N/A</v>
      </c>
      <c r="BG104" s="108" t="e">
        <f ca="true">+IF(AND(ISNUMBER(OFFSET('Hygiene Data'!$E$8,0,10*ROW('Hygiene Data'!E98))),'Data Summary'!DV104="Yes"),OFFSET('Hygiene Data'!$E$8,0,10*ROW('Hygiene Data'!E98)),NA())</f>
        <v>#N/A</v>
      </c>
      <c r="BH104" s="108" t="e">
        <f ca="true">+IF(AND(ISNUMBER(OFFSET('Hygiene Data'!$E$10,0,10*ROW('Hygiene Data'!E98))),'Data Summary'!DW104="Yes"),OFFSET('Hygiene Data'!$E$10,0,10*ROW('Hygiene Data'!E98)),NA())</f>
        <v>#N/A</v>
      </c>
      <c r="BI104" s="108" t="e">
        <f ca="true">+IF(AND(ISNUMBER(OFFSET('Hygiene Data'!$F$6,0,10*ROW('Hygiene Data'!F98))),'Data Summary'!DX104="Yes"),OFFSET('Hygiene Data'!$F$6,0,10*ROW('Hygiene Data'!F98)),NA())</f>
        <v>#N/A</v>
      </c>
      <c r="BJ104" s="108" t="e">
        <f ca="true">+IF(AND(ISNUMBER(OFFSET('Hygiene Data'!$F$8,0,10*ROW('Hygiene Data'!F98))),'Data Summary'!DY104="Yes"),OFFSET('Hygiene Data'!$F$8,0,10*ROW('Hygiene Data'!F98)),NA())</f>
        <v>#N/A</v>
      </c>
      <c r="BK104" s="108" t="e">
        <f ca="true">+IF(AND(ISNUMBER(OFFSET('Hygiene Data'!$F$10,0,10*ROW('Hygiene Data'!F98))),'Data Summary'!DZ104="Yes"),OFFSET('Hygiene Data'!$F$10,0,10*ROW('Hygiene Data'!F98)),NA())</f>
        <v>#N/A</v>
      </c>
      <c r="BL104" s="108" t="e">
        <f ca="true">+IF(AND(ISNUMBER(OFFSET('Hygiene Data'!$G$6,0,10*ROW('Hygiene Data'!G98))),'Data Summary'!EA104="Yes"),OFFSET('Hygiene Data'!$G$6,0,10*ROW('Hygiene Data'!G98)),NA())</f>
        <v>#N/A</v>
      </c>
      <c r="BM104" s="108" t="e">
        <f ca="true">+IF(AND(ISNUMBER(OFFSET('Hygiene Data'!$G$8,0,10*ROW('Hygiene Data'!G98))),'Data Summary'!EB104="Yes"),OFFSET('Hygiene Data'!$G$8,0,10*ROW('Hygiene Data'!G98)),NA())</f>
        <v>#N/A</v>
      </c>
      <c r="BN104" s="108" t="e">
        <f ca="true">+IF(AND(ISNUMBER(OFFSET('Hygiene Data'!$G$10,0,10*ROW('Hygiene Data'!G98))),'Data Summary'!EC104="Yes"),OFFSET('Hygiene Data'!$G$10,0,10*ROW('Hygiene Data'!G98)),NA())</f>
        <v>#N/A</v>
      </c>
      <c r="BO104" s="108" t="e">
        <f ca="true">+IF(AND(ISNUMBER(OFFSET('Hygiene Data'!$H$6,0,10*ROW('Hygiene Data'!H98))),'Data Summary'!ED104="Yes"),OFFSET('Hygiene Data'!$H$6,0,10*ROW('Hygiene Data'!H98)),NA())</f>
        <v>#N/A</v>
      </c>
      <c r="BP104" s="108" t="e">
        <f ca="true">+IF(AND(ISNUMBER(OFFSET('Hygiene Data'!$H$8,0,10*ROW('Hygiene Data'!H98))),'Data Summary'!EE104="Yes"),OFFSET('Hygiene Data'!$H$8,0,10*ROW('Hygiene Data'!H98)),NA())</f>
        <v>#N/A</v>
      </c>
      <c r="BQ104" s="108" t="e">
        <f ca="true">+IF(AND(ISNUMBER(OFFSET('Hygiene Data'!$H$10,0,10*ROW('Hygiene Data'!H98))),'Data Summary'!EF104="Yes"),OFFSET('Hygiene Data'!$H$10,0,10*ROW('Hygiene Data'!H98)),NA())</f>
        <v>#N/A</v>
      </c>
    </row>
    <row r="105" x14ac:dyDescent="0.2">
      <c r="A105" s="56" t="e">
        <f ca="true">+IF(OFFSET('Water Data'!$B$1,0,10*ROW('Water Data'!B99))="",NA(),OFFSET('Water Data'!$B$1,0,10*ROW('Water Data'!B99)))</f>
        <v>#N/A</v>
      </c>
      <c r="B105" s="56" t="e">
        <f ca="true">+IF(OFFSET('Water Data'!$A$3,0,10*ROW('Water Data'!A102))="",NA(),OFFSET('Water Data'!$A$3,0,10*ROW('Water Data'!A102)))</f>
        <v>#N/A</v>
      </c>
      <c r="C105" s="56" t="e">
        <f ca="true">+IF(OFFSET('Water Data'!$C$3,0,10*ROW('Water Data'!C102))="",NA(),OFFSET('Water Data'!$C$3,0,10*ROW('Water Data'!C102)))</f>
        <v>#N/A</v>
      </c>
      <c r="D105" s="57" t="e">
        <f ca="true">+IF(AND(ISNUMBER(OFFSET('Water Data'!$C$5,0,10*ROW('Water Data'!C99))),'Data Summary'!BS105="Yes"),100-OFFSET('Water Data'!$C$5,0,10*ROW('Water Data'!C99)),NA())</f>
        <v>#N/A</v>
      </c>
      <c r="E105" s="57" t="e">
        <f ca="true">+IF(AND(ISNUMBER(OFFSET('Water Data'!$C$7,0,10*ROW('Water Data'!C99))),'Data Summary'!BT105="Yes"),OFFSET('Water Data'!$C$7,0,10*ROW('Water Data'!C99)),NA())</f>
        <v>#N/A</v>
      </c>
      <c r="F105" s="57" t="e">
        <f ca="true">+IF(AND(ISNUMBER(OFFSET('Water Data'!$C$10,0,10*ROW('Water Data'!C99))),'Data Summary'!BU105="Yes"),OFFSET('Water Data'!$C$10,0,10*ROW('Water Data'!C99)),NA())</f>
        <v>#N/A</v>
      </c>
      <c r="G105" s="57" t="e">
        <f ca="true">+IF(AND(ISNUMBER(OFFSET('Water Data'!$D$5,0,10*ROW('Water Data'!D99))),'Data Summary'!BV105="Yes"),100-OFFSET('Water Data'!$D$5,0,10*ROW('Water Data'!D99)),NA())</f>
        <v>#N/A</v>
      </c>
      <c r="H105" s="57" t="e">
        <f ca="true">+IF(AND(ISNUMBER(OFFSET('Water Data'!$D$7,0,10*ROW('Water Data'!D99))),'Data Summary'!BW105="Yes"),OFFSET('Water Data'!$D$7,0,10*ROW('Water Data'!D99)),NA())</f>
        <v>#N/A</v>
      </c>
      <c r="I105" s="57" t="e">
        <f ca="true">+IF(AND(ISNUMBER(OFFSET('Water Data'!$D$10,0,10*ROW('Water Data'!D99))),'Data Summary'!BX105="Yes"),OFFSET('Water Data'!$D$10,0,10*ROW('Water Data'!D99)),NA())</f>
        <v>#N/A</v>
      </c>
      <c r="J105" s="57" t="e">
        <f ca="true">+IF(AND(ISNUMBER(OFFSET('Water Data'!$E$5,0,10*ROW('Water Data'!E99))),'Data Summary'!BY105="Yes"),100-OFFSET('Water Data'!$E$5,0,10*ROW('Water Data'!E99)),NA())</f>
        <v>#N/A</v>
      </c>
      <c r="K105" s="57" t="e">
        <f ca="true">+IF(AND(ISNUMBER(OFFSET('Water Data'!$E$7,0,10*ROW('Water Data'!E99))),'Data Summary'!BZ105="Yes"),OFFSET('Water Data'!$E$7,0,10*ROW('Water Data'!E99)),NA())</f>
        <v>#N/A</v>
      </c>
      <c r="L105" s="57" t="e">
        <f ca="true">+IF(AND(ISNUMBER(OFFSET('Water Data'!$E$10,0,10*ROW('Water Data'!E99))),'Data Summary'!CA105="Yes"),OFFSET('Water Data'!$E$10,0,10*ROW('Water Data'!E99)),NA())</f>
        <v>#N/A</v>
      </c>
      <c r="M105" s="57" t="e">
        <f ca="true">+IF(AND(ISNUMBER(OFFSET('Water Data'!$F$5,0,10*ROW('Water Data'!F99))),'Data Summary'!CB105="Yes"),100-OFFSET('Water Data'!$F$5,0,10*ROW('Water Data'!F99)),NA())</f>
        <v>#N/A</v>
      </c>
      <c r="N105" s="57" t="e">
        <f ca="true">+IF(AND(ISNUMBER(OFFSET('Water Data'!$F$7,0,10*ROW('Water Data'!F99))),'Data Summary'!CC105="Yes"),OFFSET('Water Data'!$F$7,0,10*ROW('Water Data'!F99)),NA())</f>
        <v>#N/A</v>
      </c>
      <c r="O105" s="57" t="e">
        <f ca="true">+IF(AND(ISNUMBER(OFFSET('Water Data'!$F$10,0,10*ROW('Water Data'!F99))),'Data Summary'!CD105="Yes"),OFFSET('Water Data'!$F$10,0,10*ROW('Water Data'!F99)),NA())</f>
        <v>#N/A</v>
      </c>
      <c r="P105" s="57" t="e">
        <f ca="true">+IF(AND(ISNUMBER(OFFSET('Water Data'!$G$5,0,10*ROW('Water Data'!G99))),'Data Summary'!CE105="Yes"),100-OFFSET('Water Data'!$G$5,0,10*ROW('Water Data'!G99)),NA())</f>
        <v>#N/A</v>
      </c>
      <c r="Q105" s="57" t="e">
        <f ca="true">+IF(AND(ISNUMBER(OFFSET('Water Data'!$G$7,0,10*ROW('Water Data'!G99))),'Data Summary'!CF105="Yes"),OFFSET('Water Data'!$G$7,0,10*ROW('Water Data'!G99)),NA())</f>
        <v>#N/A</v>
      </c>
      <c r="R105" s="57" t="e">
        <f ca="true">+IF(AND(ISNUMBER(OFFSET('Water Data'!$G$10,0,10*ROW('Water Data'!G99))),'Data Summary'!CG105="Yes"),OFFSET('Water Data'!$G$10,0,10*ROW('Water Data'!G99)),NA())</f>
        <v>#N/A</v>
      </c>
      <c r="S105" s="57" t="e">
        <f ca="true">+IF(AND(ISNUMBER(OFFSET('Water Data'!$H$5,0,10*ROW('Water Data'!H99))),'Data Summary'!CH105="Yes"),100-OFFSET('Water Data'!$H$5,0,10*ROW('Water Data'!H99)),NA())</f>
        <v>#N/A</v>
      </c>
      <c r="T105" s="57" t="e">
        <f ca="true">+IF(AND(ISNUMBER(OFFSET('Water Data'!$H$7,0,10*ROW('Water Data'!H99))),'Data Summary'!CI105="Yes"),OFFSET('Water Data'!$H$7,0,10*ROW('Water Data'!H99)),NA())</f>
        <v>#N/A</v>
      </c>
      <c r="U105" s="57" t="e">
        <f ca="true">+IF(AND(ISNUMBER(OFFSET('Water Data'!$H$10,0,10*ROW('Water Data'!H99))),'Data Summary'!CJ105="Yes"),OFFSET('Water Data'!$H$10,0,10*ROW('Water Data'!H99)),NA())</f>
        <v>#N/A</v>
      </c>
      <c r="V105" s="103" t="e">
        <f ca="true">+IF(AND(ISNUMBER(OFFSET('Sanitation Data'!$C$5,0,10*ROW('Sanitation Data'!C99))),'Data Summary'!CK105="Yes"),100-OFFSET('Sanitation Data'!$C$5,0,10*ROW('Sanitation Data'!C99)),NA())</f>
        <v>#N/A</v>
      </c>
      <c r="W105" s="103" t="e">
        <f ca="true">+IF(AND(ISNUMBER(OFFSET('Sanitation Data'!$C$7,0,10*ROW('Sanitation Data'!C99))),'Data Summary'!CL105="Yes"),OFFSET('Sanitation Data'!$C$7,0,10*ROW('Sanitation Data'!C99)),NA())</f>
        <v>#N/A</v>
      </c>
      <c r="X105" s="103" t="e">
        <f ca="true">+IF(AND(ISNUMBER(OFFSET('Sanitation Data'!$C$11,0,10*ROW('Sanitation Data'!C99))),'Data Summary'!CM105="Yes"),OFFSET('Sanitation Data'!$C$11,0,10*ROW('Sanitation Data'!C99)),NA())</f>
        <v>#N/A</v>
      </c>
      <c r="Y105" s="103" t="e">
        <f ca="true">+IF(AND(ISNUMBER(OFFSET('Sanitation Data'!$C$12,0,10*ROW('Sanitation Data'!C99))),'Data Summary'!CN105="Yes"),OFFSET('Sanitation Data'!$C$12,0,10*ROW('Sanitation Data'!C99)),NA())</f>
        <v>#N/A</v>
      </c>
      <c r="Z105" s="103" t="e">
        <f ca="true">+IF(AND(ISNUMBER(OFFSET('Sanitation Data'!$C$13,0,10*ROW('Sanitation Data'!C99))),'Data Summary'!CO105="Yes"),OFFSET('Sanitation Data'!$C$13,0,10*ROW('Sanitation Data'!C99)),NA())</f>
        <v>#N/A</v>
      </c>
      <c r="AA105" s="103" t="e">
        <f ca="true">+IF(AND(ISNUMBER(OFFSET('Sanitation Data'!$D$5,0,10*ROW('Sanitation Data'!D99))),'Data Summary'!CP105="Yes"),100-OFFSET('Sanitation Data'!$D$5,0,10*ROW('Sanitation Data'!D99)),NA())</f>
        <v>#N/A</v>
      </c>
      <c r="AB105" s="103" t="e">
        <f ca="true">+IF(AND(ISNUMBER(OFFSET('Sanitation Data'!$D$7,0,10*ROW('Sanitation Data'!D99))),'Data Summary'!CQ105="Yes"),OFFSET('Sanitation Data'!$D$7,0,10*ROW('Sanitation Data'!D99)),NA())</f>
        <v>#N/A</v>
      </c>
      <c r="AC105" s="103" t="e">
        <f ca="true">+IF(AND(ISNUMBER(OFFSET('Sanitation Data'!$D$11,0,10*ROW('Sanitation Data'!D99))),'Data Summary'!CR105="Yes"),OFFSET('Sanitation Data'!$D$11,0,10*ROW('Sanitation Data'!D99)),NA())</f>
        <v>#N/A</v>
      </c>
      <c r="AD105" s="103" t="e">
        <f ca="true">+IF(AND(ISNUMBER(OFFSET('Sanitation Data'!$D$12,0,10*ROW('Sanitation Data'!D99))),'Data Summary'!CS105="Yes"),OFFSET('Sanitation Data'!$D$12,0,10*ROW('Sanitation Data'!D99)),NA())</f>
        <v>#N/A</v>
      </c>
      <c r="AE105" s="103" t="e">
        <f ca="true">+IF(AND(ISNUMBER(OFFSET('Sanitation Data'!$D$13,0,10*ROW('Sanitation Data'!D99))),'Data Summary'!CT105="Yes"),OFFSET('Sanitation Data'!$D$13,0,10*ROW('Sanitation Data'!D99)),NA())</f>
        <v>#N/A</v>
      </c>
      <c r="AF105" s="103" t="e">
        <f ca="true">+IF(AND(ISNUMBER(OFFSET('Sanitation Data'!$E$5,0,10*ROW('Sanitation Data'!E99))),'Data Summary'!CU105="Yes"),100-OFFSET('Sanitation Data'!$E$5,0,10*ROW('Sanitation Data'!E99)),NA())</f>
        <v>#N/A</v>
      </c>
      <c r="AG105" s="103" t="e">
        <f ca="true">+IF(AND(ISNUMBER(OFFSET('Sanitation Data'!$E$7,0,10*ROW('Sanitation Data'!E99))),'Data Summary'!CV105="Yes"),OFFSET('Sanitation Data'!$E$7,0,10*ROW('Sanitation Data'!E99)),NA())</f>
        <v>#N/A</v>
      </c>
      <c r="AH105" s="103" t="e">
        <f ca="true">+IF(AND(ISNUMBER(OFFSET('Sanitation Data'!$E$11,0,10*ROW('Sanitation Data'!E99))),'Data Summary'!CW105="Yes"),OFFSET('Sanitation Data'!$E$11,0,10*ROW('Sanitation Data'!E99)),NA())</f>
        <v>#N/A</v>
      </c>
      <c r="AI105" s="103" t="e">
        <f ca="true">+IF(AND(ISNUMBER(OFFSET('Sanitation Data'!$E$12,0,10*ROW('Sanitation Data'!E99))),'Data Summary'!CX105="Yes"),OFFSET('Sanitation Data'!$E$12,0,10*ROW('Sanitation Data'!E99)),NA())</f>
        <v>#N/A</v>
      </c>
      <c r="AJ105" s="103" t="e">
        <f ca="true">+IF(AND(ISNUMBER(OFFSET('Sanitation Data'!$E$13,0,10*ROW('Sanitation Data'!E99))),'Data Summary'!CY105="Yes"),OFFSET('Sanitation Data'!$E$13,0,10*ROW('Sanitation Data'!E99)),NA())</f>
        <v>#N/A</v>
      </c>
      <c r="AK105" s="103" t="e">
        <f ca="true">+IF(AND(ISNUMBER(OFFSET('Sanitation Data'!$F$5,0,10*ROW('Sanitation Data'!F99))),'Data Summary'!CZ105="Yes"),100-OFFSET('Sanitation Data'!$F$5,0,10*ROW('Sanitation Data'!F99)),NA())</f>
        <v>#N/A</v>
      </c>
      <c r="AL105" s="103" t="e">
        <f ca="true">+IF(AND(ISNUMBER(OFFSET('Sanitation Data'!$F$7,0,10*ROW('Sanitation Data'!F99))),'Data Summary'!DA105="Yes"),OFFSET('Sanitation Data'!$F$7,0,10*ROW('Sanitation Data'!F99)),NA())</f>
        <v>#N/A</v>
      </c>
      <c r="AM105" s="103" t="e">
        <f ca="true">+IF(AND(ISNUMBER(OFFSET('Sanitation Data'!$F$11,0,10*ROW('Sanitation Data'!F99))),'Data Summary'!DB105="Yes"),OFFSET('Sanitation Data'!$F$11,0,10*ROW('Sanitation Data'!F99)),NA())</f>
        <v>#N/A</v>
      </c>
      <c r="AN105" s="103" t="e">
        <f ca="true">+IF(AND(ISNUMBER(OFFSET('Sanitation Data'!$F$12,0,10*ROW('Sanitation Data'!F99))),'Data Summary'!DC105="Yes"),OFFSET('Sanitation Data'!$F$12,0,10*ROW('Sanitation Data'!F99)),NA())</f>
        <v>#N/A</v>
      </c>
      <c r="AO105" s="103" t="e">
        <f ca="true">+IF(AND(ISNUMBER(OFFSET('Sanitation Data'!$F$13,0,10*ROW('Sanitation Data'!F99))),'Data Summary'!DD105="Yes"),OFFSET('Sanitation Data'!$F$13,0,10*ROW('Sanitation Data'!F99)),NA())</f>
        <v>#N/A</v>
      </c>
      <c r="AP105" s="103" t="e">
        <f ca="true">+IF(AND(ISNUMBER(OFFSET('Sanitation Data'!$G$5,0,10*ROW('Sanitation Data'!G99))),'Data Summary'!DE105="Yes"),100-OFFSET('Sanitation Data'!$G$5,0,10*ROW('Sanitation Data'!G99)),NA())</f>
        <v>#N/A</v>
      </c>
      <c r="AQ105" s="103" t="e">
        <f ca="true">+IF(AND(ISNUMBER(OFFSET('Sanitation Data'!$G$7,0,10*ROW('Sanitation Data'!G99))),'Data Summary'!DF105="Yes"),OFFSET('Sanitation Data'!$G$7,0,10*ROW('Sanitation Data'!G99)),NA())</f>
        <v>#N/A</v>
      </c>
      <c r="AR105" s="103" t="e">
        <f ca="true">+IF(AND(ISNUMBER(OFFSET('Sanitation Data'!$G$11,0,10*ROW('Sanitation Data'!G99))),'Data Summary'!DG105="Yes"),OFFSET('Sanitation Data'!$G$11,0,10*ROW('Sanitation Data'!G99)),NA())</f>
        <v>#N/A</v>
      </c>
      <c r="AS105" s="103" t="e">
        <f ca="true">+IF(AND(ISNUMBER(OFFSET('Sanitation Data'!$G$12,0,10*ROW('Sanitation Data'!G99))),'Data Summary'!DH105="Yes"),OFFSET('Sanitation Data'!$G$12,0,10*ROW('Sanitation Data'!G99)),NA())</f>
        <v>#N/A</v>
      </c>
      <c r="AT105" s="103" t="e">
        <f ca="true">+IF(AND(ISNUMBER(OFFSET('Sanitation Data'!$G$13,0,10*ROW('Sanitation Data'!G99))),'Data Summary'!DI105="Yes"),OFFSET('Sanitation Data'!$G$13,0,10*ROW('Sanitation Data'!G99)),NA())</f>
        <v>#N/A</v>
      </c>
      <c r="AU105" s="103" t="e">
        <f ca="true">+IF(AND(ISNUMBER(OFFSET('Sanitation Data'!$H$5,0,10*ROW('Sanitation Data'!H99))),'Data Summary'!DJ105="Yes"),100-OFFSET('Sanitation Data'!$H$5,0,10*ROW('Sanitation Data'!H99)),NA())</f>
        <v>#N/A</v>
      </c>
      <c r="AV105" s="103" t="e">
        <f ca="true">+IF(AND(ISNUMBER(OFFSET('Sanitation Data'!$H$7,0,10*ROW('Sanitation Data'!H99))),'Data Summary'!DK105="Yes"),OFFSET('Sanitation Data'!$H$7,0,10*ROW('Sanitation Data'!H99)),NA())</f>
        <v>#N/A</v>
      </c>
      <c r="AW105" s="103" t="e">
        <f ca="true">+IF(AND(ISNUMBER(OFFSET('Sanitation Data'!$H$11,0,10*ROW('Sanitation Data'!H99))),'Data Summary'!DL105="Yes"),OFFSET('Sanitation Data'!$H$11,0,10*ROW('Sanitation Data'!H99)),NA())</f>
        <v>#N/A</v>
      </c>
      <c r="AX105" s="103" t="e">
        <f ca="true">+IF(AND(ISNUMBER(OFFSET('Sanitation Data'!$H$12,0,10*ROW('Sanitation Data'!H99))),'Data Summary'!DM105="Yes"),OFFSET('Sanitation Data'!$H$12,0,10*ROW('Sanitation Data'!H99)),NA())</f>
        <v>#N/A</v>
      </c>
      <c r="AY105" s="103" t="e">
        <f ca="true">+IF(AND(ISNUMBER(OFFSET('Sanitation Data'!$H$13,0,10*ROW('Sanitation Data'!H99))),'Data Summary'!DN105="Yes"),OFFSET('Sanitation Data'!$H$13,0,10*ROW('Sanitation Data'!H99)),NA())</f>
        <v>#N/A</v>
      </c>
      <c r="AZ105" s="108" t="e">
        <f ca="true">+IF(AND(ISNUMBER(OFFSET('Hygiene Data'!$C$6,0,10*ROW('Hygiene Data'!C99))),'Data Summary'!DO105="Yes"),OFFSET('Hygiene Data'!$C$6,0,10*ROW('Hygiene Data'!C99)),NA())</f>
        <v>#N/A</v>
      </c>
      <c r="BA105" s="108" t="e">
        <f ca="true">+IF(AND(ISNUMBER(OFFSET('Hygiene Data'!$C$8,0,10*ROW('Hygiene Data'!C99))),'Data Summary'!DP105="Yes"),OFFSET('Hygiene Data'!$C$8,0,10*ROW('Hygiene Data'!C99)),NA())</f>
        <v>#N/A</v>
      </c>
      <c r="BB105" s="108" t="e">
        <f ca="true">+IF(AND(ISNUMBER(OFFSET('Hygiene Data'!$C$10,0,10*ROW('Hygiene Data'!C99))),'Data Summary'!DQ105="Yes"),OFFSET('Hygiene Data'!$C$10,0,10*ROW('Hygiene Data'!C99)),NA())</f>
        <v>#N/A</v>
      </c>
      <c r="BC105" s="108" t="e">
        <f ca="true">+IF(AND(ISNUMBER(OFFSET('Hygiene Data'!$D$6,0,10*ROW('Hygiene Data'!D99))),'Data Summary'!DR105="Yes"),OFFSET('Hygiene Data'!$D$6,0,10*ROW('Hygiene Data'!D99)),NA())</f>
        <v>#N/A</v>
      </c>
      <c r="BD105" s="108" t="e">
        <f ca="true">+IF(AND(ISNUMBER(OFFSET('Hygiene Data'!$D$8,0,10*ROW('Hygiene Data'!D99))),'Data Summary'!DS105="Yes"),OFFSET('Hygiene Data'!$D$8,0,10*ROW('Hygiene Data'!D99)),NA())</f>
        <v>#N/A</v>
      </c>
      <c r="BE105" s="108" t="e">
        <f ca="true">+IF(AND(ISNUMBER(OFFSET('Hygiene Data'!$D$10,0,10*ROW('Hygiene Data'!D99))),'Data Summary'!DT105="Yes"),OFFSET('Hygiene Data'!$D$10,0,10*ROW('Hygiene Data'!D99)),NA())</f>
        <v>#N/A</v>
      </c>
      <c r="BF105" s="108" t="e">
        <f ca="true">+IF(AND(ISNUMBER(OFFSET('Hygiene Data'!$E$6,0,10*ROW('Hygiene Data'!E99))),'Data Summary'!DU105="Yes"),OFFSET('Hygiene Data'!$E$6,0,10*ROW('Hygiene Data'!E99)),NA())</f>
        <v>#N/A</v>
      </c>
      <c r="BG105" s="108" t="e">
        <f ca="true">+IF(AND(ISNUMBER(OFFSET('Hygiene Data'!$E$8,0,10*ROW('Hygiene Data'!E99))),'Data Summary'!DV105="Yes"),OFFSET('Hygiene Data'!$E$8,0,10*ROW('Hygiene Data'!E99)),NA())</f>
        <v>#N/A</v>
      </c>
      <c r="BH105" s="108" t="e">
        <f ca="true">+IF(AND(ISNUMBER(OFFSET('Hygiene Data'!$E$10,0,10*ROW('Hygiene Data'!E99))),'Data Summary'!DW105="Yes"),OFFSET('Hygiene Data'!$E$10,0,10*ROW('Hygiene Data'!E99)),NA())</f>
        <v>#N/A</v>
      </c>
      <c r="BI105" s="108" t="e">
        <f ca="true">+IF(AND(ISNUMBER(OFFSET('Hygiene Data'!$F$6,0,10*ROW('Hygiene Data'!F99))),'Data Summary'!DX105="Yes"),OFFSET('Hygiene Data'!$F$6,0,10*ROW('Hygiene Data'!F99)),NA())</f>
        <v>#N/A</v>
      </c>
      <c r="BJ105" s="108" t="e">
        <f ca="true">+IF(AND(ISNUMBER(OFFSET('Hygiene Data'!$F$8,0,10*ROW('Hygiene Data'!F99))),'Data Summary'!DY105="Yes"),OFFSET('Hygiene Data'!$F$8,0,10*ROW('Hygiene Data'!F99)),NA())</f>
        <v>#N/A</v>
      </c>
      <c r="BK105" s="108" t="e">
        <f ca="true">+IF(AND(ISNUMBER(OFFSET('Hygiene Data'!$F$10,0,10*ROW('Hygiene Data'!F99))),'Data Summary'!DZ105="Yes"),OFFSET('Hygiene Data'!$F$10,0,10*ROW('Hygiene Data'!F99)),NA())</f>
        <v>#N/A</v>
      </c>
      <c r="BL105" s="108" t="e">
        <f ca="true">+IF(AND(ISNUMBER(OFFSET('Hygiene Data'!$G$6,0,10*ROW('Hygiene Data'!G99))),'Data Summary'!EA105="Yes"),OFFSET('Hygiene Data'!$G$6,0,10*ROW('Hygiene Data'!G99)),NA())</f>
        <v>#N/A</v>
      </c>
      <c r="BM105" s="108" t="e">
        <f ca="true">+IF(AND(ISNUMBER(OFFSET('Hygiene Data'!$G$8,0,10*ROW('Hygiene Data'!G99))),'Data Summary'!EB105="Yes"),OFFSET('Hygiene Data'!$G$8,0,10*ROW('Hygiene Data'!G99)),NA())</f>
        <v>#N/A</v>
      </c>
      <c r="BN105" s="108" t="e">
        <f ca="true">+IF(AND(ISNUMBER(OFFSET('Hygiene Data'!$G$10,0,10*ROW('Hygiene Data'!G99))),'Data Summary'!EC105="Yes"),OFFSET('Hygiene Data'!$G$10,0,10*ROW('Hygiene Data'!G99)),NA())</f>
        <v>#N/A</v>
      </c>
      <c r="BO105" s="108" t="e">
        <f ca="true">+IF(AND(ISNUMBER(OFFSET('Hygiene Data'!$H$6,0,10*ROW('Hygiene Data'!H99))),'Data Summary'!ED105="Yes"),OFFSET('Hygiene Data'!$H$6,0,10*ROW('Hygiene Data'!H99)),NA())</f>
        <v>#N/A</v>
      </c>
      <c r="BP105" s="108" t="e">
        <f ca="true">+IF(AND(ISNUMBER(OFFSET('Hygiene Data'!$H$8,0,10*ROW('Hygiene Data'!H99))),'Data Summary'!EE105="Yes"),OFFSET('Hygiene Data'!$H$8,0,10*ROW('Hygiene Data'!H99)),NA())</f>
        <v>#N/A</v>
      </c>
      <c r="BQ105" s="108" t="e">
        <f ca="true">+IF(AND(ISNUMBER(OFFSET('Hygiene Data'!$H$10,0,10*ROW('Hygiene Data'!H99))),'Data Summary'!EF105="Yes"),OFFSET('Hygiene Data'!$H$10,0,10*ROW('Hygiene Data'!H99)),NA())</f>
        <v>#N/A</v>
      </c>
    </row>
    <row r="106" x14ac:dyDescent="0.2">
      <c r="A106" s="56" t="e">
        <f ca="true">+IF(OFFSET('Water Data'!$B$1,0,10*ROW('Water Data'!B100))="",NA(),OFFSET('Water Data'!$B$1,0,10*ROW('Water Data'!B100)))</f>
        <v>#N/A</v>
      </c>
      <c r="B106" s="56" t="e">
        <f ca="true">+IF(OFFSET('Water Data'!$A$3,0,10*ROW('Water Data'!A103))="",NA(),OFFSET('Water Data'!$A$3,0,10*ROW('Water Data'!A103)))</f>
        <v>#N/A</v>
      </c>
      <c r="C106" s="56" t="e">
        <f ca="true">+IF(OFFSET('Water Data'!$C$3,0,10*ROW('Water Data'!C103))="",NA(),OFFSET('Water Data'!$C$3,0,10*ROW('Water Data'!C103)))</f>
        <v>#N/A</v>
      </c>
      <c r="D106" s="57" t="e">
        <f ca="true">+IF(AND(ISNUMBER(OFFSET('Water Data'!$C$5,0,10*ROW('Water Data'!C100))),'Data Summary'!BS106="Yes"),100-OFFSET('Water Data'!$C$5,0,10*ROW('Water Data'!C100)),NA())</f>
        <v>#N/A</v>
      </c>
      <c r="E106" s="57" t="e">
        <f ca="true">+IF(AND(ISNUMBER(OFFSET('Water Data'!$C$7,0,10*ROW('Water Data'!C100))),'Data Summary'!BT106="Yes"),OFFSET('Water Data'!$C$7,0,10*ROW('Water Data'!C100)),NA())</f>
        <v>#N/A</v>
      </c>
      <c r="F106" s="57" t="e">
        <f ca="true">+IF(AND(ISNUMBER(OFFSET('Water Data'!$C$10,0,10*ROW('Water Data'!C100))),'Data Summary'!BU106="Yes"),OFFSET('Water Data'!$C$10,0,10*ROW('Water Data'!C100)),NA())</f>
        <v>#N/A</v>
      </c>
      <c r="G106" s="57" t="e">
        <f ca="true">+IF(AND(ISNUMBER(OFFSET('Water Data'!$D$5,0,10*ROW('Water Data'!D100))),'Data Summary'!BV106="Yes"),100-OFFSET('Water Data'!$D$5,0,10*ROW('Water Data'!D100)),NA())</f>
        <v>#N/A</v>
      </c>
      <c r="H106" s="57" t="e">
        <f ca="true">+IF(AND(ISNUMBER(OFFSET('Water Data'!$D$7,0,10*ROW('Water Data'!D100))),'Data Summary'!BW106="Yes"),OFFSET('Water Data'!$D$7,0,10*ROW('Water Data'!D100)),NA())</f>
        <v>#N/A</v>
      </c>
      <c r="I106" s="57" t="e">
        <f ca="true">+IF(AND(ISNUMBER(OFFSET('Water Data'!$D$10,0,10*ROW('Water Data'!D100))),'Data Summary'!BX106="Yes"),OFFSET('Water Data'!$D$10,0,10*ROW('Water Data'!D100)),NA())</f>
        <v>#N/A</v>
      </c>
      <c r="J106" s="57" t="e">
        <f ca="true">+IF(AND(ISNUMBER(OFFSET('Water Data'!$E$5,0,10*ROW('Water Data'!E100))),'Data Summary'!BY106="Yes"),100-OFFSET('Water Data'!$E$5,0,10*ROW('Water Data'!E100)),NA())</f>
        <v>#N/A</v>
      </c>
      <c r="K106" s="57" t="e">
        <f ca="true">+IF(AND(ISNUMBER(OFFSET('Water Data'!$E$7,0,10*ROW('Water Data'!E100))),'Data Summary'!BZ106="Yes"),OFFSET('Water Data'!$E$7,0,10*ROW('Water Data'!E100)),NA())</f>
        <v>#N/A</v>
      </c>
      <c r="L106" s="57" t="e">
        <f ca="true">+IF(AND(ISNUMBER(OFFSET('Water Data'!$E$10,0,10*ROW('Water Data'!E100))),'Data Summary'!CA106="Yes"),OFFSET('Water Data'!$E$10,0,10*ROW('Water Data'!E100)),NA())</f>
        <v>#N/A</v>
      </c>
      <c r="M106" s="57" t="e">
        <f ca="true">+IF(AND(ISNUMBER(OFFSET('Water Data'!$F$5,0,10*ROW('Water Data'!F100))),'Data Summary'!CB106="Yes"),100-OFFSET('Water Data'!$F$5,0,10*ROW('Water Data'!F100)),NA())</f>
        <v>#N/A</v>
      </c>
      <c r="N106" s="57" t="e">
        <f ca="true">+IF(AND(ISNUMBER(OFFSET('Water Data'!$F$7,0,10*ROW('Water Data'!F100))),'Data Summary'!CC106="Yes"),OFFSET('Water Data'!$F$7,0,10*ROW('Water Data'!F100)),NA())</f>
        <v>#N/A</v>
      </c>
      <c r="O106" s="57" t="e">
        <f ca="true">+IF(AND(ISNUMBER(OFFSET('Water Data'!$F$10,0,10*ROW('Water Data'!F100))),'Data Summary'!CD106="Yes"),OFFSET('Water Data'!$F$10,0,10*ROW('Water Data'!F100)),NA())</f>
        <v>#N/A</v>
      </c>
      <c r="P106" s="57" t="e">
        <f ca="true">+IF(AND(ISNUMBER(OFFSET('Water Data'!$G$5,0,10*ROW('Water Data'!G100))),'Data Summary'!CE106="Yes"),100-OFFSET('Water Data'!$G$5,0,10*ROW('Water Data'!G100)),NA())</f>
        <v>#N/A</v>
      </c>
      <c r="Q106" s="57" t="e">
        <f ca="true">+IF(AND(ISNUMBER(OFFSET('Water Data'!$G$7,0,10*ROW('Water Data'!G100))),'Data Summary'!CF106="Yes"),OFFSET('Water Data'!$G$7,0,10*ROW('Water Data'!G100)),NA())</f>
        <v>#N/A</v>
      </c>
      <c r="R106" s="57" t="e">
        <f ca="true">+IF(AND(ISNUMBER(OFFSET('Water Data'!$G$10,0,10*ROW('Water Data'!G100))),'Data Summary'!CG106="Yes"),OFFSET('Water Data'!$G$10,0,10*ROW('Water Data'!G100)),NA())</f>
        <v>#N/A</v>
      </c>
      <c r="S106" s="57" t="e">
        <f ca="true">+IF(AND(ISNUMBER(OFFSET('Water Data'!$H$5,0,10*ROW('Water Data'!H100))),'Data Summary'!CH106="Yes"),100-OFFSET('Water Data'!$H$5,0,10*ROW('Water Data'!H100)),NA())</f>
        <v>#N/A</v>
      </c>
      <c r="T106" s="57" t="e">
        <f ca="true">+IF(AND(ISNUMBER(OFFSET('Water Data'!$H$7,0,10*ROW('Water Data'!H100))),'Data Summary'!CI106="Yes"),OFFSET('Water Data'!$H$7,0,10*ROW('Water Data'!H100)),NA())</f>
        <v>#N/A</v>
      </c>
      <c r="U106" s="57" t="e">
        <f ca="true">+IF(AND(ISNUMBER(OFFSET('Water Data'!$H$10,0,10*ROW('Water Data'!H100))),'Data Summary'!CJ106="Yes"),OFFSET('Water Data'!$H$10,0,10*ROW('Water Data'!H100)),NA())</f>
        <v>#N/A</v>
      </c>
      <c r="V106" s="103" t="e">
        <f ca="true">+IF(AND(ISNUMBER(OFFSET('Sanitation Data'!$C$5,0,10*ROW('Sanitation Data'!C100))),'Data Summary'!CK106="Yes"),100-OFFSET('Sanitation Data'!$C$5,0,10*ROW('Sanitation Data'!C100)),NA())</f>
        <v>#N/A</v>
      </c>
      <c r="W106" s="103" t="e">
        <f ca="true">+IF(AND(ISNUMBER(OFFSET('Sanitation Data'!$C$7,0,10*ROW('Sanitation Data'!C100))),'Data Summary'!CL106="Yes"),OFFSET('Sanitation Data'!$C$7,0,10*ROW('Sanitation Data'!C100)),NA())</f>
        <v>#N/A</v>
      </c>
      <c r="X106" s="103" t="e">
        <f ca="true">+IF(AND(ISNUMBER(OFFSET('Sanitation Data'!$C$11,0,10*ROW('Sanitation Data'!C100))),'Data Summary'!CM106="Yes"),OFFSET('Sanitation Data'!$C$11,0,10*ROW('Sanitation Data'!C100)),NA())</f>
        <v>#N/A</v>
      </c>
      <c r="Y106" s="103" t="e">
        <f ca="true">+IF(AND(ISNUMBER(OFFSET('Sanitation Data'!$C$12,0,10*ROW('Sanitation Data'!C100))),'Data Summary'!CN106="Yes"),OFFSET('Sanitation Data'!$C$12,0,10*ROW('Sanitation Data'!C100)),NA())</f>
        <v>#N/A</v>
      </c>
      <c r="Z106" s="103" t="e">
        <f ca="true">+IF(AND(ISNUMBER(OFFSET('Sanitation Data'!$C$13,0,10*ROW('Sanitation Data'!C100))),'Data Summary'!CO106="Yes"),OFFSET('Sanitation Data'!$C$13,0,10*ROW('Sanitation Data'!C100)),NA())</f>
        <v>#N/A</v>
      </c>
      <c r="AA106" s="103" t="e">
        <f ca="true">+IF(AND(ISNUMBER(OFFSET('Sanitation Data'!$D$5,0,10*ROW('Sanitation Data'!D100))),'Data Summary'!CP106="Yes"),100-OFFSET('Sanitation Data'!$D$5,0,10*ROW('Sanitation Data'!D100)),NA())</f>
        <v>#N/A</v>
      </c>
      <c r="AB106" s="103" t="e">
        <f ca="true">+IF(AND(ISNUMBER(OFFSET('Sanitation Data'!$D$7,0,10*ROW('Sanitation Data'!D100))),'Data Summary'!CQ106="Yes"),OFFSET('Sanitation Data'!$D$7,0,10*ROW('Sanitation Data'!D100)),NA())</f>
        <v>#N/A</v>
      </c>
      <c r="AC106" s="103" t="e">
        <f ca="true">+IF(AND(ISNUMBER(OFFSET('Sanitation Data'!$D$11,0,10*ROW('Sanitation Data'!D100))),'Data Summary'!CR106="Yes"),OFFSET('Sanitation Data'!$D$11,0,10*ROW('Sanitation Data'!D100)),NA())</f>
        <v>#N/A</v>
      </c>
      <c r="AD106" s="103" t="e">
        <f ca="true">+IF(AND(ISNUMBER(OFFSET('Sanitation Data'!$D$12,0,10*ROW('Sanitation Data'!D100))),'Data Summary'!CS106="Yes"),OFFSET('Sanitation Data'!$D$12,0,10*ROW('Sanitation Data'!D100)),NA())</f>
        <v>#N/A</v>
      </c>
      <c r="AE106" s="103" t="e">
        <f ca="true">+IF(AND(ISNUMBER(OFFSET('Sanitation Data'!$D$13,0,10*ROW('Sanitation Data'!D100))),'Data Summary'!CT106="Yes"),OFFSET('Sanitation Data'!$D$13,0,10*ROW('Sanitation Data'!D100)),NA())</f>
        <v>#N/A</v>
      </c>
      <c r="AF106" s="103" t="e">
        <f ca="true">+IF(AND(ISNUMBER(OFFSET('Sanitation Data'!$E$5,0,10*ROW('Sanitation Data'!E100))),'Data Summary'!CU106="Yes"),100-OFFSET('Sanitation Data'!$E$5,0,10*ROW('Sanitation Data'!E100)),NA())</f>
        <v>#N/A</v>
      </c>
      <c r="AG106" s="103" t="e">
        <f ca="true">+IF(AND(ISNUMBER(OFFSET('Sanitation Data'!$E$7,0,10*ROW('Sanitation Data'!E100))),'Data Summary'!CV106="Yes"),OFFSET('Sanitation Data'!$E$7,0,10*ROW('Sanitation Data'!E100)),NA())</f>
        <v>#N/A</v>
      </c>
      <c r="AH106" s="103" t="e">
        <f ca="true">+IF(AND(ISNUMBER(OFFSET('Sanitation Data'!$E$11,0,10*ROW('Sanitation Data'!E100))),'Data Summary'!CW106="Yes"),OFFSET('Sanitation Data'!$E$11,0,10*ROW('Sanitation Data'!E100)),NA())</f>
        <v>#N/A</v>
      </c>
      <c r="AI106" s="103" t="e">
        <f ca="true">+IF(AND(ISNUMBER(OFFSET('Sanitation Data'!$E$12,0,10*ROW('Sanitation Data'!E100))),'Data Summary'!CX106="Yes"),OFFSET('Sanitation Data'!$E$12,0,10*ROW('Sanitation Data'!E100)),NA())</f>
        <v>#N/A</v>
      </c>
      <c r="AJ106" s="103" t="e">
        <f ca="true">+IF(AND(ISNUMBER(OFFSET('Sanitation Data'!$E$13,0,10*ROW('Sanitation Data'!E100))),'Data Summary'!CY106="Yes"),OFFSET('Sanitation Data'!$E$13,0,10*ROW('Sanitation Data'!E100)),NA())</f>
        <v>#N/A</v>
      </c>
      <c r="AK106" s="103" t="e">
        <f ca="true">+IF(AND(ISNUMBER(OFFSET('Sanitation Data'!$F$5,0,10*ROW('Sanitation Data'!F100))),'Data Summary'!CZ106="Yes"),100-OFFSET('Sanitation Data'!$F$5,0,10*ROW('Sanitation Data'!F100)),NA())</f>
        <v>#N/A</v>
      </c>
      <c r="AL106" s="103" t="e">
        <f ca="true">+IF(AND(ISNUMBER(OFFSET('Sanitation Data'!$F$7,0,10*ROW('Sanitation Data'!F100))),'Data Summary'!DA106="Yes"),OFFSET('Sanitation Data'!$F$7,0,10*ROW('Sanitation Data'!F100)),NA())</f>
        <v>#N/A</v>
      </c>
      <c r="AM106" s="103" t="e">
        <f ca="true">+IF(AND(ISNUMBER(OFFSET('Sanitation Data'!$F$11,0,10*ROW('Sanitation Data'!F100))),'Data Summary'!DB106="Yes"),OFFSET('Sanitation Data'!$F$11,0,10*ROW('Sanitation Data'!F100)),NA())</f>
        <v>#N/A</v>
      </c>
      <c r="AN106" s="103" t="e">
        <f ca="true">+IF(AND(ISNUMBER(OFFSET('Sanitation Data'!$F$12,0,10*ROW('Sanitation Data'!F100))),'Data Summary'!DC106="Yes"),OFFSET('Sanitation Data'!$F$12,0,10*ROW('Sanitation Data'!F100)),NA())</f>
        <v>#N/A</v>
      </c>
      <c r="AO106" s="103" t="e">
        <f ca="true">+IF(AND(ISNUMBER(OFFSET('Sanitation Data'!$F$13,0,10*ROW('Sanitation Data'!F100))),'Data Summary'!DD106="Yes"),OFFSET('Sanitation Data'!$F$13,0,10*ROW('Sanitation Data'!F100)),NA())</f>
        <v>#N/A</v>
      </c>
      <c r="AP106" s="103" t="e">
        <f ca="true">+IF(AND(ISNUMBER(OFFSET('Sanitation Data'!$G$5,0,10*ROW('Sanitation Data'!G100))),'Data Summary'!DE106="Yes"),100-OFFSET('Sanitation Data'!$G$5,0,10*ROW('Sanitation Data'!G100)),NA())</f>
        <v>#N/A</v>
      </c>
      <c r="AQ106" s="103" t="e">
        <f ca="true">+IF(AND(ISNUMBER(OFFSET('Sanitation Data'!$G$7,0,10*ROW('Sanitation Data'!G100))),'Data Summary'!DF106="Yes"),OFFSET('Sanitation Data'!$G$7,0,10*ROW('Sanitation Data'!G100)),NA())</f>
        <v>#N/A</v>
      </c>
      <c r="AR106" s="103" t="e">
        <f ca="true">+IF(AND(ISNUMBER(OFFSET('Sanitation Data'!$G$11,0,10*ROW('Sanitation Data'!G100))),'Data Summary'!DG106="Yes"),OFFSET('Sanitation Data'!$G$11,0,10*ROW('Sanitation Data'!G100)),NA())</f>
        <v>#N/A</v>
      </c>
      <c r="AS106" s="103" t="e">
        <f ca="true">+IF(AND(ISNUMBER(OFFSET('Sanitation Data'!$G$12,0,10*ROW('Sanitation Data'!G100))),'Data Summary'!DH106="Yes"),OFFSET('Sanitation Data'!$G$12,0,10*ROW('Sanitation Data'!G100)),NA())</f>
        <v>#N/A</v>
      </c>
      <c r="AT106" s="103" t="e">
        <f ca="true">+IF(AND(ISNUMBER(OFFSET('Sanitation Data'!$G$13,0,10*ROW('Sanitation Data'!G100))),'Data Summary'!DI106="Yes"),OFFSET('Sanitation Data'!$G$13,0,10*ROW('Sanitation Data'!G100)),NA())</f>
        <v>#N/A</v>
      </c>
      <c r="AU106" s="103" t="e">
        <f ca="true">+IF(AND(ISNUMBER(OFFSET('Sanitation Data'!$H$5,0,10*ROW('Sanitation Data'!H100))),'Data Summary'!DJ106="Yes"),100-OFFSET('Sanitation Data'!$H$5,0,10*ROW('Sanitation Data'!H100)),NA())</f>
        <v>#N/A</v>
      </c>
      <c r="AV106" s="103" t="e">
        <f ca="true">+IF(AND(ISNUMBER(OFFSET('Sanitation Data'!$H$7,0,10*ROW('Sanitation Data'!H100))),'Data Summary'!DK106="Yes"),OFFSET('Sanitation Data'!$H$7,0,10*ROW('Sanitation Data'!H100)),NA())</f>
        <v>#N/A</v>
      </c>
      <c r="AW106" s="103" t="e">
        <f ca="true">+IF(AND(ISNUMBER(OFFSET('Sanitation Data'!$H$11,0,10*ROW('Sanitation Data'!H100))),'Data Summary'!DL106="Yes"),OFFSET('Sanitation Data'!$H$11,0,10*ROW('Sanitation Data'!H100)),NA())</f>
        <v>#N/A</v>
      </c>
      <c r="AX106" s="103" t="e">
        <f ca="true">+IF(AND(ISNUMBER(OFFSET('Sanitation Data'!$H$12,0,10*ROW('Sanitation Data'!H100))),'Data Summary'!DM106="Yes"),OFFSET('Sanitation Data'!$H$12,0,10*ROW('Sanitation Data'!H100)),NA())</f>
        <v>#N/A</v>
      </c>
      <c r="AY106" s="103" t="e">
        <f ca="true">+IF(AND(ISNUMBER(OFFSET('Sanitation Data'!$H$13,0,10*ROW('Sanitation Data'!H100))),'Data Summary'!DN106="Yes"),OFFSET('Sanitation Data'!$H$13,0,10*ROW('Sanitation Data'!H100)),NA())</f>
        <v>#N/A</v>
      </c>
      <c r="AZ106" s="108" t="e">
        <f ca="true">+IF(AND(ISNUMBER(OFFSET('Hygiene Data'!$C$6,0,10*ROW('Hygiene Data'!C100))),'Data Summary'!DO106="Yes"),OFFSET('Hygiene Data'!$C$6,0,10*ROW('Hygiene Data'!C100)),NA())</f>
        <v>#N/A</v>
      </c>
      <c r="BA106" s="108" t="e">
        <f ca="true">+IF(AND(ISNUMBER(OFFSET('Hygiene Data'!$C$8,0,10*ROW('Hygiene Data'!C100))),'Data Summary'!DP106="Yes"),OFFSET('Hygiene Data'!$C$8,0,10*ROW('Hygiene Data'!C100)),NA())</f>
        <v>#N/A</v>
      </c>
      <c r="BB106" s="108" t="e">
        <f ca="true">+IF(AND(ISNUMBER(OFFSET('Hygiene Data'!$C$10,0,10*ROW('Hygiene Data'!C100))),'Data Summary'!DQ106="Yes"),OFFSET('Hygiene Data'!$C$10,0,10*ROW('Hygiene Data'!C100)),NA())</f>
        <v>#N/A</v>
      </c>
      <c r="BC106" s="108" t="e">
        <f ca="true">+IF(AND(ISNUMBER(OFFSET('Hygiene Data'!$D$6,0,10*ROW('Hygiene Data'!D100))),'Data Summary'!DR106="Yes"),OFFSET('Hygiene Data'!$D$6,0,10*ROW('Hygiene Data'!D100)),NA())</f>
        <v>#N/A</v>
      </c>
      <c r="BD106" s="108" t="e">
        <f ca="true">+IF(AND(ISNUMBER(OFFSET('Hygiene Data'!$D$8,0,10*ROW('Hygiene Data'!D100))),'Data Summary'!DS106="Yes"),OFFSET('Hygiene Data'!$D$8,0,10*ROW('Hygiene Data'!D100)),NA())</f>
        <v>#N/A</v>
      </c>
      <c r="BE106" s="108" t="e">
        <f ca="true">+IF(AND(ISNUMBER(OFFSET('Hygiene Data'!$D$10,0,10*ROW('Hygiene Data'!D100))),'Data Summary'!DT106="Yes"),OFFSET('Hygiene Data'!$D$10,0,10*ROW('Hygiene Data'!D100)),NA())</f>
        <v>#N/A</v>
      </c>
      <c r="BF106" s="108" t="e">
        <f ca="true">+IF(AND(ISNUMBER(OFFSET('Hygiene Data'!$E$6,0,10*ROW('Hygiene Data'!E100))),'Data Summary'!DU106="Yes"),OFFSET('Hygiene Data'!$E$6,0,10*ROW('Hygiene Data'!E100)),NA())</f>
        <v>#N/A</v>
      </c>
      <c r="BG106" s="108" t="e">
        <f ca="true">+IF(AND(ISNUMBER(OFFSET('Hygiene Data'!$E$8,0,10*ROW('Hygiene Data'!E100))),'Data Summary'!DV106="Yes"),OFFSET('Hygiene Data'!$E$8,0,10*ROW('Hygiene Data'!E100)),NA())</f>
        <v>#N/A</v>
      </c>
      <c r="BH106" s="108" t="e">
        <f ca="true">+IF(AND(ISNUMBER(OFFSET('Hygiene Data'!$E$10,0,10*ROW('Hygiene Data'!E100))),'Data Summary'!DW106="Yes"),OFFSET('Hygiene Data'!$E$10,0,10*ROW('Hygiene Data'!E100)),NA())</f>
        <v>#N/A</v>
      </c>
      <c r="BI106" s="108" t="e">
        <f ca="true">+IF(AND(ISNUMBER(OFFSET('Hygiene Data'!$F$6,0,10*ROW('Hygiene Data'!F100))),'Data Summary'!DX106="Yes"),OFFSET('Hygiene Data'!$F$6,0,10*ROW('Hygiene Data'!F100)),NA())</f>
        <v>#N/A</v>
      </c>
      <c r="BJ106" s="108" t="e">
        <f ca="true">+IF(AND(ISNUMBER(OFFSET('Hygiene Data'!$F$8,0,10*ROW('Hygiene Data'!F100))),'Data Summary'!DY106="Yes"),OFFSET('Hygiene Data'!$F$8,0,10*ROW('Hygiene Data'!F100)),NA())</f>
        <v>#N/A</v>
      </c>
      <c r="BK106" s="108" t="e">
        <f ca="true">+IF(AND(ISNUMBER(OFFSET('Hygiene Data'!$F$10,0,10*ROW('Hygiene Data'!F100))),'Data Summary'!DZ106="Yes"),OFFSET('Hygiene Data'!$F$10,0,10*ROW('Hygiene Data'!F100)),NA())</f>
        <v>#N/A</v>
      </c>
      <c r="BL106" s="108" t="e">
        <f ca="true">+IF(AND(ISNUMBER(OFFSET('Hygiene Data'!$G$6,0,10*ROW('Hygiene Data'!G100))),'Data Summary'!EA106="Yes"),OFFSET('Hygiene Data'!$G$6,0,10*ROW('Hygiene Data'!G100)),NA())</f>
        <v>#N/A</v>
      </c>
      <c r="BM106" s="108" t="e">
        <f ca="true">+IF(AND(ISNUMBER(OFFSET('Hygiene Data'!$G$8,0,10*ROW('Hygiene Data'!G100))),'Data Summary'!EB106="Yes"),OFFSET('Hygiene Data'!$G$8,0,10*ROW('Hygiene Data'!G100)),NA())</f>
        <v>#N/A</v>
      </c>
      <c r="BN106" s="108" t="e">
        <f ca="true">+IF(AND(ISNUMBER(OFFSET('Hygiene Data'!$G$10,0,10*ROW('Hygiene Data'!G100))),'Data Summary'!EC106="Yes"),OFFSET('Hygiene Data'!$G$10,0,10*ROW('Hygiene Data'!G100)),NA())</f>
        <v>#N/A</v>
      </c>
      <c r="BO106" s="108" t="e">
        <f ca="true">+IF(AND(ISNUMBER(OFFSET('Hygiene Data'!$H$6,0,10*ROW('Hygiene Data'!H100))),'Data Summary'!ED106="Yes"),OFFSET('Hygiene Data'!$H$6,0,10*ROW('Hygiene Data'!H100)),NA())</f>
        <v>#N/A</v>
      </c>
      <c r="BP106" s="108" t="e">
        <f ca="true">+IF(AND(ISNUMBER(OFFSET('Hygiene Data'!$H$8,0,10*ROW('Hygiene Data'!H100))),'Data Summary'!EE106="Yes"),OFFSET('Hygiene Data'!$H$8,0,10*ROW('Hygiene Data'!H100)),NA())</f>
        <v>#N/A</v>
      </c>
      <c r="BQ106" s="108" t="e">
        <f ca="true">+IF(AND(ISNUMBER(OFFSET('Hygiene Data'!$H$10,0,10*ROW('Hygiene Data'!H100))),'Data Summary'!EF106="Yes"),OFFSET('Hygiene Data'!$H$10,0,10*ROW('Hygiene Data'!H100)),NA())</f>
        <v>#N/A</v>
      </c>
    </row>
    <row r="107" x14ac:dyDescent="0.2">
      <c r="A107" s="56" t="e">
        <f ca="true">+IF(OFFSET('Water Data'!$B$1,0,10*ROW('Water Data'!B101))="",NA(),OFFSET('Water Data'!$B$1,0,10*ROW('Water Data'!B101)))</f>
        <v>#N/A</v>
      </c>
      <c r="B107" s="56" t="e">
        <f ca="true">+IF(OFFSET('Water Data'!$A$3,0,10*ROW('Water Data'!A104))="",NA(),OFFSET('Water Data'!$A$3,0,10*ROW('Water Data'!A104)))</f>
        <v>#N/A</v>
      </c>
      <c r="C107" s="56" t="e">
        <f ca="true">+IF(OFFSET('Water Data'!$C$3,0,10*ROW('Water Data'!C104))="",NA(),OFFSET('Water Data'!$C$3,0,10*ROW('Water Data'!C104)))</f>
        <v>#N/A</v>
      </c>
      <c r="D107" s="57" t="e">
        <f ca="true">+IF(AND(ISNUMBER(OFFSET('Water Data'!$C$5,0,10*ROW('Water Data'!C101))),'Data Summary'!BS107="Yes"),100-OFFSET('Water Data'!$C$5,0,10*ROW('Water Data'!C101)),NA())</f>
        <v>#N/A</v>
      </c>
      <c r="E107" s="57" t="e">
        <f ca="true">+IF(AND(ISNUMBER(OFFSET('Water Data'!$C$7,0,10*ROW('Water Data'!C101))),'Data Summary'!BT107="Yes"),OFFSET('Water Data'!$C$7,0,10*ROW('Water Data'!C101)),NA())</f>
        <v>#N/A</v>
      </c>
      <c r="F107" s="57" t="e">
        <f ca="true">+IF(AND(ISNUMBER(OFFSET('Water Data'!$C$10,0,10*ROW('Water Data'!C101))),'Data Summary'!BU107="Yes"),OFFSET('Water Data'!$C$10,0,10*ROW('Water Data'!C101)),NA())</f>
        <v>#N/A</v>
      </c>
      <c r="G107" s="57" t="e">
        <f ca="true">+IF(AND(ISNUMBER(OFFSET('Water Data'!$D$5,0,10*ROW('Water Data'!D101))),'Data Summary'!BV107="Yes"),100-OFFSET('Water Data'!$D$5,0,10*ROW('Water Data'!D101)),NA())</f>
        <v>#N/A</v>
      </c>
      <c r="H107" s="57" t="e">
        <f ca="true">+IF(AND(ISNUMBER(OFFSET('Water Data'!$D$7,0,10*ROW('Water Data'!D101))),'Data Summary'!BW107="Yes"),OFFSET('Water Data'!$D$7,0,10*ROW('Water Data'!D101)),NA())</f>
        <v>#N/A</v>
      </c>
      <c r="I107" s="57" t="e">
        <f ca="true">+IF(AND(ISNUMBER(OFFSET('Water Data'!$D$10,0,10*ROW('Water Data'!D101))),'Data Summary'!BX107="Yes"),OFFSET('Water Data'!$D$10,0,10*ROW('Water Data'!D101)),NA())</f>
        <v>#N/A</v>
      </c>
      <c r="J107" s="57" t="e">
        <f ca="true">+IF(AND(ISNUMBER(OFFSET('Water Data'!$E$5,0,10*ROW('Water Data'!E101))),'Data Summary'!BY107="Yes"),100-OFFSET('Water Data'!$E$5,0,10*ROW('Water Data'!E101)),NA())</f>
        <v>#N/A</v>
      </c>
      <c r="K107" s="57" t="e">
        <f ca="true">+IF(AND(ISNUMBER(OFFSET('Water Data'!$E$7,0,10*ROW('Water Data'!E101))),'Data Summary'!BZ107="Yes"),OFFSET('Water Data'!$E$7,0,10*ROW('Water Data'!E101)),NA())</f>
        <v>#N/A</v>
      </c>
      <c r="L107" s="57" t="e">
        <f ca="true">+IF(AND(ISNUMBER(OFFSET('Water Data'!$E$10,0,10*ROW('Water Data'!E101))),'Data Summary'!CA107="Yes"),OFFSET('Water Data'!$E$10,0,10*ROW('Water Data'!E101)),NA())</f>
        <v>#N/A</v>
      </c>
      <c r="M107" s="57" t="e">
        <f ca="true">+IF(AND(ISNUMBER(OFFSET('Water Data'!$F$5,0,10*ROW('Water Data'!F101))),'Data Summary'!CB107="Yes"),100-OFFSET('Water Data'!$F$5,0,10*ROW('Water Data'!F101)),NA())</f>
        <v>#N/A</v>
      </c>
      <c r="N107" s="57" t="e">
        <f ca="true">+IF(AND(ISNUMBER(OFFSET('Water Data'!$F$7,0,10*ROW('Water Data'!F101))),'Data Summary'!CC107="Yes"),OFFSET('Water Data'!$F$7,0,10*ROW('Water Data'!F101)),NA())</f>
        <v>#N/A</v>
      </c>
      <c r="O107" s="57" t="e">
        <f ca="true">+IF(AND(ISNUMBER(OFFSET('Water Data'!$F$10,0,10*ROW('Water Data'!F101))),'Data Summary'!CD107="Yes"),OFFSET('Water Data'!$F$10,0,10*ROW('Water Data'!F101)),NA())</f>
        <v>#N/A</v>
      </c>
      <c r="P107" s="57" t="e">
        <f ca="true">+IF(AND(ISNUMBER(OFFSET('Water Data'!$G$5,0,10*ROW('Water Data'!G101))),'Data Summary'!CE107="Yes"),100-OFFSET('Water Data'!$G$5,0,10*ROW('Water Data'!G101)),NA())</f>
        <v>#N/A</v>
      </c>
      <c r="Q107" s="57" t="e">
        <f ca="true">+IF(AND(ISNUMBER(OFFSET('Water Data'!$G$7,0,10*ROW('Water Data'!G101))),'Data Summary'!CF107="Yes"),OFFSET('Water Data'!$G$7,0,10*ROW('Water Data'!G101)),NA())</f>
        <v>#N/A</v>
      </c>
      <c r="R107" s="57" t="e">
        <f ca="true">+IF(AND(ISNUMBER(OFFSET('Water Data'!$G$10,0,10*ROW('Water Data'!G101))),'Data Summary'!CG107="Yes"),OFFSET('Water Data'!$G$10,0,10*ROW('Water Data'!G101)),NA())</f>
        <v>#N/A</v>
      </c>
      <c r="S107" s="57" t="e">
        <f ca="true">+IF(AND(ISNUMBER(OFFSET('Water Data'!$H$5,0,10*ROW('Water Data'!H101))),'Data Summary'!CH107="Yes"),100-OFFSET('Water Data'!$H$5,0,10*ROW('Water Data'!H101)),NA())</f>
        <v>#N/A</v>
      </c>
      <c r="T107" s="57" t="e">
        <f ca="true">+IF(AND(ISNUMBER(OFFSET('Water Data'!$H$7,0,10*ROW('Water Data'!H101))),'Data Summary'!CI107="Yes"),OFFSET('Water Data'!$H$7,0,10*ROW('Water Data'!H101)),NA())</f>
        <v>#N/A</v>
      </c>
      <c r="U107" s="57" t="e">
        <f ca="true">+IF(AND(ISNUMBER(OFFSET('Water Data'!$H$10,0,10*ROW('Water Data'!H101))),'Data Summary'!CJ107="Yes"),OFFSET('Water Data'!$H$10,0,10*ROW('Water Data'!H101)),NA())</f>
        <v>#N/A</v>
      </c>
      <c r="V107" s="103" t="e">
        <f ca="true">+IF(AND(ISNUMBER(OFFSET('Sanitation Data'!$C$5,0,10*ROW('Sanitation Data'!C101))),'Data Summary'!CK107="Yes"),100-OFFSET('Sanitation Data'!$C$5,0,10*ROW('Sanitation Data'!C101)),NA())</f>
        <v>#N/A</v>
      </c>
      <c r="W107" s="103" t="e">
        <f ca="true">+IF(AND(ISNUMBER(OFFSET('Sanitation Data'!$C$7,0,10*ROW('Sanitation Data'!C101))),'Data Summary'!CL107="Yes"),OFFSET('Sanitation Data'!$C$7,0,10*ROW('Sanitation Data'!C101)),NA())</f>
        <v>#N/A</v>
      </c>
      <c r="X107" s="103" t="e">
        <f ca="true">+IF(AND(ISNUMBER(OFFSET('Sanitation Data'!$C$11,0,10*ROW('Sanitation Data'!C101))),'Data Summary'!CM107="Yes"),OFFSET('Sanitation Data'!$C$11,0,10*ROW('Sanitation Data'!C101)),NA())</f>
        <v>#N/A</v>
      </c>
      <c r="Y107" s="103" t="e">
        <f ca="true">+IF(AND(ISNUMBER(OFFSET('Sanitation Data'!$C$12,0,10*ROW('Sanitation Data'!C101))),'Data Summary'!CN107="Yes"),OFFSET('Sanitation Data'!$C$12,0,10*ROW('Sanitation Data'!C101)),NA())</f>
        <v>#N/A</v>
      </c>
      <c r="Z107" s="103" t="e">
        <f ca="true">+IF(AND(ISNUMBER(OFFSET('Sanitation Data'!$C$13,0,10*ROW('Sanitation Data'!C101))),'Data Summary'!CO107="Yes"),OFFSET('Sanitation Data'!$C$13,0,10*ROW('Sanitation Data'!C101)),NA())</f>
        <v>#N/A</v>
      </c>
      <c r="AA107" s="103" t="e">
        <f ca="true">+IF(AND(ISNUMBER(OFFSET('Sanitation Data'!$D$5,0,10*ROW('Sanitation Data'!D101))),'Data Summary'!CP107="Yes"),100-OFFSET('Sanitation Data'!$D$5,0,10*ROW('Sanitation Data'!D101)),NA())</f>
        <v>#N/A</v>
      </c>
      <c r="AB107" s="103" t="e">
        <f ca="true">+IF(AND(ISNUMBER(OFFSET('Sanitation Data'!$D$7,0,10*ROW('Sanitation Data'!D101))),'Data Summary'!CQ107="Yes"),OFFSET('Sanitation Data'!$D$7,0,10*ROW('Sanitation Data'!D101)),NA())</f>
        <v>#N/A</v>
      </c>
      <c r="AC107" s="103" t="e">
        <f ca="true">+IF(AND(ISNUMBER(OFFSET('Sanitation Data'!$D$11,0,10*ROW('Sanitation Data'!D101))),'Data Summary'!CR107="Yes"),OFFSET('Sanitation Data'!$D$11,0,10*ROW('Sanitation Data'!D101)),NA())</f>
        <v>#N/A</v>
      </c>
      <c r="AD107" s="103" t="e">
        <f ca="true">+IF(AND(ISNUMBER(OFFSET('Sanitation Data'!$D$12,0,10*ROW('Sanitation Data'!D101))),'Data Summary'!CS107="Yes"),OFFSET('Sanitation Data'!$D$12,0,10*ROW('Sanitation Data'!D101)),NA())</f>
        <v>#N/A</v>
      </c>
      <c r="AE107" s="103" t="e">
        <f ca="true">+IF(AND(ISNUMBER(OFFSET('Sanitation Data'!$D$13,0,10*ROW('Sanitation Data'!D101))),'Data Summary'!CT107="Yes"),OFFSET('Sanitation Data'!$D$13,0,10*ROW('Sanitation Data'!D101)),NA())</f>
        <v>#N/A</v>
      </c>
      <c r="AF107" s="103" t="e">
        <f ca="true">+IF(AND(ISNUMBER(OFFSET('Sanitation Data'!$E$5,0,10*ROW('Sanitation Data'!E101))),'Data Summary'!CU107="Yes"),100-OFFSET('Sanitation Data'!$E$5,0,10*ROW('Sanitation Data'!E101)),NA())</f>
        <v>#N/A</v>
      </c>
      <c r="AG107" s="103" t="e">
        <f ca="true">+IF(AND(ISNUMBER(OFFSET('Sanitation Data'!$E$7,0,10*ROW('Sanitation Data'!E101))),'Data Summary'!CV107="Yes"),OFFSET('Sanitation Data'!$E$7,0,10*ROW('Sanitation Data'!E101)),NA())</f>
        <v>#N/A</v>
      </c>
      <c r="AH107" s="103" t="e">
        <f ca="true">+IF(AND(ISNUMBER(OFFSET('Sanitation Data'!$E$11,0,10*ROW('Sanitation Data'!E101))),'Data Summary'!CW107="Yes"),OFFSET('Sanitation Data'!$E$11,0,10*ROW('Sanitation Data'!E101)),NA())</f>
        <v>#N/A</v>
      </c>
      <c r="AI107" s="103" t="e">
        <f ca="true">+IF(AND(ISNUMBER(OFFSET('Sanitation Data'!$E$12,0,10*ROW('Sanitation Data'!E101))),'Data Summary'!CX107="Yes"),OFFSET('Sanitation Data'!$E$12,0,10*ROW('Sanitation Data'!E101)),NA())</f>
        <v>#N/A</v>
      </c>
      <c r="AJ107" s="103" t="e">
        <f ca="true">+IF(AND(ISNUMBER(OFFSET('Sanitation Data'!$E$13,0,10*ROW('Sanitation Data'!E101))),'Data Summary'!CY107="Yes"),OFFSET('Sanitation Data'!$E$13,0,10*ROW('Sanitation Data'!E101)),NA())</f>
        <v>#N/A</v>
      </c>
      <c r="AK107" s="103" t="e">
        <f ca="true">+IF(AND(ISNUMBER(OFFSET('Sanitation Data'!$F$5,0,10*ROW('Sanitation Data'!F101))),'Data Summary'!CZ107="Yes"),100-OFFSET('Sanitation Data'!$F$5,0,10*ROW('Sanitation Data'!F101)),NA())</f>
        <v>#N/A</v>
      </c>
      <c r="AL107" s="103" t="e">
        <f ca="true">+IF(AND(ISNUMBER(OFFSET('Sanitation Data'!$F$7,0,10*ROW('Sanitation Data'!F101))),'Data Summary'!DA107="Yes"),OFFSET('Sanitation Data'!$F$7,0,10*ROW('Sanitation Data'!F101)),NA())</f>
        <v>#N/A</v>
      </c>
      <c r="AM107" s="103" t="e">
        <f ca="true">+IF(AND(ISNUMBER(OFFSET('Sanitation Data'!$F$11,0,10*ROW('Sanitation Data'!F101))),'Data Summary'!DB107="Yes"),OFFSET('Sanitation Data'!$F$11,0,10*ROW('Sanitation Data'!F101)),NA())</f>
        <v>#N/A</v>
      </c>
      <c r="AN107" s="103" t="e">
        <f ca="true">+IF(AND(ISNUMBER(OFFSET('Sanitation Data'!$F$12,0,10*ROW('Sanitation Data'!F101))),'Data Summary'!DC107="Yes"),OFFSET('Sanitation Data'!$F$12,0,10*ROW('Sanitation Data'!F101)),NA())</f>
        <v>#N/A</v>
      </c>
      <c r="AO107" s="103" t="e">
        <f ca="true">+IF(AND(ISNUMBER(OFFSET('Sanitation Data'!$F$13,0,10*ROW('Sanitation Data'!F101))),'Data Summary'!DD107="Yes"),OFFSET('Sanitation Data'!$F$13,0,10*ROW('Sanitation Data'!F101)),NA())</f>
        <v>#N/A</v>
      </c>
      <c r="AP107" s="103" t="e">
        <f ca="true">+IF(AND(ISNUMBER(OFFSET('Sanitation Data'!$G$5,0,10*ROW('Sanitation Data'!G101))),'Data Summary'!DE107="Yes"),100-OFFSET('Sanitation Data'!$G$5,0,10*ROW('Sanitation Data'!G101)),NA())</f>
        <v>#N/A</v>
      </c>
      <c r="AQ107" s="103" t="e">
        <f ca="true">+IF(AND(ISNUMBER(OFFSET('Sanitation Data'!$G$7,0,10*ROW('Sanitation Data'!G101))),'Data Summary'!DF107="Yes"),OFFSET('Sanitation Data'!$G$7,0,10*ROW('Sanitation Data'!G101)),NA())</f>
        <v>#N/A</v>
      </c>
      <c r="AR107" s="103" t="e">
        <f ca="true">+IF(AND(ISNUMBER(OFFSET('Sanitation Data'!$G$11,0,10*ROW('Sanitation Data'!G101))),'Data Summary'!DG107="Yes"),OFFSET('Sanitation Data'!$G$11,0,10*ROW('Sanitation Data'!G101)),NA())</f>
        <v>#N/A</v>
      </c>
      <c r="AS107" s="103" t="e">
        <f ca="true">+IF(AND(ISNUMBER(OFFSET('Sanitation Data'!$G$12,0,10*ROW('Sanitation Data'!G101))),'Data Summary'!DH107="Yes"),OFFSET('Sanitation Data'!$G$12,0,10*ROW('Sanitation Data'!G101)),NA())</f>
        <v>#N/A</v>
      </c>
      <c r="AT107" s="103" t="e">
        <f ca="true">+IF(AND(ISNUMBER(OFFSET('Sanitation Data'!$G$13,0,10*ROW('Sanitation Data'!G101))),'Data Summary'!DI107="Yes"),OFFSET('Sanitation Data'!$G$13,0,10*ROW('Sanitation Data'!G101)),NA())</f>
        <v>#N/A</v>
      </c>
      <c r="AU107" s="103" t="e">
        <f ca="true">+IF(AND(ISNUMBER(OFFSET('Sanitation Data'!$H$5,0,10*ROW('Sanitation Data'!H101))),'Data Summary'!DJ107="Yes"),100-OFFSET('Sanitation Data'!$H$5,0,10*ROW('Sanitation Data'!H101)),NA())</f>
        <v>#N/A</v>
      </c>
      <c r="AV107" s="103" t="e">
        <f ca="true">+IF(AND(ISNUMBER(OFFSET('Sanitation Data'!$H$7,0,10*ROW('Sanitation Data'!H101))),'Data Summary'!DK107="Yes"),OFFSET('Sanitation Data'!$H$7,0,10*ROW('Sanitation Data'!H101)),NA())</f>
        <v>#N/A</v>
      </c>
      <c r="AW107" s="103" t="e">
        <f ca="true">+IF(AND(ISNUMBER(OFFSET('Sanitation Data'!$H$11,0,10*ROW('Sanitation Data'!H101))),'Data Summary'!DL107="Yes"),OFFSET('Sanitation Data'!$H$11,0,10*ROW('Sanitation Data'!H101)),NA())</f>
        <v>#N/A</v>
      </c>
      <c r="AX107" s="103" t="e">
        <f ca="true">+IF(AND(ISNUMBER(OFFSET('Sanitation Data'!$H$12,0,10*ROW('Sanitation Data'!H101))),'Data Summary'!DM107="Yes"),OFFSET('Sanitation Data'!$H$12,0,10*ROW('Sanitation Data'!H101)),NA())</f>
        <v>#N/A</v>
      </c>
      <c r="AY107" s="103" t="e">
        <f ca="true">+IF(AND(ISNUMBER(OFFSET('Sanitation Data'!$H$13,0,10*ROW('Sanitation Data'!H101))),'Data Summary'!DN107="Yes"),OFFSET('Sanitation Data'!$H$13,0,10*ROW('Sanitation Data'!H101)),NA())</f>
        <v>#N/A</v>
      </c>
      <c r="AZ107" s="108" t="e">
        <f ca="true">+IF(AND(ISNUMBER(OFFSET('Hygiene Data'!$C$6,0,10*ROW('Hygiene Data'!C101))),'Data Summary'!DO107="Yes"),OFFSET('Hygiene Data'!$C$6,0,10*ROW('Hygiene Data'!C101)),NA())</f>
        <v>#N/A</v>
      </c>
      <c r="BA107" s="108" t="e">
        <f ca="true">+IF(AND(ISNUMBER(OFFSET('Hygiene Data'!$C$8,0,10*ROW('Hygiene Data'!C101))),'Data Summary'!DP107="Yes"),OFFSET('Hygiene Data'!$C$8,0,10*ROW('Hygiene Data'!C101)),NA())</f>
        <v>#N/A</v>
      </c>
      <c r="BB107" s="108" t="e">
        <f ca="true">+IF(AND(ISNUMBER(OFFSET('Hygiene Data'!$C$10,0,10*ROW('Hygiene Data'!C101))),'Data Summary'!DQ107="Yes"),OFFSET('Hygiene Data'!$C$10,0,10*ROW('Hygiene Data'!C101)),NA())</f>
        <v>#N/A</v>
      </c>
      <c r="BC107" s="108" t="e">
        <f ca="true">+IF(AND(ISNUMBER(OFFSET('Hygiene Data'!$D$6,0,10*ROW('Hygiene Data'!D101))),'Data Summary'!DR107="Yes"),OFFSET('Hygiene Data'!$D$6,0,10*ROW('Hygiene Data'!D101)),NA())</f>
        <v>#N/A</v>
      </c>
      <c r="BD107" s="108" t="e">
        <f ca="true">+IF(AND(ISNUMBER(OFFSET('Hygiene Data'!$D$8,0,10*ROW('Hygiene Data'!D101))),'Data Summary'!DS107="Yes"),OFFSET('Hygiene Data'!$D$8,0,10*ROW('Hygiene Data'!D101)),NA())</f>
        <v>#N/A</v>
      </c>
      <c r="BE107" s="108" t="e">
        <f ca="true">+IF(AND(ISNUMBER(OFFSET('Hygiene Data'!$D$10,0,10*ROW('Hygiene Data'!D101))),'Data Summary'!DT107="Yes"),OFFSET('Hygiene Data'!$D$10,0,10*ROW('Hygiene Data'!D101)),NA())</f>
        <v>#N/A</v>
      </c>
      <c r="BF107" s="108" t="e">
        <f ca="true">+IF(AND(ISNUMBER(OFFSET('Hygiene Data'!$E$6,0,10*ROW('Hygiene Data'!E101))),'Data Summary'!DU107="Yes"),OFFSET('Hygiene Data'!$E$6,0,10*ROW('Hygiene Data'!E101)),NA())</f>
        <v>#N/A</v>
      </c>
      <c r="BG107" s="108" t="e">
        <f ca="true">+IF(AND(ISNUMBER(OFFSET('Hygiene Data'!$E$8,0,10*ROW('Hygiene Data'!E101))),'Data Summary'!DV107="Yes"),OFFSET('Hygiene Data'!$E$8,0,10*ROW('Hygiene Data'!E101)),NA())</f>
        <v>#N/A</v>
      </c>
      <c r="BH107" s="108" t="e">
        <f ca="true">+IF(AND(ISNUMBER(OFFSET('Hygiene Data'!$E$10,0,10*ROW('Hygiene Data'!E101))),'Data Summary'!DW107="Yes"),OFFSET('Hygiene Data'!$E$10,0,10*ROW('Hygiene Data'!E101)),NA())</f>
        <v>#N/A</v>
      </c>
      <c r="BI107" s="108" t="e">
        <f ca="true">+IF(AND(ISNUMBER(OFFSET('Hygiene Data'!$F$6,0,10*ROW('Hygiene Data'!F101))),'Data Summary'!DX107="Yes"),OFFSET('Hygiene Data'!$F$6,0,10*ROW('Hygiene Data'!F101)),NA())</f>
        <v>#N/A</v>
      </c>
      <c r="BJ107" s="108" t="e">
        <f ca="true">+IF(AND(ISNUMBER(OFFSET('Hygiene Data'!$F$8,0,10*ROW('Hygiene Data'!F101))),'Data Summary'!DY107="Yes"),OFFSET('Hygiene Data'!$F$8,0,10*ROW('Hygiene Data'!F101)),NA())</f>
        <v>#N/A</v>
      </c>
      <c r="BK107" s="108" t="e">
        <f ca="true">+IF(AND(ISNUMBER(OFFSET('Hygiene Data'!$F$10,0,10*ROW('Hygiene Data'!F101))),'Data Summary'!DZ107="Yes"),OFFSET('Hygiene Data'!$F$10,0,10*ROW('Hygiene Data'!F101)),NA())</f>
        <v>#N/A</v>
      </c>
      <c r="BL107" s="108" t="e">
        <f ca="true">+IF(AND(ISNUMBER(OFFSET('Hygiene Data'!$G$6,0,10*ROW('Hygiene Data'!G101))),'Data Summary'!EA107="Yes"),OFFSET('Hygiene Data'!$G$6,0,10*ROW('Hygiene Data'!G101)),NA())</f>
        <v>#N/A</v>
      </c>
      <c r="BM107" s="108" t="e">
        <f ca="true">+IF(AND(ISNUMBER(OFFSET('Hygiene Data'!$G$8,0,10*ROW('Hygiene Data'!G101))),'Data Summary'!EB107="Yes"),OFFSET('Hygiene Data'!$G$8,0,10*ROW('Hygiene Data'!G101)),NA())</f>
        <v>#N/A</v>
      </c>
      <c r="BN107" s="108" t="e">
        <f ca="true">+IF(AND(ISNUMBER(OFFSET('Hygiene Data'!$G$10,0,10*ROW('Hygiene Data'!G101))),'Data Summary'!EC107="Yes"),OFFSET('Hygiene Data'!$G$10,0,10*ROW('Hygiene Data'!G101)),NA())</f>
        <v>#N/A</v>
      </c>
      <c r="BO107" s="108" t="e">
        <f ca="true">+IF(AND(ISNUMBER(OFFSET('Hygiene Data'!$H$6,0,10*ROW('Hygiene Data'!H101))),'Data Summary'!ED107="Yes"),OFFSET('Hygiene Data'!$H$6,0,10*ROW('Hygiene Data'!H101)),NA())</f>
        <v>#N/A</v>
      </c>
      <c r="BP107" s="108" t="e">
        <f ca="true">+IF(AND(ISNUMBER(OFFSET('Hygiene Data'!$H$8,0,10*ROW('Hygiene Data'!H101))),'Data Summary'!EE107="Yes"),OFFSET('Hygiene Data'!$H$8,0,10*ROW('Hygiene Data'!H101)),NA())</f>
        <v>#N/A</v>
      </c>
      <c r="BQ107" s="108" t="e">
        <f ca="true">+IF(AND(ISNUMBER(OFFSET('Hygiene Data'!$H$10,0,10*ROW('Hygiene Data'!H101))),'Data Summary'!EF107="Yes"),OFFSET('Hygiene Data'!$H$10,0,10*ROW('Hygiene Data'!H101)),NA())</f>
        <v>#N/A</v>
      </c>
    </row>
    <row r="108" x14ac:dyDescent="0.2">
      <c r="A108" s="56" t="e">
        <f ca="true">+IF(OFFSET('Water Data'!$B$1,0,10*ROW('Water Data'!B102))="",NA(),OFFSET('Water Data'!$B$1,0,10*ROW('Water Data'!B102)))</f>
        <v>#N/A</v>
      </c>
      <c r="B108" s="56" t="e">
        <f ca="true">+IF(OFFSET('Water Data'!$A$3,0,10*ROW('Water Data'!A105))="",NA(),OFFSET('Water Data'!$A$3,0,10*ROW('Water Data'!A105)))</f>
        <v>#N/A</v>
      </c>
      <c r="C108" s="56" t="e">
        <f ca="true">+IF(OFFSET('Water Data'!$C$3,0,10*ROW('Water Data'!C105))="",NA(),OFFSET('Water Data'!$C$3,0,10*ROW('Water Data'!C105)))</f>
        <v>#N/A</v>
      </c>
      <c r="D108" s="57" t="e">
        <f ca="true">+IF(AND(ISNUMBER(OFFSET('Water Data'!$C$5,0,10*ROW('Water Data'!C102))),'Data Summary'!BS108="Yes"),100-OFFSET('Water Data'!$C$5,0,10*ROW('Water Data'!C102)),NA())</f>
        <v>#N/A</v>
      </c>
      <c r="E108" s="57" t="e">
        <f ca="true">+IF(AND(ISNUMBER(OFFSET('Water Data'!$C$7,0,10*ROW('Water Data'!C102))),'Data Summary'!BT108="Yes"),OFFSET('Water Data'!$C$7,0,10*ROW('Water Data'!C102)),NA())</f>
        <v>#N/A</v>
      </c>
      <c r="F108" s="57" t="e">
        <f ca="true">+IF(AND(ISNUMBER(OFFSET('Water Data'!$C$10,0,10*ROW('Water Data'!C102))),'Data Summary'!BU108="Yes"),OFFSET('Water Data'!$C$10,0,10*ROW('Water Data'!C102)),NA())</f>
        <v>#N/A</v>
      </c>
      <c r="G108" s="57" t="e">
        <f ca="true">+IF(AND(ISNUMBER(OFFSET('Water Data'!$D$5,0,10*ROW('Water Data'!D102))),'Data Summary'!BV108="Yes"),100-OFFSET('Water Data'!$D$5,0,10*ROW('Water Data'!D102)),NA())</f>
        <v>#N/A</v>
      </c>
      <c r="H108" s="57" t="e">
        <f ca="true">+IF(AND(ISNUMBER(OFFSET('Water Data'!$D$7,0,10*ROW('Water Data'!D102))),'Data Summary'!BW108="Yes"),OFFSET('Water Data'!$D$7,0,10*ROW('Water Data'!D102)),NA())</f>
        <v>#N/A</v>
      </c>
      <c r="I108" s="57" t="e">
        <f ca="true">+IF(AND(ISNUMBER(OFFSET('Water Data'!$D$10,0,10*ROW('Water Data'!D102))),'Data Summary'!BX108="Yes"),OFFSET('Water Data'!$D$10,0,10*ROW('Water Data'!D102)),NA())</f>
        <v>#N/A</v>
      </c>
      <c r="J108" s="57" t="e">
        <f ca="true">+IF(AND(ISNUMBER(OFFSET('Water Data'!$E$5,0,10*ROW('Water Data'!E102))),'Data Summary'!BY108="Yes"),100-OFFSET('Water Data'!$E$5,0,10*ROW('Water Data'!E102)),NA())</f>
        <v>#N/A</v>
      </c>
      <c r="K108" s="57" t="e">
        <f ca="true">+IF(AND(ISNUMBER(OFFSET('Water Data'!$E$7,0,10*ROW('Water Data'!E102))),'Data Summary'!BZ108="Yes"),OFFSET('Water Data'!$E$7,0,10*ROW('Water Data'!E102)),NA())</f>
        <v>#N/A</v>
      </c>
      <c r="L108" s="57" t="e">
        <f ca="true">+IF(AND(ISNUMBER(OFFSET('Water Data'!$E$10,0,10*ROW('Water Data'!E102))),'Data Summary'!CA108="Yes"),OFFSET('Water Data'!$E$10,0,10*ROW('Water Data'!E102)),NA())</f>
        <v>#N/A</v>
      </c>
      <c r="M108" s="57" t="e">
        <f ca="true">+IF(AND(ISNUMBER(OFFSET('Water Data'!$F$5,0,10*ROW('Water Data'!F102))),'Data Summary'!CB108="Yes"),100-OFFSET('Water Data'!$F$5,0,10*ROW('Water Data'!F102)),NA())</f>
        <v>#N/A</v>
      </c>
      <c r="N108" s="57" t="e">
        <f ca="true">+IF(AND(ISNUMBER(OFFSET('Water Data'!$F$7,0,10*ROW('Water Data'!F102))),'Data Summary'!CC108="Yes"),OFFSET('Water Data'!$F$7,0,10*ROW('Water Data'!F102)),NA())</f>
        <v>#N/A</v>
      </c>
      <c r="O108" s="57" t="e">
        <f ca="true">+IF(AND(ISNUMBER(OFFSET('Water Data'!$F$10,0,10*ROW('Water Data'!F102))),'Data Summary'!CD108="Yes"),OFFSET('Water Data'!$F$10,0,10*ROW('Water Data'!F102)),NA())</f>
        <v>#N/A</v>
      </c>
      <c r="P108" s="57" t="e">
        <f ca="true">+IF(AND(ISNUMBER(OFFSET('Water Data'!$G$5,0,10*ROW('Water Data'!G102))),'Data Summary'!CE108="Yes"),100-OFFSET('Water Data'!$G$5,0,10*ROW('Water Data'!G102)),NA())</f>
        <v>#N/A</v>
      </c>
      <c r="Q108" s="57" t="e">
        <f ca="true">+IF(AND(ISNUMBER(OFFSET('Water Data'!$G$7,0,10*ROW('Water Data'!G102))),'Data Summary'!CF108="Yes"),OFFSET('Water Data'!$G$7,0,10*ROW('Water Data'!G102)),NA())</f>
        <v>#N/A</v>
      </c>
      <c r="R108" s="57" t="e">
        <f ca="true">+IF(AND(ISNUMBER(OFFSET('Water Data'!$G$10,0,10*ROW('Water Data'!G102))),'Data Summary'!CG108="Yes"),OFFSET('Water Data'!$G$10,0,10*ROW('Water Data'!G102)),NA())</f>
        <v>#N/A</v>
      </c>
      <c r="S108" s="57" t="e">
        <f ca="true">+IF(AND(ISNUMBER(OFFSET('Water Data'!$H$5,0,10*ROW('Water Data'!H102))),'Data Summary'!CH108="Yes"),100-OFFSET('Water Data'!$H$5,0,10*ROW('Water Data'!H102)),NA())</f>
        <v>#N/A</v>
      </c>
      <c r="T108" s="57" t="e">
        <f ca="true">+IF(AND(ISNUMBER(OFFSET('Water Data'!$H$7,0,10*ROW('Water Data'!H102))),'Data Summary'!CI108="Yes"),OFFSET('Water Data'!$H$7,0,10*ROW('Water Data'!H102)),NA())</f>
        <v>#N/A</v>
      </c>
      <c r="U108" s="57" t="e">
        <f ca="true">+IF(AND(ISNUMBER(OFFSET('Water Data'!$H$10,0,10*ROW('Water Data'!H102))),'Data Summary'!CJ108="Yes"),OFFSET('Water Data'!$H$10,0,10*ROW('Water Data'!H102)),NA())</f>
        <v>#N/A</v>
      </c>
      <c r="V108" s="103" t="e">
        <f ca="true">+IF(AND(ISNUMBER(OFFSET('Sanitation Data'!$C$5,0,10*ROW('Sanitation Data'!C102))),'Data Summary'!CK108="Yes"),100-OFFSET('Sanitation Data'!$C$5,0,10*ROW('Sanitation Data'!C102)),NA())</f>
        <v>#N/A</v>
      </c>
      <c r="W108" s="103" t="e">
        <f ca="true">+IF(AND(ISNUMBER(OFFSET('Sanitation Data'!$C$7,0,10*ROW('Sanitation Data'!C102))),'Data Summary'!CL108="Yes"),OFFSET('Sanitation Data'!$C$7,0,10*ROW('Sanitation Data'!C102)),NA())</f>
        <v>#N/A</v>
      </c>
      <c r="X108" s="103" t="e">
        <f ca="true">+IF(AND(ISNUMBER(OFFSET('Sanitation Data'!$C$11,0,10*ROW('Sanitation Data'!C102))),'Data Summary'!CM108="Yes"),OFFSET('Sanitation Data'!$C$11,0,10*ROW('Sanitation Data'!C102)),NA())</f>
        <v>#N/A</v>
      </c>
      <c r="Y108" s="103" t="e">
        <f ca="true">+IF(AND(ISNUMBER(OFFSET('Sanitation Data'!$C$12,0,10*ROW('Sanitation Data'!C102))),'Data Summary'!CN108="Yes"),OFFSET('Sanitation Data'!$C$12,0,10*ROW('Sanitation Data'!C102)),NA())</f>
        <v>#N/A</v>
      </c>
      <c r="Z108" s="103" t="e">
        <f ca="true">+IF(AND(ISNUMBER(OFFSET('Sanitation Data'!$C$13,0,10*ROW('Sanitation Data'!C102))),'Data Summary'!CO108="Yes"),OFFSET('Sanitation Data'!$C$13,0,10*ROW('Sanitation Data'!C102)),NA())</f>
        <v>#N/A</v>
      </c>
      <c r="AA108" s="103" t="e">
        <f ca="true">+IF(AND(ISNUMBER(OFFSET('Sanitation Data'!$D$5,0,10*ROW('Sanitation Data'!D102))),'Data Summary'!CP108="Yes"),100-OFFSET('Sanitation Data'!$D$5,0,10*ROW('Sanitation Data'!D102)),NA())</f>
        <v>#N/A</v>
      </c>
      <c r="AB108" s="103" t="e">
        <f ca="true">+IF(AND(ISNUMBER(OFFSET('Sanitation Data'!$D$7,0,10*ROW('Sanitation Data'!D102))),'Data Summary'!CQ108="Yes"),OFFSET('Sanitation Data'!$D$7,0,10*ROW('Sanitation Data'!D102)),NA())</f>
        <v>#N/A</v>
      </c>
      <c r="AC108" s="103" t="e">
        <f ca="true">+IF(AND(ISNUMBER(OFFSET('Sanitation Data'!$D$11,0,10*ROW('Sanitation Data'!D102))),'Data Summary'!CR108="Yes"),OFFSET('Sanitation Data'!$D$11,0,10*ROW('Sanitation Data'!D102)),NA())</f>
        <v>#N/A</v>
      </c>
      <c r="AD108" s="103" t="e">
        <f ca="true">+IF(AND(ISNUMBER(OFFSET('Sanitation Data'!$D$12,0,10*ROW('Sanitation Data'!D102))),'Data Summary'!CS108="Yes"),OFFSET('Sanitation Data'!$D$12,0,10*ROW('Sanitation Data'!D102)),NA())</f>
        <v>#N/A</v>
      </c>
      <c r="AE108" s="103" t="e">
        <f ca="true">+IF(AND(ISNUMBER(OFFSET('Sanitation Data'!$D$13,0,10*ROW('Sanitation Data'!D102))),'Data Summary'!CT108="Yes"),OFFSET('Sanitation Data'!$D$13,0,10*ROW('Sanitation Data'!D102)),NA())</f>
        <v>#N/A</v>
      </c>
      <c r="AF108" s="103" t="e">
        <f ca="true">+IF(AND(ISNUMBER(OFFSET('Sanitation Data'!$E$5,0,10*ROW('Sanitation Data'!E102))),'Data Summary'!CU108="Yes"),100-OFFSET('Sanitation Data'!$E$5,0,10*ROW('Sanitation Data'!E102)),NA())</f>
        <v>#N/A</v>
      </c>
      <c r="AG108" s="103" t="e">
        <f ca="true">+IF(AND(ISNUMBER(OFFSET('Sanitation Data'!$E$7,0,10*ROW('Sanitation Data'!E102))),'Data Summary'!CV108="Yes"),OFFSET('Sanitation Data'!$E$7,0,10*ROW('Sanitation Data'!E102)),NA())</f>
        <v>#N/A</v>
      </c>
      <c r="AH108" s="103" t="e">
        <f ca="true">+IF(AND(ISNUMBER(OFFSET('Sanitation Data'!$E$11,0,10*ROW('Sanitation Data'!E102))),'Data Summary'!CW108="Yes"),OFFSET('Sanitation Data'!$E$11,0,10*ROW('Sanitation Data'!E102)),NA())</f>
        <v>#N/A</v>
      </c>
      <c r="AI108" s="103" t="e">
        <f ca="true">+IF(AND(ISNUMBER(OFFSET('Sanitation Data'!$E$12,0,10*ROW('Sanitation Data'!E102))),'Data Summary'!CX108="Yes"),OFFSET('Sanitation Data'!$E$12,0,10*ROW('Sanitation Data'!E102)),NA())</f>
        <v>#N/A</v>
      </c>
      <c r="AJ108" s="103" t="e">
        <f ca="true">+IF(AND(ISNUMBER(OFFSET('Sanitation Data'!$E$13,0,10*ROW('Sanitation Data'!E102))),'Data Summary'!CY108="Yes"),OFFSET('Sanitation Data'!$E$13,0,10*ROW('Sanitation Data'!E102)),NA())</f>
        <v>#N/A</v>
      </c>
      <c r="AK108" s="103" t="e">
        <f ca="true">+IF(AND(ISNUMBER(OFFSET('Sanitation Data'!$F$5,0,10*ROW('Sanitation Data'!F102))),'Data Summary'!CZ108="Yes"),100-OFFSET('Sanitation Data'!$F$5,0,10*ROW('Sanitation Data'!F102)),NA())</f>
        <v>#N/A</v>
      </c>
      <c r="AL108" s="103" t="e">
        <f ca="true">+IF(AND(ISNUMBER(OFFSET('Sanitation Data'!$F$7,0,10*ROW('Sanitation Data'!F102))),'Data Summary'!DA108="Yes"),OFFSET('Sanitation Data'!$F$7,0,10*ROW('Sanitation Data'!F102)),NA())</f>
        <v>#N/A</v>
      </c>
      <c r="AM108" s="103" t="e">
        <f ca="true">+IF(AND(ISNUMBER(OFFSET('Sanitation Data'!$F$11,0,10*ROW('Sanitation Data'!F102))),'Data Summary'!DB108="Yes"),OFFSET('Sanitation Data'!$F$11,0,10*ROW('Sanitation Data'!F102)),NA())</f>
        <v>#N/A</v>
      </c>
      <c r="AN108" s="103" t="e">
        <f ca="true">+IF(AND(ISNUMBER(OFFSET('Sanitation Data'!$F$12,0,10*ROW('Sanitation Data'!F102))),'Data Summary'!DC108="Yes"),OFFSET('Sanitation Data'!$F$12,0,10*ROW('Sanitation Data'!F102)),NA())</f>
        <v>#N/A</v>
      </c>
      <c r="AO108" s="103" t="e">
        <f ca="true">+IF(AND(ISNUMBER(OFFSET('Sanitation Data'!$F$13,0,10*ROW('Sanitation Data'!F102))),'Data Summary'!DD108="Yes"),OFFSET('Sanitation Data'!$F$13,0,10*ROW('Sanitation Data'!F102)),NA())</f>
        <v>#N/A</v>
      </c>
      <c r="AP108" s="103" t="e">
        <f ca="true">+IF(AND(ISNUMBER(OFFSET('Sanitation Data'!$G$5,0,10*ROW('Sanitation Data'!G102))),'Data Summary'!DE108="Yes"),100-OFFSET('Sanitation Data'!$G$5,0,10*ROW('Sanitation Data'!G102)),NA())</f>
        <v>#N/A</v>
      </c>
      <c r="AQ108" s="103" t="e">
        <f ca="true">+IF(AND(ISNUMBER(OFFSET('Sanitation Data'!$G$7,0,10*ROW('Sanitation Data'!G102))),'Data Summary'!DF108="Yes"),OFFSET('Sanitation Data'!$G$7,0,10*ROW('Sanitation Data'!G102)),NA())</f>
        <v>#N/A</v>
      </c>
      <c r="AR108" s="103" t="e">
        <f ca="true">+IF(AND(ISNUMBER(OFFSET('Sanitation Data'!$G$11,0,10*ROW('Sanitation Data'!G102))),'Data Summary'!DG108="Yes"),OFFSET('Sanitation Data'!$G$11,0,10*ROW('Sanitation Data'!G102)),NA())</f>
        <v>#N/A</v>
      </c>
      <c r="AS108" s="103" t="e">
        <f ca="true">+IF(AND(ISNUMBER(OFFSET('Sanitation Data'!$G$12,0,10*ROW('Sanitation Data'!G102))),'Data Summary'!DH108="Yes"),OFFSET('Sanitation Data'!$G$12,0,10*ROW('Sanitation Data'!G102)),NA())</f>
        <v>#N/A</v>
      </c>
      <c r="AT108" s="103" t="e">
        <f ca="true">+IF(AND(ISNUMBER(OFFSET('Sanitation Data'!$G$13,0,10*ROW('Sanitation Data'!G102))),'Data Summary'!DI108="Yes"),OFFSET('Sanitation Data'!$G$13,0,10*ROW('Sanitation Data'!G102)),NA())</f>
        <v>#N/A</v>
      </c>
      <c r="AU108" s="103" t="e">
        <f ca="true">+IF(AND(ISNUMBER(OFFSET('Sanitation Data'!$H$5,0,10*ROW('Sanitation Data'!H102))),'Data Summary'!DJ108="Yes"),100-OFFSET('Sanitation Data'!$H$5,0,10*ROW('Sanitation Data'!H102)),NA())</f>
        <v>#N/A</v>
      </c>
      <c r="AV108" s="103" t="e">
        <f ca="true">+IF(AND(ISNUMBER(OFFSET('Sanitation Data'!$H$7,0,10*ROW('Sanitation Data'!H102))),'Data Summary'!DK108="Yes"),OFFSET('Sanitation Data'!$H$7,0,10*ROW('Sanitation Data'!H102)),NA())</f>
        <v>#N/A</v>
      </c>
      <c r="AW108" s="103" t="e">
        <f ca="true">+IF(AND(ISNUMBER(OFFSET('Sanitation Data'!$H$11,0,10*ROW('Sanitation Data'!H102))),'Data Summary'!DL108="Yes"),OFFSET('Sanitation Data'!$H$11,0,10*ROW('Sanitation Data'!H102)),NA())</f>
        <v>#N/A</v>
      </c>
      <c r="AX108" s="103" t="e">
        <f ca="true">+IF(AND(ISNUMBER(OFFSET('Sanitation Data'!$H$12,0,10*ROW('Sanitation Data'!H102))),'Data Summary'!DM108="Yes"),OFFSET('Sanitation Data'!$H$12,0,10*ROW('Sanitation Data'!H102)),NA())</f>
        <v>#N/A</v>
      </c>
      <c r="AY108" s="103" t="e">
        <f ca="true">+IF(AND(ISNUMBER(OFFSET('Sanitation Data'!$H$13,0,10*ROW('Sanitation Data'!H102))),'Data Summary'!DN108="Yes"),OFFSET('Sanitation Data'!$H$13,0,10*ROW('Sanitation Data'!H102)),NA())</f>
        <v>#N/A</v>
      </c>
      <c r="AZ108" s="108" t="e">
        <f ca="true">+IF(AND(ISNUMBER(OFFSET('Hygiene Data'!$C$6,0,10*ROW('Hygiene Data'!C102))),'Data Summary'!DO108="Yes"),OFFSET('Hygiene Data'!$C$6,0,10*ROW('Hygiene Data'!C102)),NA())</f>
        <v>#N/A</v>
      </c>
      <c r="BA108" s="108" t="e">
        <f ca="true">+IF(AND(ISNUMBER(OFFSET('Hygiene Data'!$C$8,0,10*ROW('Hygiene Data'!C102))),'Data Summary'!DP108="Yes"),OFFSET('Hygiene Data'!$C$8,0,10*ROW('Hygiene Data'!C102)),NA())</f>
        <v>#N/A</v>
      </c>
      <c r="BB108" s="108" t="e">
        <f ca="true">+IF(AND(ISNUMBER(OFFSET('Hygiene Data'!$C$10,0,10*ROW('Hygiene Data'!C102))),'Data Summary'!DQ108="Yes"),OFFSET('Hygiene Data'!$C$10,0,10*ROW('Hygiene Data'!C102)),NA())</f>
        <v>#N/A</v>
      </c>
      <c r="BC108" s="108" t="e">
        <f ca="true">+IF(AND(ISNUMBER(OFFSET('Hygiene Data'!$D$6,0,10*ROW('Hygiene Data'!D102))),'Data Summary'!DR108="Yes"),OFFSET('Hygiene Data'!$D$6,0,10*ROW('Hygiene Data'!D102)),NA())</f>
        <v>#N/A</v>
      </c>
      <c r="BD108" s="108" t="e">
        <f ca="true">+IF(AND(ISNUMBER(OFFSET('Hygiene Data'!$D$8,0,10*ROW('Hygiene Data'!D102))),'Data Summary'!DS108="Yes"),OFFSET('Hygiene Data'!$D$8,0,10*ROW('Hygiene Data'!D102)),NA())</f>
        <v>#N/A</v>
      </c>
      <c r="BE108" s="108" t="e">
        <f ca="true">+IF(AND(ISNUMBER(OFFSET('Hygiene Data'!$D$10,0,10*ROW('Hygiene Data'!D102))),'Data Summary'!DT108="Yes"),OFFSET('Hygiene Data'!$D$10,0,10*ROW('Hygiene Data'!D102)),NA())</f>
        <v>#N/A</v>
      </c>
      <c r="BF108" s="108" t="e">
        <f ca="true">+IF(AND(ISNUMBER(OFFSET('Hygiene Data'!$E$6,0,10*ROW('Hygiene Data'!E102))),'Data Summary'!DU108="Yes"),OFFSET('Hygiene Data'!$E$6,0,10*ROW('Hygiene Data'!E102)),NA())</f>
        <v>#N/A</v>
      </c>
      <c r="BG108" s="108" t="e">
        <f ca="true">+IF(AND(ISNUMBER(OFFSET('Hygiene Data'!$E$8,0,10*ROW('Hygiene Data'!E102))),'Data Summary'!DV108="Yes"),OFFSET('Hygiene Data'!$E$8,0,10*ROW('Hygiene Data'!E102)),NA())</f>
        <v>#N/A</v>
      </c>
      <c r="BH108" s="108" t="e">
        <f ca="true">+IF(AND(ISNUMBER(OFFSET('Hygiene Data'!$E$10,0,10*ROW('Hygiene Data'!E102))),'Data Summary'!DW108="Yes"),OFFSET('Hygiene Data'!$E$10,0,10*ROW('Hygiene Data'!E102)),NA())</f>
        <v>#N/A</v>
      </c>
      <c r="BI108" s="108" t="e">
        <f ca="true">+IF(AND(ISNUMBER(OFFSET('Hygiene Data'!$F$6,0,10*ROW('Hygiene Data'!F102))),'Data Summary'!DX108="Yes"),OFFSET('Hygiene Data'!$F$6,0,10*ROW('Hygiene Data'!F102)),NA())</f>
        <v>#N/A</v>
      </c>
      <c r="BJ108" s="108" t="e">
        <f ca="true">+IF(AND(ISNUMBER(OFFSET('Hygiene Data'!$F$8,0,10*ROW('Hygiene Data'!F102))),'Data Summary'!DY108="Yes"),OFFSET('Hygiene Data'!$F$8,0,10*ROW('Hygiene Data'!F102)),NA())</f>
        <v>#N/A</v>
      </c>
      <c r="BK108" s="108" t="e">
        <f ca="true">+IF(AND(ISNUMBER(OFFSET('Hygiene Data'!$F$10,0,10*ROW('Hygiene Data'!F102))),'Data Summary'!DZ108="Yes"),OFFSET('Hygiene Data'!$F$10,0,10*ROW('Hygiene Data'!F102)),NA())</f>
        <v>#N/A</v>
      </c>
      <c r="BL108" s="108" t="e">
        <f ca="true">+IF(AND(ISNUMBER(OFFSET('Hygiene Data'!$G$6,0,10*ROW('Hygiene Data'!G102))),'Data Summary'!EA108="Yes"),OFFSET('Hygiene Data'!$G$6,0,10*ROW('Hygiene Data'!G102)),NA())</f>
        <v>#N/A</v>
      </c>
      <c r="BM108" s="108" t="e">
        <f ca="true">+IF(AND(ISNUMBER(OFFSET('Hygiene Data'!$G$8,0,10*ROW('Hygiene Data'!G102))),'Data Summary'!EB108="Yes"),OFFSET('Hygiene Data'!$G$8,0,10*ROW('Hygiene Data'!G102)),NA())</f>
        <v>#N/A</v>
      </c>
      <c r="BN108" s="108" t="e">
        <f ca="true">+IF(AND(ISNUMBER(OFFSET('Hygiene Data'!$G$10,0,10*ROW('Hygiene Data'!G102))),'Data Summary'!EC108="Yes"),OFFSET('Hygiene Data'!$G$10,0,10*ROW('Hygiene Data'!G102)),NA())</f>
        <v>#N/A</v>
      </c>
      <c r="BO108" s="108" t="e">
        <f ca="true">+IF(AND(ISNUMBER(OFFSET('Hygiene Data'!$H$6,0,10*ROW('Hygiene Data'!H102))),'Data Summary'!ED108="Yes"),OFFSET('Hygiene Data'!$H$6,0,10*ROW('Hygiene Data'!H102)),NA())</f>
        <v>#N/A</v>
      </c>
      <c r="BP108" s="108" t="e">
        <f ca="true">+IF(AND(ISNUMBER(OFFSET('Hygiene Data'!$H$8,0,10*ROW('Hygiene Data'!H102))),'Data Summary'!EE108="Yes"),OFFSET('Hygiene Data'!$H$8,0,10*ROW('Hygiene Data'!H102)),NA())</f>
        <v>#N/A</v>
      </c>
      <c r="BQ108" s="108" t="e">
        <f ca="true">+IF(AND(ISNUMBER(OFFSET('Hygiene Data'!$H$10,0,10*ROW('Hygiene Data'!H102))),'Data Summary'!EF108="Yes"),OFFSET('Hygiene Data'!$H$10,0,10*ROW('Hygiene Data'!H102)),NA())</f>
        <v>#N/A</v>
      </c>
    </row>
    <row r="109" x14ac:dyDescent="0.2">
      <c r="A109" s="56" t="e">
        <f ca="true">+IF(OFFSET('Water Data'!$B$1,0,10*ROW('Water Data'!B103))="",NA(),OFFSET('Water Data'!$B$1,0,10*ROW('Water Data'!B103)))</f>
        <v>#N/A</v>
      </c>
      <c r="B109" s="56" t="e">
        <f ca="true">+IF(OFFSET('Water Data'!$A$3,0,10*ROW('Water Data'!A106))="",NA(),OFFSET('Water Data'!$A$3,0,10*ROW('Water Data'!A106)))</f>
        <v>#N/A</v>
      </c>
      <c r="C109" s="56" t="e">
        <f ca="true">+IF(OFFSET('Water Data'!$C$3,0,10*ROW('Water Data'!C106))="",NA(),OFFSET('Water Data'!$C$3,0,10*ROW('Water Data'!C106)))</f>
        <v>#N/A</v>
      </c>
      <c r="D109" s="57" t="e">
        <f ca="true">+IF(AND(ISNUMBER(OFFSET('Water Data'!$C$5,0,10*ROW('Water Data'!C103))),'Data Summary'!BS109="Yes"),100-OFFSET('Water Data'!$C$5,0,10*ROW('Water Data'!C103)),NA())</f>
        <v>#N/A</v>
      </c>
      <c r="E109" s="57" t="e">
        <f ca="true">+IF(AND(ISNUMBER(OFFSET('Water Data'!$C$7,0,10*ROW('Water Data'!C103))),'Data Summary'!BT109="Yes"),OFFSET('Water Data'!$C$7,0,10*ROW('Water Data'!C103)),NA())</f>
        <v>#N/A</v>
      </c>
      <c r="F109" s="57" t="e">
        <f ca="true">+IF(AND(ISNUMBER(OFFSET('Water Data'!$C$10,0,10*ROW('Water Data'!C103))),'Data Summary'!BU109="Yes"),OFFSET('Water Data'!$C$10,0,10*ROW('Water Data'!C103)),NA())</f>
        <v>#N/A</v>
      </c>
      <c r="G109" s="57" t="e">
        <f ca="true">+IF(AND(ISNUMBER(OFFSET('Water Data'!$D$5,0,10*ROW('Water Data'!D103))),'Data Summary'!BV109="Yes"),100-OFFSET('Water Data'!$D$5,0,10*ROW('Water Data'!D103)),NA())</f>
        <v>#N/A</v>
      </c>
      <c r="H109" s="57" t="e">
        <f ca="true">+IF(AND(ISNUMBER(OFFSET('Water Data'!$D$7,0,10*ROW('Water Data'!D103))),'Data Summary'!BW109="Yes"),OFFSET('Water Data'!$D$7,0,10*ROW('Water Data'!D103)),NA())</f>
        <v>#N/A</v>
      </c>
      <c r="I109" s="57" t="e">
        <f ca="true">+IF(AND(ISNUMBER(OFFSET('Water Data'!$D$10,0,10*ROW('Water Data'!D103))),'Data Summary'!BX109="Yes"),OFFSET('Water Data'!$D$10,0,10*ROW('Water Data'!D103)),NA())</f>
        <v>#N/A</v>
      </c>
      <c r="J109" s="57" t="e">
        <f ca="true">+IF(AND(ISNUMBER(OFFSET('Water Data'!$E$5,0,10*ROW('Water Data'!E103))),'Data Summary'!BY109="Yes"),100-OFFSET('Water Data'!$E$5,0,10*ROW('Water Data'!E103)),NA())</f>
        <v>#N/A</v>
      </c>
      <c r="K109" s="57" t="e">
        <f ca="true">+IF(AND(ISNUMBER(OFFSET('Water Data'!$E$7,0,10*ROW('Water Data'!E103))),'Data Summary'!BZ109="Yes"),OFFSET('Water Data'!$E$7,0,10*ROW('Water Data'!E103)),NA())</f>
        <v>#N/A</v>
      </c>
      <c r="L109" s="57" t="e">
        <f ca="true">+IF(AND(ISNUMBER(OFFSET('Water Data'!$E$10,0,10*ROW('Water Data'!E103))),'Data Summary'!CA109="Yes"),OFFSET('Water Data'!$E$10,0,10*ROW('Water Data'!E103)),NA())</f>
        <v>#N/A</v>
      </c>
      <c r="M109" s="57" t="e">
        <f ca="true">+IF(AND(ISNUMBER(OFFSET('Water Data'!$F$5,0,10*ROW('Water Data'!F103))),'Data Summary'!CB109="Yes"),100-OFFSET('Water Data'!$F$5,0,10*ROW('Water Data'!F103)),NA())</f>
        <v>#N/A</v>
      </c>
      <c r="N109" s="57" t="e">
        <f ca="true">+IF(AND(ISNUMBER(OFFSET('Water Data'!$F$7,0,10*ROW('Water Data'!F103))),'Data Summary'!CC109="Yes"),OFFSET('Water Data'!$F$7,0,10*ROW('Water Data'!F103)),NA())</f>
        <v>#N/A</v>
      </c>
      <c r="O109" s="57" t="e">
        <f ca="true">+IF(AND(ISNUMBER(OFFSET('Water Data'!$F$10,0,10*ROW('Water Data'!F103))),'Data Summary'!CD109="Yes"),OFFSET('Water Data'!$F$10,0,10*ROW('Water Data'!F103)),NA())</f>
        <v>#N/A</v>
      </c>
      <c r="P109" s="57" t="e">
        <f ca="true">+IF(AND(ISNUMBER(OFFSET('Water Data'!$G$5,0,10*ROW('Water Data'!G103))),'Data Summary'!CE109="Yes"),100-OFFSET('Water Data'!$G$5,0,10*ROW('Water Data'!G103)),NA())</f>
        <v>#N/A</v>
      </c>
      <c r="Q109" s="57" t="e">
        <f ca="true">+IF(AND(ISNUMBER(OFFSET('Water Data'!$G$7,0,10*ROW('Water Data'!G103))),'Data Summary'!CF109="Yes"),OFFSET('Water Data'!$G$7,0,10*ROW('Water Data'!G103)),NA())</f>
        <v>#N/A</v>
      </c>
      <c r="R109" s="57" t="e">
        <f ca="true">+IF(AND(ISNUMBER(OFFSET('Water Data'!$G$10,0,10*ROW('Water Data'!G103))),'Data Summary'!CG109="Yes"),OFFSET('Water Data'!$G$10,0,10*ROW('Water Data'!G103)),NA())</f>
        <v>#N/A</v>
      </c>
      <c r="S109" s="57" t="e">
        <f ca="true">+IF(AND(ISNUMBER(OFFSET('Water Data'!$H$5,0,10*ROW('Water Data'!H103))),'Data Summary'!CH109="Yes"),100-OFFSET('Water Data'!$H$5,0,10*ROW('Water Data'!H103)),NA())</f>
        <v>#N/A</v>
      </c>
      <c r="T109" s="57" t="e">
        <f ca="true">+IF(AND(ISNUMBER(OFFSET('Water Data'!$H$7,0,10*ROW('Water Data'!H103))),'Data Summary'!CI109="Yes"),OFFSET('Water Data'!$H$7,0,10*ROW('Water Data'!H103)),NA())</f>
        <v>#N/A</v>
      </c>
      <c r="U109" s="57" t="e">
        <f ca="true">+IF(AND(ISNUMBER(OFFSET('Water Data'!$H$10,0,10*ROW('Water Data'!H103))),'Data Summary'!CJ109="Yes"),OFFSET('Water Data'!$H$10,0,10*ROW('Water Data'!H103)),NA())</f>
        <v>#N/A</v>
      </c>
      <c r="V109" s="103" t="e">
        <f ca="true">+IF(AND(ISNUMBER(OFFSET('Sanitation Data'!$C$5,0,10*ROW('Sanitation Data'!C103))),'Data Summary'!CK109="Yes"),100-OFFSET('Sanitation Data'!$C$5,0,10*ROW('Sanitation Data'!C103)),NA())</f>
        <v>#N/A</v>
      </c>
      <c r="W109" s="103" t="e">
        <f ca="true">+IF(AND(ISNUMBER(OFFSET('Sanitation Data'!$C$7,0,10*ROW('Sanitation Data'!C103))),'Data Summary'!CL109="Yes"),OFFSET('Sanitation Data'!$C$7,0,10*ROW('Sanitation Data'!C103)),NA())</f>
        <v>#N/A</v>
      </c>
      <c r="X109" s="103" t="e">
        <f ca="true">+IF(AND(ISNUMBER(OFFSET('Sanitation Data'!$C$11,0,10*ROW('Sanitation Data'!C103))),'Data Summary'!CM109="Yes"),OFFSET('Sanitation Data'!$C$11,0,10*ROW('Sanitation Data'!C103)),NA())</f>
        <v>#N/A</v>
      </c>
      <c r="Y109" s="103" t="e">
        <f ca="true">+IF(AND(ISNUMBER(OFFSET('Sanitation Data'!$C$12,0,10*ROW('Sanitation Data'!C103))),'Data Summary'!CN109="Yes"),OFFSET('Sanitation Data'!$C$12,0,10*ROW('Sanitation Data'!C103)),NA())</f>
        <v>#N/A</v>
      </c>
      <c r="Z109" s="103" t="e">
        <f ca="true">+IF(AND(ISNUMBER(OFFSET('Sanitation Data'!$C$13,0,10*ROW('Sanitation Data'!C103))),'Data Summary'!CO109="Yes"),OFFSET('Sanitation Data'!$C$13,0,10*ROW('Sanitation Data'!C103)),NA())</f>
        <v>#N/A</v>
      </c>
      <c r="AA109" s="103" t="e">
        <f ca="true">+IF(AND(ISNUMBER(OFFSET('Sanitation Data'!$D$5,0,10*ROW('Sanitation Data'!D103))),'Data Summary'!CP109="Yes"),100-OFFSET('Sanitation Data'!$D$5,0,10*ROW('Sanitation Data'!D103)),NA())</f>
        <v>#N/A</v>
      </c>
      <c r="AB109" s="103" t="e">
        <f ca="true">+IF(AND(ISNUMBER(OFFSET('Sanitation Data'!$D$7,0,10*ROW('Sanitation Data'!D103))),'Data Summary'!CQ109="Yes"),OFFSET('Sanitation Data'!$D$7,0,10*ROW('Sanitation Data'!D103)),NA())</f>
        <v>#N/A</v>
      </c>
      <c r="AC109" s="103" t="e">
        <f ca="true">+IF(AND(ISNUMBER(OFFSET('Sanitation Data'!$D$11,0,10*ROW('Sanitation Data'!D103))),'Data Summary'!CR109="Yes"),OFFSET('Sanitation Data'!$D$11,0,10*ROW('Sanitation Data'!D103)),NA())</f>
        <v>#N/A</v>
      </c>
      <c r="AD109" s="103" t="e">
        <f ca="true">+IF(AND(ISNUMBER(OFFSET('Sanitation Data'!$D$12,0,10*ROW('Sanitation Data'!D103))),'Data Summary'!CS109="Yes"),OFFSET('Sanitation Data'!$D$12,0,10*ROW('Sanitation Data'!D103)),NA())</f>
        <v>#N/A</v>
      </c>
      <c r="AE109" s="103" t="e">
        <f ca="true">+IF(AND(ISNUMBER(OFFSET('Sanitation Data'!$D$13,0,10*ROW('Sanitation Data'!D103))),'Data Summary'!CT109="Yes"),OFFSET('Sanitation Data'!$D$13,0,10*ROW('Sanitation Data'!D103)),NA())</f>
        <v>#N/A</v>
      </c>
      <c r="AF109" s="103" t="e">
        <f ca="true">+IF(AND(ISNUMBER(OFFSET('Sanitation Data'!$E$5,0,10*ROW('Sanitation Data'!E103))),'Data Summary'!CU109="Yes"),100-OFFSET('Sanitation Data'!$E$5,0,10*ROW('Sanitation Data'!E103)),NA())</f>
        <v>#N/A</v>
      </c>
      <c r="AG109" s="103" t="e">
        <f ca="true">+IF(AND(ISNUMBER(OFFSET('Sanitation Data'!$E$7,0,10*ROW('Sanitation Data'!E103))),'Data Summary'!CV109="Yes"),OFFSET('Sanitation Data'!$E$7,0,10*ROW('Sanitation Data'!E103)),NA())</f>
        <v>#N/A</v>
      </c>
      <c r="AH109" s="103" t="e">
        <f ca="true">+IF(AND(ISNUMBER(OFFSET('Sanitation Data'!$E$11,0,10*ROW('Sanitation Data'!E103))),'Data Summary'!CW109="Yes"),OFFSET('Sanitation Data'!$E$11,0,10*ROW('Sanitation Data'!E103)),NA())</f>
        <v>#N/A</v>
      </c>
      <c r="AI109" s="103" t="e">
        <f ca="true">+IF(AND(ISNUMBER(OFFSET('Sanitation Data'!$E$12,0,10*ROW('Sanitation Data'!E103))),'Data Summary'!CX109="Yes"),OFFSET('Sanitation Data'!$E$12,0,10*ROW('Sanitation Data'!E103)),NA())</f>
        <v>#N/A</v>
      </c>
      <c r="AJ109" s="103" t="e">
        <f ca="true">+IF(AND(ISNUMBER(OFFSET('Sanitation Data'!$E$13,0,10*ROW('Sanitation Data'!E103))),'Data Summary'!CY109="Yes"),OFFSET('Sanitation Data'!$E$13,0,10*ROW('Sanitation Data'!E103)),NA())</f>
        <v>#N/A</v>
      </c>
      <c r="AK109" s="103" t="e">
        <f ca="true">+IF(AND(ISNUMBER(OFFSET('Sanitation Data'!$F$5,0,10*ROW('Sanitation Data'!F103))),'Data Summary'!CZ109="Yes"),100-OFFSET('Sanitation Data'!$F$5,0,10*ROW('Sanitation Data'!F103)),NA())</f>
        <v>#N/A</v>
      </c>
      <c r="AL109" s="103" t="e">
        <f ca="true">+IF(AND(ISNUMBER(OFFSET('Sanitation Data'!$F$7,0,10*ROW('Sanitation Data'!F103))),'Data Summary'!DA109="Yes"),OFFSET('Sanitation Data'!$F$7,0,10*ROW('Sanitation Data'!F103)),NA())</f>
        <v>#N/A</v>
      </c>
      <c r="AM109" s="103" t="e">
        <f ca="true">+IF(AND(ISNUMBER(OFFSET('Sanitation Data'!$F$11,0,10*ROW('Sanitation Data'!F103))),'Data Summary'!DB109="Yes"),OFFSET('Sanitation Data'!$F$11,0,10*ROW('Sanitation Data'!F103)),NA())</f>
        <v>#N/A</v>
      </c>
      <c r="AN109" s="103" t="e">
        <f ca="true">+IF(AND(ISNUMBER(OFFSET('Sanitation Data'!$F$12,0,10*ROW('Sanitation Data'!F103))),'Data Summary'!DC109="Yes"),OFFSET('Sanitation Data'!$F$12,0,10*ROW('Sanitation Data'!F103)),NA())</f>
        <v>#N/A</v>
      </c>
      <c r="AO109" s="103" t="e">
        <f ca="true">+IF(AND(ISNUMBER(OFFSET('Sanitation Data'!$F$13,0,10*ROW('Sanitation Data'!F103))),'Data Summary'!DD109="Yes"),OFFSET('Sanitation Data'!$F$13,0,10*ROW('Sanitation Data'!F103)),NA())</f>
        <v>#N/A</v>
      </c>
      <c r="AP109" s="103" t="e">
        <f ca="true">+IF(AND(ISNUMBER(OFFSET('Sanitation Data'!$G$5,0,10*ROW('Sanitation Data'!G103))),'Data Summary'!DE109="Yes"),100-OFFSET('Sanitation Data'!$G$5,0,10*ROW('Sanitation Data'!G103)),NA())</f>
        <v>#N/A</v>
      </c>
      <c r="AQ109" s="103" t="e">
        <f ca="true">+IF(AND(ISNUMBER(OFFSET('Sanitation Data'!$G$7,0,10*ROW('Sanitation Data'!G103))),'Data Summary'!DF109="Yes"),OFFSET('Sanitation Data'!$G$7,0,10*ROW('Sanitation Data'!G103)),NA())</f>
        <v>#N/A</v>
      </c>
      <c r="AR109" s="103" t="e">
        <f ca="true">+IF(AND(ISNUMBER(OFFSET('Sanitation Data'!$G$11,0,10*ROW('Sanitation Data'!G103))),'Data Summary'!DG109="Yes"),OFFSET('Sanitation Data'!$G$11,0,10*ROW('Sanitation Data'!G103)),NA())</f>
        <v>#N/A</v>
      </c>
      <c r="AS109" s="103" t="e">
        <f ca="true">+IF(AND(ISNUMBER(OFFSET('Sanitation Data'!$G$12,0,10*ROW('Sanitation Data'!G103))),'Data Summary'!DH109="Yes"),OFFSET('Sanitation Data'!$G$12,0,10*ROW('Sanitation Data'!G103)),NA())</f>
        <v>#N/A</v>
      </c>
      <c r="AT109" s="103" t="e">
        <f ca="true">+IF(AND(ISNUMBER(OFFSET('Sanitation Data'!$G$13,0,10*ROW('Sanitation Data'!G103))),'Data Summary'!DI109="Yes"),OFFSET('Sanitation Data'!$G$13,0,10*ROW('Sanitation Data'!G103)),NA())</f>
        <v>#N/A</v>
      </c>
      <c r="AU109" s="103" t="e">
        <f ca="true">+IF(AND(ISNUMBER(OFFSET('Sanitation Data'!$H$5,0,10*ROW('Sanitation Data'!H103))),'Data Summary'!DJ109="Yes"),100-OFFSET('Sanitation Data'!$H$5,0,10*ROW('Sanitation Data'!H103)),NA())</f>
        <v>#N/A</v>
      </c>
      <c r="AV109" s="103" t="e">
        <f ca="true">+IF(AND(ISNUMBER(OFFSET('Sanitation Data'!$H$7,0,10*ROW('Sanitation Data'!H103))),'Data Summary'!DK109="Yes"),OFFSET('Sanitation Data'!$H$7,0,10*ROW('Sanitation Data'!H103)),NA())</f>
        <v>#N/A</v>
      </c>
      <c r="AW109" s="103" t="e">
        <f ca="true">+IF(AND(ISNUMBER(OFFSET('Sanitation Data'!$H$11,0,10*ROW('Sanitation Data'!H103))),'Data Summary'!DL109="Yes"),OFFSET('Sanitation Data'!$H$11,0,10*ROW('Sanitation Data'!H103)),NA())</f>
        <v>#N/A</v>
      </c>
      <c r="AX109" s="103" t="e">
        <f ca="true">+IF(AND(ISNUMBER(OFFSET('Sanitation Data'!$H$12,0,10*ROW('Sanitation Data'!H103))),'Data Summary'!DM109="Yes"),OFFSET('Sanitation Data'!$H$12,0,10*ROW('Sanitation Data'!H103)),NA())</f>
        <v>#N/A</v>
      </c>
      <c r="AY109" s="103" t="e">
        <f ca="true">+IF(AND(ISNUMBER(OFFSET('Sanitation Data'!$H$13,0,10*ROW('Sanitation Data'!H103))),'Data Summary'!DN109="Yes"),OFFSET('Sanitation Data'!$H$13,0,10*ROW('Sanitation Data'!H103)),NA())</f>
        <v>#N/A</v>
      </c>
      <c r="AZ109" s="108" t="e">
        <f ca="true">+IF(AND(ISNUMBER(OFFSET('Hygiene Data'!$C$6,0,10*ROW('Hygiene Data'!C103))),'Data Summary'!DO109="Yes"),OFFSET('Hygiene Data'!$C$6,0,10*ROW('Hygiene Data'!C103)),NA())</f>
        <v>#N/A</v>
      </c>
      <c r="BA109" s="108" t="e">
        <f ca="true">+IF(AND(ISNUMBER(OFFSET('Hygiene Data'!$C$8,0,10*ROW('Hygiene Data'!C103))),'Data Summary'!DP109="Yes"),OFFSET('Hygiene Data'!$C$8,0,10*ROW('Hygiene Data'!C103)),NA())</f>
        <v>#N/A</v>
      </c>
      <c r="BB109" s="108" t="e">
        <f ca="true">+IF(AND(ISNUMBER(OFFSET('Hygiene Data'!$C$10,0,10*ROW('Hygiene Data'!C103))),'Data Summary'!DQ109="Yes"),OFFSET('Hygiene Data'!$C$10,0,10*ROW('Hygiene Data'!C103)),NA())</f>
        <v>#N/A</v>
      </c>
      <c r="BC109" s="108" t="e">
        <f ca="true">+IF(AND(ISNUMBER(OFFSET('Hygiene Data'!$D$6,0,10*ROW('Hygiene Data'!D103))),'Data Summary'!DR109="Yes"),OFFSET('Hygiene Data'!$D$6,0,10*ROW('Hygiene Data'!D103)),NA())</f>
        <v>#N/A</v>
      </c>
      <c r="BD109" s="108" t="e">
        <f ca="true">+IF(AND(ISNUMBER(OFFSET('Hygiene Data'!$D$8,0,10*ROW('Hygiene Data'!D103))),'Data Summary'!DS109="Yes"),OFFSET('Hygiene Data'!$D$8,0,10*ROW('Hygiene Data'!D103)),NA())</f>
        <v>#N/A</v>
      </c>
      <c r="BE109" s="108" t="e">
        <f ca="true">+IF(AND(ISNUMBER(OFFSET('Hygiene Data'!$D$10,0,10*ROW('Hygiene Data'!D103))),'Data Summary'!DT109="Yes"),OFFSET('Hygiene Data'!$D$10,0,10*ROW('Hygiene Data'!D103)),NA())</f>
        <v>#N/A</v>
      </c>
      <c r="BF109" s="108" t="e">
        <f ca="true">+IF(AND(ISNUMBER(OFFSET('Hygiene Data'!$E$6,0,10*ROW('Hygiene Data'!E103))),'Data Summary'!DU109="Yes"),OFFSET('Hygiene Data'!$E$6,0,10*ROW('Hygiene Data'!E103)),NA())</f>
        <v>#N/A</v>
      </c>
      <c r="BG109" s="108" t="e">
        <f ca="true">+IF(AND(ISNUMBER(OFFSET('Hygiene Data'!$E$8,0,10*ROW('Hygiene Data'!E103))),'Data Summary'!DV109="Yes"),OFFSET('Hygiene Data'!$E$8,0,10*ROW('Hygiene Data'!E103)),NA())</f>
        <v>#N/A</v>
      </c>
      <c r="BH109" s="108" t="e">
        <f ca="true">+IF(AND(ISNUMBER(OFFSET('Hygiene Data'!$E$10,0,10*ROW('Hygiene Data'!E103))),'Data Summary'!DW109="Yes"),OFFSET('Hygiene Data'!$E$10,0,10*ROW('Hygiene Data'!E103)),NA())</f>
        <v>#N/A</v>
      </c>
      <c r="BI109" s="108" t="e">
        <f ca="true">+IF(AND(ISNUMBER(OFFSET('Hygiene Data'!$F$6,0,10*ROW('Hygiene Data'!F103))),'Data Summary'!DX109="Yes"),OFFSET('Hygiene Data'!$F$6,0,10*ROW('Hygiene Data'!F103)),NA())</f>
        <v>#N/A</v>
      </c>
      <c r="BJ109" s="108" t="e">
        <f ca="true">+IF(AND(ISNUMBER(OFFSET('Hygiene Data'!$F$8,0,10*ROW('Hygiene Data'!F103))),'Data Summary'!DY109="Yes"),OFFSET('Hygiene Data'!$F$8,0,10*ROW('Hygiene Data'!F103)),NA())</f>
        <v>#N/A</v>
      </c>
      <c r="BK109" s="108" t="e">
        <f ca="true">+IF(AND(ISNUMBER(OFFSET('Hygiene Data'!$F$10,0,10*ROW('Hygiene Data'!F103))),'Data Summary'!DZ109="Yes"),OFFSET('Hygiene Data'!$F$10,0,10*ROW('Hygiene Data'!F103)),NA())</f>
        <v>#N/A</v>
      </c>
      <c r="BL109" s="108" t="e">
        <f ca="true">+IF(AND(ISNUMBER(OFFSET('Hygiene Data'!$G$6,0,10*ROW('Hygiene Data'!G103))),'Data Summary'!EA109="Yes"),OFFSET('Hygiene Data'!$G$6,0,10*ROW('Hygiene Data'!G103)),NA())</f>
        <v>#N/A</v>
      </c>
      <c r="BM109" s="108" t="e">
        <f ca="true">+IF(AND(ISNUMBER(OFFSET('Hygiene Data'!$G$8,0,10*ROW('Hygiene Data'!G103))),'Data Summary'!EB109="Yes"),OFFSET('Hygiene Data'!$G$8,0,10*ROW('Hygiene Data'!G103)),NA())</f>
        <v>#N/A</v>
      </c>
      <c r="BN109" s="108" t="e">
        <f ca="true">+IF(AND(ISNUMBER(OFFSET('Hygiene Data'!$G$10,0,10*ROW('Hygiene Data'!G103))),'Data Summary'!EC109="Yes"),OFFSET('Hygiene Data'!$G$10,0,10*ROW('Hygiene Data'!G103)),NA())</f>
        <v>#N/A</v>
      </c>
      <c r="BO109" s="108" t="e">
        <f ca="true">+IF(AND(ISNUMBER(OFFSET('Hygiene Data'!$H$6,0,10*ROW('Hygiene Data'!H103))),'Data Summary'!ED109="Yes"),OFFSET('Hygiene Data'!$H$6,0,10*ROW('Hygiene Data'!H103)),NA())</f>
        <v>#N/A</v>
      </c>
      <c r="BP109" s="108" t="e">
        <f ca="true">+IF(AND(ISNUMBER(OFFSET('Hygiene Data'!$H$8,0,10*ROW('Hygiene Data'!H103))),'Data Summary'!EE109="Yes"),OFFSET('Hygiene Data'!$H$8,0,10*ROW('Hygiene Data'!H103)),NA())</f>
        <v>#N/A</v>
      </c>
      <c r="BQ109" s="108" t="e">
        <f ca="true">+IF(AND(ISNUMBER(OFFSET('Hygiene Data'!$H$10,0,10*ROW('Hygiene Data'!H103))),'Data Summary'!EF109="Yes"),OFFSET('Hygiene Data'!$H$10,0,10*ROW('Hygiene Data'!H103)),NA())</f>
        <v>#N/A</v>
      </c>
    </row>
    <row r="110" x14ac:dyDescent="0.2">
      <c r="A110" s="56" t="e">
        <f ca="true">+IF(OFFSET('Water Data'!$B$1,0,10*ROW('Water Data'!B104))="",NA(),OFFSET('Water Data'!$B$1,0,10*ROW('Water Data'!B104)))</f>
        <v>#N/A</v>
      </c>
      <c r="B110" s="56" t="e">
        <f ca="true">+IF(OFFSET('Water Data'!$A$3,0,10*ROW('Water Data'!A107))="",NA(),OFFSET('Water Data'!$A$3,0,10*ROW('Water Data'!A107)))</f>
        <v>#N/A</v>
      </c>
      <c r="C110" s="56" t="e">
        <f ca="true">+IF(OFFSET('Water Data'!$C$3,0,10*ROW('Water Data'!C107))="",NA(),OFFSET('Water Data'!$C$3,0,10*ROW('Water Data'!C107)))</f>
        <v>#N/A</v>
      </c>
      <c r="D110" s="57" t="e">
        <f ca="true">+IF(AND(ISNUMBER(OFFSET('Water Data'!$C$5,0,10*ROW('Water Data'!C104))),'Data Summary'!BS110="Yes"),100-OFFSET('Water Data'!$C$5,0,10*ROW('Water Data'!C104)),NA())</f>
        <v>#N/A</v>
      </c>
      <c r="E110" s="57" t="e">
        <f ca="true">+IF(AND(ISNUMBER(OFFSET('Water Data'!$C$7,0,10*ROW('Water Data'!C104))),'Data Summary'!BT110="Yes"),OFFSET('Water Data'!$C$7,0,10*ROW('Water Data'!C104)),NA())</f>
        <v>#N/A</v>
      </c>
      <c r="F110" s="57" t="e">
        <f ca="true">+IF(AND(ISNUMBER(OFFSET('Water Data'!$C$10,0,10*ROW('Water Data'!C104))),'Data Summary'!BU110="Yes"),OFFSET('Water Data'!$C$10,0,10*ROW('Water Data'!C104)),NA())</f>
        <v>#N/A</v>
      </c>
      <c r="G110" s="57" t="e">
        <f ca="true">+IF(AND(ISNUMBER(OFFSET('Water Data'!$D$5,0,10*ROW('Water Data'!D104))),'Data Summary'!BV110="Yes"),100-OFFSET('Water Data'!$D$5,0,10*ROW('Water Data'!D104)),NA())</f>
        <v>#N/A</v>
      </c>
      <c r="H110" s="57" t="e">
        <f ca="true">+IF(AND(ISNUMBER(OFFSET('Water Data'!$D$7,0,10*ROW('Water Data'!D104))),'Data Summary'!BW110="Yes"),OFFSET('Water Data'!$D$7,0,10*ROW('Water Data'!D104)),NA())</f>
        <v>#N/A</v>
      </c>
      <c r="I110" s="57" t="e">
        <f ca="true">+IF(AND(ISNUMBER(OFFSET('Water Data'!$D$10,0,10*ROW('Water Data'!D104))),'Data Summary'!BX110="Yes"),OFFSET('Water Data'!$D$10,0,10*ROW('Water Data'!D104)),NA())</f>
        <v>#N/A</v>
      </c>
      <c r="J110" s="57" t="e">
        <f ca="true">+IF(AND(ISNUMBER(OFFSET('Water Data'!$E$5,0,10*ROW('Water Data'!E104))),'Data Summary'!BY110="Yes"),100-OFFSET('Water Data'!$E$5,0,10*ROW('Water Data'!E104)),NA())</f>
        <v>#N/A</v>
      </c>
      <c r="K110" s="57" t="e">
        <f ca="true">+IF(AND(ISNUMBER(OFFSET('Water Data'!$E$7,0,10*ROW('Water Data'!E104))),'Data Summary'!BZ110="Yes"),OFFSET('Water Data'!$E$7,0,10*ROW('Water Data'!E104)),NA())</f>
        <v>#N/A</v>
      </c>
      <c r="L110" s="57" t="e">
        <f ca="true">+IF(AND(ISNUMBER(OFFSET('Water Data'!$E$10,0,10*ROW('Water Data'!E104))),'Data Summary'!CA110="Yes"),OFFSET('Water Data'!$E$10,0,10*ROW('Water Data'!E104)),NA())</f>
        <v>#N/A</v>
      </c>
      <c r="M110" s="57" t="e">
        <f ca="true">+IF(AND(ISNUMBER(OFFSET('Water Data'!$F$5,0,10*ROW('Water Data'!F104))),'Data Summary'!CB110="Yes"),100-OFFSET('Water Data'!$F$5,0,10*ROW('Water Data'!F104)),NA())</f>
        <v>#N/A</v>
      </c>
      <c r="N110" s="57" t="e">
        <f ca="true">+IF(AND(ISNUMBER(OFFSET('Water Data'!$F$7,0,10*ROW('Water Data'!F104))),'Data Summary'!CC110="Yes"),OFFSET('Water Data'!$F$7,0,10*ROW('Water Data'!F104)),NA())</f>
        <v>#N/A</v>
      </c>
      <c r="O110" s="57" t="e">
        <f ca="true">+IF(AND(ISNUMBER(OFFSET('Water Data'!$F$10,0,10*ROW('Water Data'!F104))),'Data Summary'!CD110="Yes"),OFFSET('Water Data'!$F$10,0,10*ROW('Water Data'!F104)),NA())</f>
        <v>#N/A</v>
      </c>
      <c r="P110" s="57" t="e">
        <f ca="true">+IF(AND(ISNUMBER(OFFSET('Water Data'!$G$5,0,10*ROW('Water Data'!G104))),'Data Summary'!CE110="Yes"),100-OFFSET('Water Data'!$G$5,0,10*ROW('Water Data'!G104)),NA())</f>
        <v>#N/A</v>
      </c>
      <c r="Q110" s="57" t="e">
        <f ca="true">+IF(AND(ISNUMBER(OFFSET('Water Data'!$G$7,0,10*ROW('Water Data'!G104))),'Data Summary'!CF110="Yes"),OFFSET('Water Data'!$G$7,0,10*ROW('Water Data'!G104)),NA())</f>
        <v>#N/A</v>
      </c>
      <c r="R110" s="57" t="e">
        <f ca="true">+IF(AND(ISNUMBER(OFFSET('Water Data'!$G$10,0,10*ROW('Water Data'!G104))),'Data Summary'!CG110="Yes"),OFFSET('Water Data'!$G$10,0,10*ROW('Water Data'!G104)),NA())</f>
        <v>#N/A</v>
      </c>
      <c r="S110" s="57" t="e">
        <f ca="true">+IF(AND(ISNUMBER(OFFSET('Water Data'!$H$5,0,10*ROW('Water Data'!H104))),'Data Summary'!CH110="Yes"),100-OFFSET('Water Data'!$H$5,0,10*ROW('Water Data'!H104)),NA())</f>
        <v>#N/A</v>
      </c>
      <c r="T110" s="57" t="e">
        <f ca="true">+IF(AND(ISNUMBER(OFFSET('Water Data'!$H$7,0,10*ROW('Water Data'!H104))),'Data Summary'!CI110="Yes"),OFFSET('Water Data'!$H$7,0,10*ROW('Water Data'!H104)),NA())</f>
        <v>#N/A</v>
      </c>
      <c r="U110" s="57" t="e">
        <f ca="true">+IF(AND(ISNUMBER(OFFSET('Water Data'!$H$10,0,10*ROW('Water Data'!H104))),'Data Summary'!CJ110="Yes"),OFFSET('Water Data'!$H$10,0,10*ROW('Water Data'!H104)),NA())</f>
        <v>#N/A</v>
      </c>
      <c r="V110" s="103" t="e">
        <f ca="true">+IF(AND(ISNUMBER(OFFSET('Sanitation Data'!$C$5,0,10*ROW('Sanitation Data'!C104))),'Data Summary'!CK110="Yes"),100-OFFSET('Sanitation Data'!$C$5,0,10*ROW('Sanitation Data'!C104)),NA())</f>
        <v>#N/A</v>
      </c>
      <c r="W110" s="103" t="e">
        <f ca="true">+IF(AND(ISNUMBER(OFFSET('Sanitation Data'!$C$7,0,10*ROW('Sanitation Data'!C104))),'Data Summary'!CL110="Yes"),OFFSET('Sanitation Data'!$C$7,0,10*ROW('Sanitation Data'!C104)),NA())</f>
        <v>#N/A</v>
      </c>
      <c r="X110" s="103" t="e">
        <f ca="true">+IF(AND(ISNUMBER(OFFSET('Sanitation Data'!$C$11,0,10*ROW('Sanitation Data'!C104))),'Data Summary'!CM110="Yes"),OFFSET('Sanitation Data'!$C$11,0,10*ROW('Sanitation Data'!C104)),NA())</f>
        <v>#N/A</v>
      </c>
      <c r="Y110" s="103" t="e">
        <f ca="true">+IF(AND(ISNUMBER(OFFSET('Sanitation Data'!$C$12,0,10*ROW('Sanitation Data'!C104))),'Data Summary'!CN110="Yes"),OFFSET('Sanitation Data'!$C$12,0,10*ROW('Sanitation Data'!C104)),NA())</f>
        <v>#N/A</v>
      </c>
      <c r="Z110" s="103" t="e">
        <f ca="true">+IF(AND(ISNUMBER(OFFSET('Sanitation Data'!$C$13,0,10*ROW('Sanitation Data'!C104))),'Data Summary'!CO110="Yes"),OFFSET('Sanitation Data'!$C$13,0,10*ROW('Sanitation Data'!C104)),NA())</f>
        <v>#N/A</v>
      </c>
      <c r="AA110" s="103" t="e">
        <f ca="true">+IF(AND(ISNUMBER(OFFSET('Sanitation Data'!$D$5,0,10*ROW('Sanitation Data'!D104))),'Data Summary'!CP110="Yes"),100-OFFSET('Sanitation Data'!$D$5,0,10*ROW('Sanitation Data'!D104)),NA())</f>
        <v>#N/A</v>
      </c>
      <c r="AB110" s="103" t="e">
        <f ca="true">+IF(AND(ISNUMBER(OFFSET('Sanitation Data'!$D$7,0,10*ROW('Sanitation Data'!D104))),'Data Summary'!CQ110="Yes"),OFFSET('Sanitation Data'!$D$7,0,10*ROW('Sanitation Data'!D104)),NA())</f>
        <v>#N/A</v>
      </c>
      <c r="AC110" s="103" t="e">
        <f ca="true">+IF(AND(ISNUMBER(OFFSET('Sanitation Data'!$D$11,0,10*ROW('Sanitation Data'!D104))),'Data Summary'!CR110="Yes"),OFFSET('Sanitation Data'!$D$11,0,10*ROW('Sanitation Data'!D104)),NA())</f>
        <v>#N/A</v>
      </c>
      <c r="AD110" s="103" t="e">
        <f ca="true">+IF(AND(ISNUMBER(OFFSET('Sanitation Data'!$D$12,0,10*ROW('Sanitation Data'!D104))),'Data Summary'!CS110="Yes"),OFFSET('Sanitation Data'!$D$12,0,10*ROW('Sanitation Data'!D104)),NA())</f>
        <v>#N/A</v>
      </c>
      <c r="AE110" s="103" t="e">
        <f ca="true">+IF(AND(ISNUMBER(OFFSET('Sanitation Data'!$D$13,0,10*ROW('Sanitation Data'!D104))),'Data Summary'!CT110="Yes"),OFFSET('Sanitation Data'!$D$13,0,10*ROW('Sanitation Data'!D104)),NA())</f>
        <v>#N/A</v>
      </c>
      <c r="AF110" s="103" t="e">
        <f ca="true">+IF(AND(ISNUMBER(OFFSET('Sanitation Data'!$E$5,0,10*ROW('Sanitation Data'!E104))),'Data Summary'!CU110="Yes"),100-OFFSET('Sanitation Data'!$E$5,0,10*ROW('Sanitation Data'!E104)),NA())</f>
        <v>#N/A</v>
      </c>
      <c r="AG110" s="103" t="e">
        <f ca="true">+IF(AND(ISNUMBER(OFFSET('Sanitation Data'!$E$7,0,10*ROW('Sanitation Data'!E104))),'Data Summary'!CV110="Yes"),OFFSET('Sanitation Data'!$E$7,0,10*ROW('Sanitation Data'!E104)),NA())</f>
        <v>#N/A</v>
      </c>
      <c r="AH110" s="103" t="e">
        <f ca="true">+IF(AND(ISNUMBER(OFFSET('Sanitation Data'!$E$11,0,10*ROW('Sanitation Data'!E104))),'Data Summary'!CW110="Yes"),OFFSET('Sanitation Data'!$E$11,0,10*ROW('Sanitation Data'!E104)),NA())</f>
        <v>#N/A</v>
      </c>
      <c r="AI110" s="103" t="e">
        <f ca="true">+IF(AND(ISNUMBER(OFFSET('Sanitation Data'!$E$12,0,10*ROW('Sanitation Data'!E104))),'Data Summary'!CX110="Yes"),OFFSET('Sanitation Data'!$E$12,0,10*ROW('Sanitation Data'!E104)),NA())</f>
        <v>#N/A</v>
      </c>
      <c r="AJ110" s="103" t="e">
        <f ca="true">+IF(AND(ISNUMBER(OFFSET('Sanitation Data'!$E$13,0,10*ROW('Sanitation Data'!E104))),'Data Summary'!CY110="Yes"),OFFSET('Sanitation Data'!$E$13,0,10*ROW('Sanitation Data'!E104)),NA())</f>
        <v>#N/A</v>
      </c>
      <c r="AK110" s="103" t="e">
        <f ca="true">+IF(AND(ISNUMBER(OFFSET('Sanitation Data'!$F$5,0,10*ROW('Sanitation Data'!F104))),'Data Summary'!CZ110="Yes"),100-OFFSET('Sanitation Data'!$F$5,0,10*ROW('Sanitation Data'!F104)),NA())</f>
        <v>#N/A</v>
      </c>
      <c r="AL110" s="103" t="e">
        <f ca="true">+IF(AND(ISNUMBER(OFFSET('Sanitation Data'!$F$7,0,10*ROW('Sanitation Data'!F104))),'Data Summary'!DA110="Yes"),OFFSET('Sanitation Data'!$F$7,0,10*ROW('Sanitation Data'!F104)),NA())</f>
        <v>#N/A</v>
      </c>
      <c r="AM110" s="103" t="e">
        <f ca="true">+IF(AND(ISNUMBER(OFFSET('Sanitation Data'!$F$11,0,10*ROW('Sanitation Data'!F104))),'Data Summary'!DB110="Yes"),OFFSET('Sanitation Data'!$F$11,0,10*ROW('Sanitation Data'!F104)),NA())</f>
        <v>#N/A</v>
      </c>
      <c r="AN110" s="103" t="e">
        <f ca="true">+IF(AND(ISNUMBER(OFFSET('Sanitation Data'!$F$12,0,10*ROW('Sanitation Data'!F104))),'Data Summary'!DC110="Yes"),OFFSET('Sanitation Data'!$F$12,0,10*ROW('Sanitation Data'!F104)),NA())</f>
        <v>#N/A</v>
      </c>
      <c r="AO110" s="103" t="e">
        <f ca="true">+IF(AND(ISNUMBER(OFFSET('Sanitation Data'!$F$13,0,10*ROW('Sanitation Data'!F104))),'Data Summary'!DD110="Yes"),OFFSET('Sanitation Data'!$F$13,0,10*ROW('Sanitation Data'!F104)),NA())</f>
        <v>#N/A</v>
      </c>
      <c r="AP110" s="103" t="e">
        <f ca="true">+IF(AND(ISNUMBER(OFFSET('Sanitation Data'!$G$5,0,10*ROW('Sanitation Data'!G104))),'Data Summary'!DE110="Yes"),100-OFFSET('Sanitation Data'!$G$5,0,10*ROW('Sanitation Data'!G104)),NA())</f>
        <v>#N/A</v>
      </c>
      <c r="AQ110" s="103" t="e">
        <f ca="true">+IF(AND(ISNUMBER(OFFSET('Sanitation Data'!$G$7,0,10*ROW('Sanitation Data'!G104))),'Data Summary'!DF110="Yes"),OFFSET('Sanitation Data'!$G$7,0,10*ROW('Sanitation Data'!G104)),NA())</f>
        <v>#N/A</v>
      </c>
      <c r="AR110" s="103" t="e">
        <f ca="true">+IF(AND(ISNUMBER(OFFSET('Sanitation Data'!$G$11,0,10*ROW('Sanitation Data'!G104))),'Data Summary'!DG110="Yes"),OFFSET('Sanitation Data'!$G$11,0,10*ROW('Sanitation Data'!G104)),NA())</f>
        <v>#N/A</v>
      </c>
      <c r="AS110" s="103" t="e">
        <f ca="true">+IF(AND(ISNUMBER(OFFSET('Sanitation Data'!$G$12,0,10*ROW('Sanitation Data'!G104))),'Data Summary'!DH110="Yes"),OFFSET('Sanitation Data'!$G$12,0,10*ROW('Sanitation Data'!G104)),NA())</f>
        <v>#N/A</v>
      </c>
      <c r="AT110" s="103" t="e">
        <f ca="true">+IF(AND(ISNUMBER(OFFSET('Sanitation Data'!$G$13,0,10*ROW('Sanitation Data'!G104))),'Data Summary'!DI110="Yes"),OFFSET('Sanitation Data'!$G$13,0,10*ROW('Sanitation Data'!G104)),NA())</f>
        <v>#N/A</v>
      </c>
      <c r="AU110" s="103" t="e">
        <f ca="true">+IF(AND(ISNUMBER(OFFSET('Sanitation Data'!$H$5,0,10*ROW('Sanitation Data'!H104))),'Data Summary'!DJ110="Yes"),100-OFFSET('Sanitation Data'!$H$5,0,10*ROW('Sanitation Data'!H104)),NA())</f>
        <v>#N/A</v>
      </c>
      <c r="AV110" s="103" t="e">
        <f ca="true">+IF(AND(ISNUMBER(OFFSET('Sanitation Data'!$H$7,0,10*ROW('Sanitation Data'!H104))),'Data Summary'!DK110="Yes"),OFFSET('Sanitation Data'!$H$7,0,10*ROW('Sanitation Data'!H104)),NA())</f>
        <v>#N/A</v>
      </c>
      <c r="AW110" s="103" t="e">
        <f ca="true">+IF(AND(ISNUMBER(OFFSET('Sanitation Data'!$H$11,0,10*ROW('Sanitation Data'!H104))),'Data Summary'!DL110="Yes"),OFFSET('Sanitation Data'!$H$11,0,10*ROW('Sanitation Data'!H104)),NA())</f>
        <v>#N/A</v>
      </c>
      <c r="AX110" s="103" t="e">
        <f ca="true">+IF(AND(ISNUMBER(OFFSET('Sanitation Data'!$H$12,0,10*ROW('Sanitation Data'!H104))),'Data Summary'!DM110="Yes"),OFFSET('Sanitation Data'!$H$12,0,10*ROW('Sanitation Data'!H104)),NA())</f>
        <v>#N/A</v>
      </c>
      <c r="AY110" s="103" t="e">
        <f ca="true">+IF(AND(ISNUMBER(OFFSET('Sanitation Data'!$H$13,0,10*ROW('Sanitation Data'!H104))),'Data Summary'!DN110="Yes"),OFFSET('Sanitation Data'!$H$13,0,10*ROW('Sanitation Data'!H104)),NA())</f>
        <v>#N/A</v>
      </c>
      <c r="AZ110" s="108" t="e">
        <f ca="true">+IF(AND(ISNUMBER(OFFSET('Hygiene Data'!$C$6,0,10*ROW('Hygiene Data'!C104))),'Data Summary'!DO110="Yes"),OFFSET('Hygiene Data'!$C$6,0,10*ROW('Hygiene Data'!C104)),NA())</f>
        <v>#N/A</v>
      </c>
      <c r="BA110" s="108" t="e">
        <f ca="true">+IF(AND(ISNUMBER(OFFSET('Hygiene Data'!$C$8,0,10*ROW('Hygiene Data'!C104))),'Data Summary'!DP110="Yes"),OFFSET('Hygiene Data'!$C$8,0,10*ROW('Hygiene Data'!C104)),NA())</f>
        <v>#N/A</v>
      </c>
      <c r="BB110" s="108" t="e">
        <f ca="true">+IF(AND(ISNUMBER(OFFSET('Hygiene Data'!$C$10,0,10*ROW('Hygiene Data'!C104))),'Data Summary'!DQ110="Yes"),OFFSET('Hygiene Data'!$C$10,0,10*ROW('Hygiene Data'!C104)),NA())</f>
        <v>#N/A</v>
      </c>
      <c r="BC110" s="108" t="e">
        <f ca="true">+IF(AND(ISNUMBER(OFFSET('Hygiene Data'!$D$6,0,10*ROW('Hygiene Data'!D104))),'Data Summary'!DR110="Yes"),OFFSET('Hygiene Data'!$D$6,0,10*ROW('Hygiene Data'!D104)),NA())</f>
        <v>#N/A</v>
      </c>
      <c r="BD110" s="108" t="e">
        <f ca="true">+IF(AND(ISNUMBER(OFFSET('Hygiene Data'!$D$8,0,10*ROW('Hygiene Data'!D104))),'Data Summary'!DS110="Yes"),OFFSET('Hygiene Data'!$D$8,0,10*ROW('Hygiene Data'!D104)),NA())</f>
        <v>#N/A</v>
      </c>
      <c r="BE110" s="108" t="e">
        <f ca="true">+IF(AND(ISNUMBER(OFFSET('Hygiene Data'!$D$10,0,10*ROW('Hygiene Data'!D104))),'Data Summary'!DT110="Yes"),OFFSET('Hygiene Data'!$D$10,0,10*ROW('Hygiene Data'!D104)),NA())</f>
        <v>#N/A</v>
      </c>
      <c r="BF110" s="108" t="e">
        <f ca="true">+IF(AND(ISNUMBER(OFFSET('Hygiene Data'!$E$6,0,10*ROW('Hygiene Data'!E104))),'Data Summary'!DU110="Yes"),OFFSET('Hygiene Data'!$E$6,0,10*ROW('Hygiene Data'!E104)),NA())</f>
        <v>#N/A</v>
      </c>
      <c r="BG110" s="108" t="e">
        <f ca="true">+IF(AND(ISNUMBER(OFFSET('Hygiene Data'!$E$8,0,10*ROW('Hygiene Data'!E104))),'Data Summary'!DV110="Yes"),OFFSET('Hygiene Data'!$E$8,0,10*ROW('Hygiene Data'!E104)),NA())</f>
        <v>#N/A</v>
      </c>
      <c r="BH110" s="108" t="e">
        <f ca="true">+IF(AND(ISNUMBER(OFFSET('Hygiene Data'!$E$10,0,10*ROW('Hygiene Data'!E104))),'Data Summary'!DW110="Yes"),OFFSET('Hygiene Data'!$E$10,0,10*ROW('Hygiene Data'!E104)),NA())</f>
        <v>#N/A</v>
      </c>
      <c r="BI110" s="108" t="e">
        <f ca="true">+IF(AND(ISNUMBER(OFFSET('Hygiene Data'!$F$6,0,10*ROW('Hygiene Data'!F104))),'Data Summary'!DX110="Yes"),OFFSET('Hygiene Data'!$F$6,0,10*ROW('Hygiene Data'!F104)),NA())</f>
        <v>#N/A</v>
      </c>
      <c r="BJ110" s="108" t="e">
        <f ca="true">+IF(AND(ISNUMBER(OFFSET('Hygiene Data'!$F$8,0,10*ROW('Hygiene Data'!F104))),'Data Summary'!DY110="Yes"),OFFSET('Hygiene Data'!$F$8,0,10*ROW('Hygiene Data'!F104)),NA())</f>
        <v>#N/A</v>
      </c>
      <c r="BK110" s="108" t="e">
        <f ca="true">+IF(AND(ISNUMBER(OFFSET('Hygiene Data'!$F$10,0,10*ROW('Hygiene Data'!F104))),'Data Summary'!DZ110="Yes"),OFFSET('Hygiene Data'!$F$10,0,10*ROW('Hygiene Data'!F104)),NA())</f>
        <v>#N/A</v>
      </c>
      <c r="BL110" s="108" t="e">
        <f ca="true">+IF(AND(ISNUMBER(OFFSET('Hygiene Data'!$G$6,0,10*ROW('Hygiene Data'!G104))),'Data Summary'!EA110="Yes"),OFFSET('Hygiene Data'!$G$6,0,10*ROW('Hygiene Data'!G104)),NA())</f>
        <v>#N/A</v>
      </c>
      <c r="BM110" s="108" t="e">
        <f ca="true">+IF(AND(ISNUMBER(OFFSET('Hygiene Data'!$G$8,0,10*ROW('Hygiene Data'!G104))),'Data Summary'!EB110="Yes"),OFFSET('Hygiene Data'!$G$8,0,10*ROW('Hygiene Data'!G104)),NA())</f>
        <v>#N/A</v>
      </c>
      <c r="BN110" s="108" t="e">
        <f ca="true">+IF(AND(ISNUMBER(OFFSET('Hygiene Data'!$G$10,0,10*ROW('Hygiene Data'!G104))),'Data Summary'!EC110="Yes"),OFFSET('Hygiene Data'!$G$10,0,10*ROW('Hygiene Data'!G104)),NA())</f>
        <v>#N/A</v>
      </c>
      <c r="BO110" s="108" t="e">
        <f ca="true">+IF(AND(ISNUMBER(OFFSET('Hygiene Data'!$H$6,0,10*ROW('Hygiene Data'!H104))),'Data Summary'!ED110="Yes"),OFFSET('Hygiene Data'!$H$6,0,10*ROW('Hygiene Data'!H104)),NA())</f>
        <v>#N/A</v>
      </c>
      <c r="BP110" s="108" t="e">
        <f ca="true">+IF(AND(ISNUMBER(OFFSET('Hygiene Data'!$H$8,0,10*ROW('Hygiene Data'!H104))),'Data Summary'!EE110="Yes"),OFFSET('Hygiene Data'!$H$8,0,10*ROW('Hygiene Data'!H104)),NA())</f>
        <v>#N/A</v>
      </c>
      <c r="BQ110" s="108" t="e">
        <f ca="true">+IF(AND(ISNUMBER(OFFSET('Hygiene Data'!$H$10,0,10*ROW('Hygiene Data'!H104))),'Data Summary'!EF110="Yes"),OFFSET('Hygiene Data'!$H$10,0,10*ROW('Hygiene Data'!H104)),NA())</f>
        <v>#N/A</v>
      </c>
    </row>
    <row r="111" x14ac:dyDescent="0.2">
      <c r="A111" s="56" t="e">
        <f ca="true">+IF(OFFSET('Water Data'!$B$1,0,10*ROW('Water Data'!B105))="",NA(),OFFSET('Water Data'!$B$1,0,10*ROW('Water Data'!B105)))</f>
        <v>#N/A</v>
      </c>
      <c r="B111" s="56" t="e">
        <f ca="true">+IF(OFFSET('Water Data'!$A$3,0,10*ROW('Water Data'!A108))="",NA(),OFFSET('Water Data'!$A$3,0,10*ROW('Water Data'!A108)))</f>
        <v>#N/A</v>
      </c>
      <c r="C111" s="56" t="e">
        <f ca="true">+IF(OFFSET('Water Data'!$C$3,0,10*ROW('Water Data'!C108))="",NA(),OFFSET('Water Data'!$C$3,0,10*ROW('Water Data'!C108)))</f>
        <v>#N/A</v>
      </c>
      <c r="D111" s="57" t="e">
        <f ca="true">+IF(AND(ISNUMBER(OFFSET('Water Data'!$C$5,0,10*ROW('Water Data'!C105))),'Data Summary'!BS111="Yes"),100-OFFSET('Water Data'!$C$5,0,10*ROW('Water Data'!C105)),NA())</f>
        <v>#N/A</v>
      </c>
      <c r="E111" s="57" t="e">
        <f ca="true">+IF(AND(ISNUMBER(OFFSET('Water Data'!$C$7,0,10*ROW('Water Data'!C105))),'Data Summary'!BT111="Yes"),OFFSET('Water Data'!$C$7,0,10*ROW('Water Data'!C105)),NA())</f>
        <v>#N/A</v>
      </c>
      <c r="F111" s="57" t="e">
        <f ca="true">+IF(AND(ISNUMBER(OFFSET('Water Data'!$C$10,0,10*ROW('Water Data'!C105))),'Data Summary'!BU111="Yes"),OFFSET('Water Data'!$C$10,0,10*ROW('Water Data'!C105)),NA())</f>
        <v>#N/A</v>
      </c>
      <c r="G111" s="57" t="e">
        <f ca="true">+IF(AND(ISNUMBER(OFFSET('Water Data'!$D$5,0,10*ROW('Water Data'!D105))),'Data Summary'!BV111="Yes"),100-OFFSET('Water Data'!$D$5,0,10*ROW('Water Data'!D105)),NA())</f>
        <v>#N/A</v>
      </c>
      <c r="H111" s="57" t="e">
        <f ca="true">+IF(AND(ISNUMBER(OFFSET('Water Data'!$D$7,0,10*ROW('Water Data'!D105))),'Data Summary'!BW111="Yes"),OFFSET('Water Data'!$D$7,0,10*ROW('Water Data'!D105)),NA())</f>
        <v>#N/A</v>
      </c>
      <c r="I111" s="57" t="e">
        <f ca="true">+IF(AND(ISNUMBER(OFFSET('Water Data'!$D$10,0,10*ROW('Water Data'!D105))),'Data Summary'!BX111="Yes"),OFFSET('Water Data'!$D$10,0,10*ROW('Water Data'!D105)),NA())</f>
        <v>#N/A</v>
      </c>
      <c r="J111" s="57" t="e">
        <f ca="true">+IF(AND(ISNUMBER(OFFSET('Water Data'!$E$5,0,10*ROW('Water Data'!E105))),'Data Summary'!BY111="Yes"),100-OFFSET('Water Data'!$E$5,0,10*ROW('Water Data'!E105)),NA())</f>
        <v>#N/A</v>
      </c>
      <c r="K111" s="57" t="e">
        <f ca="true">+IF(AND(ISNUMBER(OFFSET('Water Data'!$E$7,0,10*ROW('Water Data'!E105))),'Data Summary'!BZ111="Yes"),OFFSET('Water Data'!$E$7,0,10*ROW('Water Data'!E105)),NA())</f>
        <v>#N/A</v>
      </c>
      <c r="L111" s="57" t="e">
        <f ca="true">+IF(AND(ISNUMBER(OFFSET('Water Data'!$E$10,0,10*ROW('Water Data'!E105))),'Data Summary'!CA111="Yes"),OFFSET('Water Data'!$E$10,0,10*ROW('Water Data'!E105)),NA())</f>
        <v>#N/A</v>
      </c>
      <c r="M111" s="57" t="e">
        <f ca="true">+IF(AND(ISNUMBER(OFFSET('Water Data'!$F$5,0,10*ROW('Water Data'!F105))),'Data Summary'!CB111="Yes"),100-OFFSET('Water Data'!$F$5,0,10*ROW('Water Data'!F105)),NA())</f>
        <v>#N/A</v>
      </c>
      <c r="N111" s="57" t="e">
        <f ca="true">+IF(AND(ISNUMBER(OFFSET('Water Data'!$F$7,0,10*ROW('Water Data'!F105))),'Data Summary'!CC111="Yes"),OFFSET('Water Data'!$F$7,0,10*ROW('Water Data'!F105)),NA())</f>
        <v>#N/A</v>
      </c>
      <c r="O111" s="57" t="e">
        <f ca="true">+IF(AND(ISNUMBER(OFFSET('Water Data'!$F$10,0,10*ROW('Water Data'!F105))),'Data Summary'!CD111="Yes"),OFFSET('Water Data'!$F$10,0,10*ROW('Water Data'!F105)),NA())</f>
        <v>#N/A</v>
      </c>
      <c r="P111" s="57" t="e">
        <f ca="true">+IF(AND(ISNUMBER(OFFSET('Water Data'!$G$5,0,10*ROW('Water Data'!G105))),'Data Summary'!CE111="Yes"),100-OFFSET('Water Data'!$G$5,0,10*ROW('Water Data'!G105)),NA())</f>
        <v>#N/A</v>
      </c>
      <c r="Q111" s="57" t="e">
        <f ca="true">+IF(AND(ISNUMBER(OFFSET('Water Data'!$G$7,0,10*ROW('Water Data'!G105))),'Data Summary'!CF111="Yes"),OFFSET('Water Data'!$G$7,0,10*ROW('Water Data'!G105)),NA())</f>
        <v>#N/A</v>
      </c>
      <c r="R111" s="57" t="e">
        <f ca="true">+IF(AND(ISNUMBER(OFFSET('Water Data'!$G$10,0,10*ROW('Water Data'!G105))),'Data Summary'!CG111="Yes"),OFFSET('Water Data'!$G$10,0,10*ROW('Water Data'!G105)),NA())</f>
        <v>#N/A</v>
      </c>
      <c r="S111" s="57" t="e">
        <f ca="true">+IF(AND(ISNUMBER(OFFSET('Water Data'!$H$5,0,10*ROW('Water Data'!H105))),'Data Summary'!CH111="Yes"),100-OFFSET('Water Data'!$H$5,0,10*ROW('Water Data'!H105)),NA())</f>
        <v>#N/A</v>
      </c>
      <c r="T111" s="57" t="e">
        <f ca="true">+IF(AND(ISNUMBER(OFFSET('Water Data'!$H$7,0,10*ROW('Water Data'!H105))),'Data Summary'!CI111="Yes"),OFFSET('Water Data'!$H$7,0,10*ROW('Water Data'!H105)),NA())</f>
        <v>#N/A</v>
      </c>
      <c r="U111" s="57" t="e">
        <f ca="true">+IF(AND(ISNUMBER(OFFSET('Water Data'!$H$10,0,10*ROW('Water Data'!H105))),'Data Summary'!CJ111="Yes"),OFFSET('Water Data'!$H$10,0,10*ROW('Water Data'!H105)),NA())</f>
        <v>#N/A</v>
      </c>
      <c r="V111" s="103" t="e">
        <f ca="true">+IF(AND(ISNUMBER(OFFSET('Sanitation Data'!$C$5,0,10*ROW('Sanitation Data'!C105))),'Data Summary'!CK111="Yes"),100-OFFSET('Sanitation Data'!$C$5,0,10*ROW('Sanitation Data'!C105)),NA())</f>
        <v>#N/A</v>
      </c>
      <c r="W111" s="103" t="e">
        <f ca="true">+IF(AND(ISNUMBER(OFFSET('Sanitation Data'!$C$7,0,10*ROW('Sanitation Data'!C105))),'Data Summary'!CL111="Yes"),OFFSET('Sanitation Data'!$C$7,0,10*ROW('Sanitation Data'!C105)),NA())</f>
        <v>#N/A</v>
      </c>
      <c r="X111" s="103" t="e">
        <f ca="true">+IF(AND(ISNUMBER(OFFSET('Sanitation Data'!$C$11,0,10*ROW('Sanitation Data'!C105))),'Data Summary'!CM111="Yes"),OFFSET('Sanitation Data'!$C$11,0,10*ROW('Sanitation Data'!C105)),NA())</f>
        <v>#N/A</v>
      </c>
      <c r="Y111" s="103" t="e">
        <f ca="true">+IF(AND(ISNUMBER(OFFSET('Sanitation Data'!$C$12,0,10*ROW('Sanitation Data'!C105))),'Data Summary'!CN111="Yes"),OFFSET('Sanitation Data'!$C$12,0,10*ROW('Sanitation Data'!C105)),NA())</f>
        <v>#N/A</v>
      </c>
      <c r="Z111" s="103" t="e">
        <f ca="true">+IF(AND(ISNUMBER(OFFSET('Sanitation Data'!$C$13,0,10*ROW('Sanitation Data'!C105))),'Data Summary'!CO111="Yes"),OFFSET('Sanitation Data'!$C$13,0,10*ROW('Sanitation Data'!C105)),NA())</f>
        <v>#N/A</v>
      </c>
      <c r="AA111" s="103" t="e">
        <f ca="true">+IF(AND(ISNUMBER(OFFSET('Sanitation Data'!$D$5,0,10*ROW('Sanitation Data'!D105))),'Data Summary'!CP111="Yes"),100-OFFSET('Sanitation Data'!$D$5,0,10*ROW('Sanitation Data'!D105)),NA())</f>
        <v>#N/A</v>
      </c>
      <c r="AB111" s="103" t="e">
        <f ca="true">+IF(AND(ISNUMBER(OFFSET('Sanitation Data'!$D$7,0,10*ROW('Sanitation Data'!D105))),'Data Summary'!CQ111="Yes"),OFFSET('Sanitation Data'!$D$7,0,10*ROW('Sanitation Data'!D105)),NA())</f>
        <v>#N/A</v>
      </c>
      <c r="AC111" s="103" t="e">
        <f ca="true">+IF(AND(ISNUMBER(OFFSET('Sanitation Data'!$D$11,0,10*ROW('Sanitation Data'!D105))),'Data Summary'!CR111="Yes"),OFFSET('Sanitation Data'!$D$11,0,10*ROW('Sanitation Data'!D105)),NA())</f>
        <v>#N/A</v>
      </c>
      <c r="AD111" s="103" t="e">
        <f ca="true">+IF(AND(ISNUMBER(OFFSET('Sanitation Data'!$D$12,0,10*ROW('Sanitation Data'!D105))),'Data Summary'!CS111="Yes"),OFFSET('Sanitation Data'!$D$12,0,10*ROW('Sanitation Data'!D105)),NA())</f>
        <v>#N/A</v>
      </c>
      <c r="AE111" s="103" t="e">
        <f ca="true">+IF(AND(ISNUMBER(OFFSET('Sanitation Data'!$D$13,0,10*ROW('Sanitation Data'!D105))),'Data Summary'!CT111="Yes"),OFFSET('Sanitation Data'!$D$13,0,10*ROW('Sanitation Data'!D105)),NA())</f>
        <v>#N/A</v>
      </c>
      <c r="AF111" s="103" t="e">
        <f ca="true">+IF(AND(ISNUMBER(OFFSET('Sanitation Data'!$E$5,0,10*ROW('Sanitation Data'!E105))),'Data Summary'!CU111="Yes"),100-OFFSET('Sanitation Data'!$E$5,0,10*ROW('Sanitation Data'!E105)),NA())</f>
        <v>#N/A</v>
      </c>
      <c r="AG111" s="103" t="e">
        <f ca="true">+IF(AND(ISNUMBER(OFFSET('Sanitation Data'!$E$7,0,10*ROW('Sanitation Data'!E105))),'Data Summary'!CV111="Yes"),OFFSET('Sanitation Data'!$E$7,0,10*ROW('Sanitation Data'!E105)),NA())</f>
        <v>#N/A</v>
      </c>
      <c r="AH111" s="103" t="e">
        <f ca="true">+IF(AND(ISNUMBER(OFFSET('Sanitation Data'!$E$11,0,10*ROW('Sanitation Data'!E105))),'Data Summary'!CW111="Yes"),OFFSET('Sanitation Data'!$E$11,0,10*ROW('Sanitation Data'!E105)),NA())</f>
        <v>#N/A</v>
      </c>
      <c r="AI111" s="103" t="e">
        <f ca="true">+IF(AND(ISNUMBER(OFFSET('Sanitation Data'!$E$12,0,10*ROW('Sanitation Data'!E105))),'Data Summary'!CX111="Yes"),OFFSET('Sanitation Data'!$E$12,0,10*ROW('Sanitation Data'!E105)),NA())</f>
        <v>#N/A</v>
      </c>
      <c r="AJ111" s="103" t="e">
        <f ca="true">+IF(AND(ISNUMBER(OFFSET('Sanitation Data'!$E$13,0,10*ROW('Sanitation Data'!E105))),'Data Summary'!CY111="Yes"),OFFSET('Sanitation Data'!$E$13,0,10*ROW('Sanitation Data'!E105)),NA())</f>
        <v>#N/A</v>
      </c>
      <c r="AK111" s="103" t="e">
        <f ca="true">+IF(AND(ISNUMBER(OFFSET('Sanitation Data'!$F$5,0,10*ROW('Sanitation Data'!F105))),'Data Summary'!CZ111="Yes"),100-OFFSET('Sanitation Data'!$F$5,0,10*ROW('Sanitation Data'!F105)),NA())</f>
        <v>#N/A</v>
      </c>
      <c r="AL111" s="103" t="e">
        <f ca="true">+IF(AND(ISNUMBER(OFFSET('Sanitation Data'!$F$7,0,10*ROW('Sanitation Data'!F105))),'Data Summary'!DA111="Yes"),OFFSET('Sanitation Data'!$F$7,0,10*ROW('Sanitation Data'!F105)),NA())</f>
        <v>#N/A</v>
      </c>
      <c r="AM111" s="103" t="e">
        <f ca="true">+IF(AND(ISNUMBER(OFFSET('Sanitation Data'!$F$11,0,10*ROW('Sanitation Data'!F105))),'Data Summary'!DB111="Yes"),OFFSET('Sanitation Data'!$F$11,0,10*ROW('Sanitation Data'!F105)),NA())</f>
        <v>#N/A</v>
      </c>
      <c r="AN111" s="103" t="e">
        <f ca="true">+IF(AND(ISNUMBER(OFFSET('Sanitation Data'!$F$12,0,10*ROW('Sanitation Data'!F105))),'Data Summary'!DC111="Yes"),OFFSET('Sanitation Data'!$F$12,0,10*ROW('Sanitation Data'!F105)),NA())</f>
        <v>#N/A</v>
      </c>
      <c r="AO111" s="103" t="e">
        <f ca="true">+IF(AND(ISNUMBER(OFFSET('Sanitation Data'!$F$13,0,10*ROW('Sanitation Data'!F105))),'Data Summary'!DD111="Yes"),OFFSET('Sanitation Data'!$F$13,0,10*ROW('Sanitation Data'!F105)),NA())</f>
        <v>#N/A</v>
      </c>
      <c r="AP111" s="103" t="e">
        <f ca="true">+IF(AND(ISNUMBER(OFFSET('Sanitation Data'!$G$5,0,10*ROW('Sanitation Data'!G105))),'Data Summary'!DE111="Yes"),100-OFFSET('Sanitation Data'!$G$5,0,10*ROW('Sanitation Data'!G105)),NA())</f>
        <v>#N/A</v>
      </c>
      <c r="AQ111" s="103" t="e">
        <f ca="true">+IF(AND(ISNUMBER(OFFSET('Sanitation Data'!$G$7,0,10*ROW('Sanitation Data'!G105))),'Data Summary'!DF111="Yes"),OFFSET('Sanitation Data'!$G$7,0,10*ROW('Sanitation Data'!G105)),NA())</f>
        <v>#N/A</v>
      </c>
      <c r="AR111" s="103" t="e">
        <f ca="true">+IF(AND(ISNUMBER(OFFSET('Sanitation Data'!$G$11,0,10*ROW('Sanitation Data'!G105))),'Data Summary'!DG111="Yes"),OFFSET('Sanitation Data'!$G$11,0,10*ROW('Sanitation Data'!G105)),NA())</f>
        <v>#N/A</v>
      </c>
      <c r="AS111" s="103" t="e">
        <f ca="true">+IF(AND(ISNUMBER(OFFSET('Sanitation Data'!$G$12,0,10*ROW('Sanitation Data'!G105))),'Data Summary'!DH111="Yes"),OFFSET('Sanitation Data'!$G$12,0,10*ROW('Sanitation Data'!G105)),NA())</f>
        <v>#N/A</v>
      </c>
      <c r="AT111" s="103" t="e">
        <f ca="true">+IF(AND(ISNUMBER(OFFSET('Sanitation Data'!$G$13,0,10*ROW('Sanitation Data'!G105))),'Data Summary'!DI111="Yes"),OFFSET('Sanitation Data'!$G$13,0,10*ROW('Sanitation Data'!G105)),NA())</f>
        <v>#N/A</v>
      </c>
      <c r="AU111" s="103" t="e">
        <f ca="true">+IF(AND(ISNUMBER(OFFSET('Sanitation Data'!$H$5,0,10*ROW('Sanitation Data'!H105))),'Data Summary'!DJ111="Yes"),100-OFFSET('Sanitation Data'!$H$5,0,10*ROW('Sanitation Data'!H105)),NA())</f>
        <v>#N/A</v>
      </c>
      <c r="AV111" s="103" t="e">
        <f ca="true">+IF(AND(ISNUMBER(OFFSET('Sanitation Data'!$H$7,0,10*ROW('Sanitation Data'!H105))),'Data Summary'!DK111="Yes"),OFFSET('Sanitation Data'!$H$7,0,10*ROW('Sanitation Data'!H105)),NA())</f>
        <v>#N/A</v>
      </c>
      <c r="AW111" s="103" t="e">
        <f ca="true">+IF(AND(ISNUMBER(OFFSET('Sanitation Data'!$H$11,0,10*ROW('Sanitation Data'!H105))),'Data Summary'!DL111="Yes"),OFFSET('Sanitation Data'!$H$11,0,10*ROW('Sanitation Data'!H105)),NA())</f>
        <v>#N/A</v>
      </c>
      <c r="AX111" s="103" t="e">
        <f ca="true">+IF(AND(ISNUMBER(OFFSET('Sanitation Data'!$H$12,0,10*ROW('Sanitation Data'!H105))),'Data Summary'!DM111="Yes"),OFFSET('Sanitation Data'!$H$12,0,10*ROW('Sanitation Data'!H105)),NA())</f>
        <v>#N/A</v>
      </c>
      <c r="AY111" s="103" t="e">
        <f ca="true">+IF(AND(ISNUMBER(OFFSET('Sanitation Data'!$H$13,0,10*ROW('Sanitation Data'!H105))),'Data Summary'!DN111="Yes"),OFFSET('Sanitation Data'!$H$13,0,10*ROW('Sanitation Data'!H105)),NA())</f>
        <v>#N/A</v>
      </c>
      <c r="AZ111" s="108" t="e">
        <f ca="true">+IF(AND(ISNUMBER(OFFSET('Hygiene Data'!$C$6,0,10*ROW('Hygiene Data'!C105))),'Data Summary'!DO111="Yes"),OFFSET('Hygiene Data'!$C$6,0,10*ROW('Hygiene Data'!C105)),NA())</f>
        <v>#N/A</v>
      </c>
      <c r="BA111" s="108" t="e">
        <f ca="true">+IF(AND(ISNUMBER(OFFSET('Hygiene Data'!$C$8,0,10*ROW('Hygiene Data'!C105))),'Data Summary'!DP111="Yes"),OFFSET('Hygiene Data'!$C$8,0,10*ROW('Hygiene Data'!C105)),NA())</f>
        <v>#N/A</v>
      </c>
      <c r="BB111" s="108" t="e">
        <f ca="true">+IF(AND(ISNUMBER(OFFSET('Hygiene Data'!$C$10,0,10*ROW('Hygiene Data'!C105))),'Data Summary'!DQ111="Yes"),OFFSET('Hygiene Data'!$C$10,0,10*ROW('Hygiene Data'!C105)),NA())</f>
        <v>#N/A</v>
      </c>
      <c r="BC111" s="108" t="e">
        <f ca="true">+IF(AND(ISNUMBER(OFFSET('Hygiene Data'!$D$6,0,10*ROW('Hygiene Data'!D105))),'Data Summary'!DR111="Yes"),OFFSET('Hygiene Data'!$D$6,0,10*ROW('Hygiene Data'!D105)),NA())</f>
        <v>#N/A</v>
      </c>
      <c r="BD111" s="108" t="e">
        <f ca="true">+IF(AND(ISNUMBER(OFFSET('Hygiene Data'!$D$8,0,10*ROW('Hygiene Data'!D105))),'Data Summary'!DS111="Yes"),OFFSET('Hygiene Data'!$D$8,0,10*ROW('Hygiene Data'!D105)),NA())</f>
        <v>#N/A</v>
      </c>
      <c r="BE111" s="108" t="e">
        <f ca="true">+IF(AND(ISNUMBER(OFFSET('Hygiene Data'!$D$10,0,10*ROW('Hygiene Data'!D105))),'Data Summary'!DT111="Yes"),OFFSET('Hygiene Data'!$D$10,0,10*ROW('Hygiene Data'!D105)),NA())</f>
        <v>#N/A</v>
      </c>
      <c r="BF111" s="108" t="e">
        <f ca="true">+IF(AND(ISNUMBER(OFFSET('Hygiene Data'!$E$6,0,10*ROW('Hygiene Data'!E105))),'Data Summary'!DU111="Yes"),OFFSET('Hygiene Data'!$E$6,0,10*ROW('Hygiene Data'!E105)),NA())</f>
        <v>#N/A</v>
      </c>
      <c r="BG111" s="108" t="e">
        <f ca="true">+IF(AND(ISNUMBER(OFFSET('Hygiene Data'!$E$8,0,10*ROW('Hygiene Data'!E105))),'Data Summary'!DV111="Yes"),OFFSET('Hygiene Data'!$E$8,0,10*ROW('Hygiene Data'!E105)),NA())</f>
        <v>#N/A</v>
      </c>
      <c r="BH111" s="108" t="e">
        <f ca="true">+IF(AND(ISNUMBER(OFFSET('Hygiene Data'!$E$10,0,10*ROW('Hygiene Data'!E105))),'Data Summary'!DW111="Yes"),OFFSET('Hygiene Data'!$E$10,0,10*ROW('Hygiene Data'!E105)),NA())</f>
        <v>#N/A</v>
      </c>
      <c r="BI111" s="108" t="e">
        <f ca="true">+IF(AND(ISNUMBER(OFFSET('Hygiene Data'!$F$6,0,10*ROW('Hygiene Data'!F105))),'Data Summary'!DX111="Yes"),OFFSET('Hygiene Data'!$F$6,0,10*ROW('Hygiene Data'!F105)),NA())</f>
        <v>#N/A</v>
      </c>
      <c r="BJ111" s="108" t="e">
        <f ca="true">+IF(AND(ISNUMBER(OFFSET('Hygiene Data'!$F$8,0,10*ROW('Hygiene Data'!F105))),'Data Summary'!DY111="Yes"),OFFSET('Hygiene Data'!$F$8,0,10*ROW('Hygiene Data'!F105)),NA())</f>
        <v>#N/A</v>
      </c>
      <c r="BK111" s="108" t="e">
        <f ca="true">+IF(AND(ISNUMBER(OFFSET('Hygiene Data'!$F$10,0,10*ROW('Hygiene Data'!F105))),'Data Summary'!DZ111="Yes"),OFFSET('Hygiene Data'!$F$10,0,10*ROW('Hygiene Data'!F105)),NA())</f>
        <v>#N/A</v>
      </c>
      <c r="BL111" s="108" t="e">
        <f ca="true">+IF(AND(ISNUMBER(OFFSET('Hygiene Data'!$G$6,0,10*ROW('Hygiene Data'!G105))),'Data Summary'!EA111="Yes"),OFFSET('Hygiene Data'!$G$6,0,10*ROW('Hygiene Data'!G105)),NA())</f>
        <v>#N/A</v>
      </c>
      <c r="BM111" s="108" t="e">
        <f ca="true">+IF(AND(ISNUMBER(OFFSET('Hygiene Data'!$G$8,0,10*ROW('Hygiene Data'!G105))),'Data Summary'!EB111="Yes"),OFFSET('Hygiene Data'!$G$8,0,10*ROW('Hygiene Data'!G105)),NA())</f>
        <v>#N/A</v>
      </c>
      <c r="BN111" s="108" t="e">
        <f ca="true">+IF(AND(ISNUMBER(OFFSET('Hygiene Data'!$G$10,0,10*ROW('Hygiene Data'!G105))),'Data Summary'!EC111="Yes"),OFFSET('Hygiene Data'!$G$10,0,10*ROW('Hygiene Data'!G105)),NA())</f>
        <v>#N/A</v>
      </c>
      <c r="BO111" s="108" t="e">
        <f ca="true">+IF(AND(ISNUMBER(OFFSET('Hygiene Data'!$H$6,0,10*ROW('Hygiene Data'!H105))),'Data Summary'!ED111="Yes"),OFFSET('Hygiene Data'!$H$6,0,10*ROW('Hygiene Data'!H105)),NA())</f>
        <v>#N/A</v>
      </c>
      <c r="BP111" s="108" t="e">
        <f ca="true">+IF(AND(ISNUMBER(OFFSET('Hygiene Data'!$H$8,0,10*ROW('Hygiene Data'!H105))),'Data Summary'!EE111="Yes"),OFFSET('Hygiene Data'!$H$8,0,10*ROW('Hygiene Data'!H105)),NA())</f>
        <v>#N/A</v>
      </c>
      <c r="BQ111" s="108" t="e">
        <f ca="true">+IF(AND(ISNUMBER(OFFSET('Hygiene Data'!$H$10,0,10*ROW('Hygiene Data'!H105))),'Data Summary'!EF111="Yes"),OFFSET('Hygiene Data'!$H$10,0,10*ROW('Hygiene Data'!H105)),NA())</f>
        <v>#N/A</v>
      </c>
    </row>
    <row r="112" x14ac:dyDescent="0.2">
      <c r="A112" s="56" t="e">
        <f ca="true">+IF(OFFSET('Water Data'!$B$1,0,10*ROW('Water Data'!B106))="",NA(),OFFSET('Water Data'!$B$1,0,10*ROW('Water Data'!B106)))</f>
        <v>#N/A</v>
      </c>
      <c r="B112" s="56" t="e">
        <f ca="true">+IF(OFFSET('Water Data'!$A$3,0,10*ROW('Water Data'!A109))="",NA(),OFFSET('Water Data'!$A$3,0,10*ROW('Water Data'!A109)))</f>
        <v>#N/A</v>
      </c>
      <c r="C112" s="56" t="e">
        <f ca="true">+IF(OFFSET('Water Data'!$C$3,0,10*ROW('Water Data'!C109))="",NA(),OFFSET('Water Data'!$C$3,0,10*ROW('Water Data'!C109)))</f>
        <v>#N/A</v>
      </c>
      <c r="D112" s="57" t="e">
        <f ca="true">+IF(AND(ISNUMBER(OFFSET('Water Data'!$C$5,0,10*ROW('Water Data'!C106))),'Data Summary'!BS112="Yes"),100-OFFSET('Water Data'!$C$5,0,10*ROW('Water Data'!C106)),NA())</f>
        <v>#N/A</v>
      </c>
      <c r="E112" s="57" t="e">
        <f ca="true">+IF(AND(ISNUMBER(OFFSET('Water Data'!$C$7,0,10*ROW('Water Data'!C106))),'Data Summary'!BT112="Yes"),OFFSET('Water Data'!$C$7,0,10*ROW('Water Data'!C106)),NA())</f>
        <v>#N/A</v>
      </c>
      <c r="F112" s="57" t="e">
        <f ca="true">+IF(AND(ISNUMBER(OFFSET('Water Data'!$C$10,0,10*ROW('Water Data'!C106))),'Data Summary'!BU112="Yes"),OFFSET('Water Data'!$C$10,0,10*ROW('Water Data'!C106)),NA())</f>
        <v>#N/A</v>
      </c>
      <c r="G112" s="57" t="e">
        <f ca="true">+IF(AND(ISNUMBER(OFFSET('Water Data'!$D$5,0,10*ROW('Water Data'!D106))),'Data Summary'!BV112="Yes"),100-OFFSET('Water Data'!$D$5,0,10*ROW('Water Data'!D106)),NA())</f>
        <v>#N/A</v>
      </c>
      <c r="H112" s="57" t="e">
        <f ca="true">+IF(AND(ISNUMBER(OFFSET('Water Data'!$D$7,0,10*ROW('Water Data'!D106))),'Data Summary'!BW112="Yes"),OFFSET('Water Data'!$D$7,0,10*ROW('Water Data'!D106)),NA())</f>
        <v>#N/A</v>
      </c>
      <c r="I112" s="57" t="e">
        <f ca="true">+IF(AND(ISNUMBER(OFFSET('Water Data'!$D$10,0,10*ROW('Water Data'!D106))),'Data Summary'!BX112="Yes"),OFFSET('Water Data'!$D$10,0,10*ROW('Water Data'!D106)),NA())</f>
        <v>#N/A</v>
      </c>
      <c r="J112" s="57" t="e">
        <f ca="true">+IF(AND(ISNUMBER(OFFSET('Water Data'!$E$5,0,10*ROW('Water Data'!E106))),'Data Summary'!BY112="Yes"),100-OFFSET('Water Data'!$E$5,0,10*ROW('Water Data'!E106)),NA())</f>
        <v>#N/A</v>
      </c>
      <c r="K112" s="57" t="e">
        <f ca="true">+IF(AND(ISNUMBER(OFFSET('Water Data'!$E$7,0,10*ROW('Water Data'!E106))),'Data Summary'!BZ112="Yes"),OFFSET('Water Data'!$E$7,0,10*ROW('Water Data'!E106)),NA())</f>
        <v>#N/A</v>
      </c>
      <c r="L112" s="57" t="e">
        <f ca="true">+IF(AND(ISNUMBER(OFFSET('Water Data'!$E$10,0,10*ROW('Water Data'!E106))),'Data Summary'!CA112="Yes"),OFFSET('Water Data'!$E$10,0,10*ROW('Water Data'!E106)),NA())</f>
        <v>#N/A</v>
      </c>
      <c r="M112" s="57" t="e">
        <f ca="true">+IF(AND(ISNUMBER(OFFSET('Water Data'!$F$5,0,10*ROW('Water Data'!F106))),'Data Summary'!CB112="Yes"),100-OFFSET('Water Data'!$F$5,0,10*ROW('Water Data'!F106)),NA())</f>
        <v>#N/A</v>
      </c>
      <c r="N112" s="57" t="e">
        <f ca="true">+IF(AND(ISNUMBER(OFFSET('Water Data'!$F$7,0,10*ROW('Water Data'!F106))),'Data Summary'!CC112="Yes"),OFFSET('Water Data'!$F$7,0,10*ROW('Water Data'!F106)),NA())</f>
        <v>#N/A</v>
      </c>
      <c r="O112" s="57" t="e">
        <f ca="true">+IF(AND(ISNUMBER(OFFSET('Water Data'!$F$10,0,10*ROW('Water Data'!F106))),'Data Summary'!CD112="Yes"),OFFSET('Water Data'!$F$10,0,10*ROW('Water Data'!F106)),NA())</f>
        <v>#N/A</v>
      </c>
      <c r="P112" s="57" t="e">
        <f ca="true">+IF(AND(ISNUMBER(OFFSET('Water Data'!$G$5,0,10*ROW('Water Data'!G106))),'Data Summary'!CE112="Yes"),100-OFFSET('Water Data'!$G$5,0,10*ROW('Water Data'!G106)),NA())</f>
        <v>#N/A</v>
      </c>
      <c r="Q112" s="57" t="e">
        <f ca="true">+IF(AND(ISNUMBER(OFFSET('Water Data'!$G$7,0,10*ROW('Water Data'!G106))),'Data Summary'!CF112="Yes"),OFFSET('Water Data'!$G$7,0,10*ROW('Water Data'!G106)),NA())</f>
        <v>#N/A</v>
      </c>
      <c r="R112" s="57" t="e">
        <f ca="true">+IF(AND(ISNUMBER(OFFSET('Water Data'!$G$10,0,10*ROW('Water Data'!G106))),'Data Summary'!CG112="Yes"),OFFSET('Water Data'!$G$10,0,10*ROW('Water Data'!G106)),NA())</f>
        <v>#N/A</v>
      </c>
      <c r="S112" s="57" t="e">
        <f ca="true">+IF(AND(ISNUMBER(OFFSET('Water Data'!$H$5,0,10*ROW('Water Data'!H106))),'Data Summary'!CH112="Yes"),100-OFFSET('Water Data'!$H$5,0,10*ROW('Water Data'!H106)),NA())</f>
        <v>#N/A</v>
      </c>
      <c r="T112" s="57" t="e">
        <f ca="true">+IF(AND(ISNUMBER(OFFSET('Water Data'!$H$7,0,10*ROW('Water Data'!H106))),'Data Summary'!CI112="Yes"),OFFSET('Water Data'!$H$7,0,10*ROW('Water Data'!H106)),NA())</f>
        <v>#N/A</v>
      </c>
      <c r="U112" s="57" t="e">
        <f ca="true">+IF(AND(ISNUMBER(OFFSET('Water Data'!$H$10,0,10*ROW('Water Data'!H106))),'Data Summary'!CJ112="Yes"),OFFSET('Water Data'!$H$10,0,10*ROW('Water Data'!H106)),NA())</f>
        <v>#N/A</v>
      </c>
      <c r="V112" s="103" t="e">
        <f ca="true">+IF(AND(ISNUMBER(OFFSET('Sanitation Data'!$C$5,0,10*ROW('Sanitation Data'!C106))),'Data Summary'!CK112="Yes"),100-OFFSET('Sanitation Data'!$C$5,0,10*ROW('Sanitation Data'!C106)),NA())</f>
        <v>#N/A</v>
      </c>
      <c r="W112" s="103" t="e">
        <f ca="true">+IF(AND(ISNUMBER(OFFSET('Sanitation Data'!$C$7,0,10*ROW('Sanitation Data'!C106))),'Data Summary'!CL112="Yes"),OFFSET('Sanitation Data'!$C$7,0,10*ROW('Sanitation Data'!C106)),NA())</f>
        <v>#N/A</v>
      </c>
      <c r="X112" s="103" t="e">
        <f ca="true">+IF(AND(ISNUMBER(OFFSET('Sanitation Data'!$C$11,0,10*ROW('Sanitation Data'!C106))),'Data Summary'!CM112="Yes"),OFFSET('Sanitation Data'!$C$11,0,10*ROW('Sanitation Data'!C106)),NA())</f>
        <v>#N/A</v>
      </c>
      <c r="Y112" s="103" t="e">
        <f ca="true">+IF(AND(ISNUMBER(OFFSET('Sanitation Data'!$C$12,0,10*ROW('Sanitation Data'!C106))),'Data Summary'!CN112="Yes"),OFFSET('Sanitation Data'!$C$12,0,10*ROW('Sanitation Data'!C106)),NA())</f>
        <v>#N/A</v>
      </c>
      <c r="Z112" s="103" t="e">
        <f ca="true">+IF(AND(ISNUMBER(OFFSET('Sanitation Data'!$C$13,0,10*ROW('Sanitation Data'!C106))),'Data Summary'!CO112="Yes"),OFFSET('Sanitation Data'!$C$13,0,10*ROW('Sanitation Data'!C106)),NA())</f>
        <v>#N/A</v>
      </c>
      <c r="AA112" s="103" t="e">
        <f ca="true">+IF(AND(ISNUMBER(OFFSET('Sanitation Data'!$D$5,0,10*ROW('Sanitation Data'!D106))),'Data Summary'!CP112="Yes"),100-OFFSET('Sanitation Data'!$D$5,0,10*ROW('Sanitation Data'!D106)),NA())</f>
        <v>#N/A</v>
      </c>
      <c r="AB112" s="103" t="e">
        <f ca="true">+IF(AND(ISNUMBER(OFFSET('Sanitation Data'!$D$7,0,10*ROW('Sanitation Data'!D106))),'Data Summary'!CQ112="Yes"),OFFSET('Sanitation Data'!$D$7,0,10*ROW('Sanitation Data'!D106)),NA())</f>
        <v>#N/A</v>
      </c>
      <c r="AC112" s="103" t="e">
        <f ca="true">+IF(AND(ISNUMBER(OFFSET('Sanitation Data'!$D$11,0,10*ROW('Sanitation Data'!D106))),'Data Summary'!CR112="Yes"),OFFSET('Sanitation Data'!$D$11,0,10*ROW('Sanitation Data'!D106)),NA())</f>
        <v>#N/A</v>
      </c>
      <c r="AD112" s="103" t="e">
        <f ca="true">+IF(AND(ISNUMBER(OFFSET('Sanitation Data'!$D$12,0,10*ROW('Sanitation Data'!D106))),'Data Summary'!CS112="Yes"),OFFSET('Sanitation Data'!$D$12,0,10*ROW('Sanitation Data'!D106)),NA())</f>
        <v>#N/A</v>
      </c>
      <c r="AE112" s="103" t="e">
        <f ca="true">+IF(AND(ISNUMBER(OFFSET('Sanitation Data'!$D$13,0,10*ROW('Sanitation Data'!D106))),'Data Summary'!CT112="Yes"),OFFSET('Sanitation Data'!$D$13,0,10*ROW('Sanitation Data'!D106)),NA())</f>
        <v>#N/A</v>
      </c>
      <c r="AF112" s="103" t="e">
        <f ca="true">+IF(AND(ISNUMBER(OFFSET('Sanitation Data'!$E$5,0,10*ROW('Sanitation Data'!E106))),'Data Summary'!CU112="Yes"),100-OFFSET('Sanitation Data'!$E$5,0,10*ROW('Sanitation Data'!E106)),NA())</f>
        <v>#N/A</v>
      </c>
      <c r="AG112" s="103" t="e">
        <f ca="true">+IF(AND(ISNUMBER(OFFSET('Sanitation Data'!$E$7,0,10*ROW('Sanitation Data'!E106))),'Data Summary'!CV112="Yes"),OFFSET('Sanitation Data'!$E$7,0,10*ROW('Sanitation Data'!E106)),NA())</f>
        <v>#N/A</v>
      </c>
      <c r="AH112" s="103" t="e">
        <f ca="true">+IF(AND(ISNUMBER(OFFSET('Sanitation Data'!$E$11,0,10*ROW('Sanitation Data'!E106))),'Data Summary'!CW112="Yes"),OFFSET('Sanitation Data'!$E$11,0,10*ROW('Sanitation Data'!E106)),NA())</f>
        <v>#N/A</v>
      </c>
      <c r="AI112" s="103" t="e">
        <f ca="true">+IF(AND(ISNUMBER(OFFSET('Sanitation Data'!$E$12,0,10*ROW('Sanitation Data'!E106))),'Data Summary'!CX112="Yes"),OFFSET('Sanitation Data'!$E$12,0,10*ROW('Sanitation Data'!E106)),NA())</f>
        <v>#N/A</v>
      </c>
      <c r="AJ112" s="103" t="e">
        <f ca="true">+IF(AND(ISNUMBER(OFFSET('Sanitation Data'!$E$13,0,10*ROW('Sanitation Data'!E106))),'Data Summary'!CY112="Yes"),OFFSET('Sanitation Data'!$E$13,0,10*ROW('Sanitation Data'!E106)),NA())</f>
        <v>#N/A</v>
      </c>
      <c r="AK112" s="103" t="e">
        <f ca="true">+IF(AND(ISNUMBER(OFFSET('Sanitation Data'!$F$5,0,10*ROW('Sanitation Data'!F106))),'Data Summary'!CZ112="Yes"),100-OFFSET('Sanitation Data'!$F$5,0,10*ROW('Sanitation Data'!F106)),NA())</f>
        <v>#N/A</v>
      </c>
      <c r="AL112" s="103" t="e">
        <f ca="true">+IF(AND(ISNUMBER(OFFSET('Sanitation Data'!$F$7,0,10*ROW('Sanitation Data'!F106))),'Data Summary'!DA112="Yes"),OFFSET('Sanitation Data'!$F$7,0,10*ROW('Sanitation Data'!F106)),NA())</f>
        <v>#N/A</v>
      </c>
      <c r="AM112" s="103" t="e">
        <f ca="true">+IF(AND(ISNUMBER(OFFSET('Sanitation Data'!$F$11,0,10*ROW('Sanitation Data'!F106))),'Data Summary'!DB112="Yes"),OFFSET('Sanitation Data'!$F$11,0,10*ROW('Sanitation Data'!F106)),NA())</f>
        <v>#N/A</v>
      </c>
      <c r="AN112" s="103" t="e">
        <f ca="true">+IF(AND(ISNUMBER(OFFSET('Sanitation Data'!$F$12,0,10*ROW('Sanitation Data'!F106))),'Data Summary'!DC112="Yes"),OFFSET('Sanitation Data'!$F$12,0,10*ROW('Sanitation Data'!F106)),NA())</f>
        <v>#N/A</v>
      </c>
      <c r="AO112" s="103" t="e">
        <f ca="true">+IF(AND(ISNUMBER(OFFSET('Sanitation Data'!$F$13,0,10*ROW('Sanitation Data'!F106))),'Data Summary'!DD112="Yes"),OFFSET('Sanitation Data'!$F$13,0,10*ROW('Sanitation Data'!F106)),NA())</f>
        <v>#N/A</v>
      </c>
      <c r="AP112" s="103" t="e">
        <f ca="true">+IF(AND(ISNUMBER(OFFSET('Sanitation Data'!$G$5,0,10*ROW('Sanitation Data'!G106))),'Data Summary'!DE112="Yes"),100-OFFSET('Sanitation Data'!$G$5,0,10*ROW('Sanitation Data'!G106)),NA())</f>
        <v>#N/A</v>
      </c>
      <c r="AQ112" s="103" t="e">
        <f ca="true">+IF(AND(ISNUMBER(OFFSET('Sanitation Data'!$G$7,0,10*ROW('Sanitation Data'!G106))),'Data Summary'!DF112="Yes"),OFFSET('Sanitation Data'!$G$7,0,10*ROW('Sanitation Data'!G106)),NA())</f>
        <v>#N/A</v>
      </c>
      <c r="AR112" s="103" t="e">
        <f ca="true">+IF(AND(ISNUMBER(OFFSET('Sanitation Data'!$G$11,0,10*ROW('Sanitation Data'!G106))),'Data Summary'!DG112="Yes"),OFFSET('Sanitation Data'!$G$11,0,10*ROW('Sanitation Data'!G106)),NA())</f>
        <v>#N/A</v>
      </c>
      <c r="AS112" s="103" t="e">
        <f ca="true">+IF(AND(ISNUMBER(OFFSET('Sanitation Data'!$G$12,0,10*ROW('Sanitation Data'!G106))),'Data Summary'!DH112="Yes"),OFFSET('Sanitation Data'!$G$12,0,10*ROW('Sanitation Data'!G106)),NA())</f>
        <v>#N/A</v>
      </c>
      <c r="AT112" s="103" t="e">
        <f ca="true">+IF(AND(ISNUMBER(OFFSET('Sanitation Data'!$G$13,0,10*ROW('Sanitation Data'!G106))),'Data Summary'!DI112="Yes"),OFFSET('Sanitation Data'!$G$13,0,10*ROW('Sanitation Data'!G106)),NA())</f>
        <v>#N/A</v>
      </c>
      <c r="AU112" s="103" t="e">
        <f ca="true">+IF(AND(ISNUMBER(OFFSET('Sanitation Data'!$H$5,0,10*ROW('Sanitation Data'!H106))),'Data Summary'!DJ112="Yes"),100-OFFSET('Sanitation Data'!$H$5,0,10*ROW('Sanitation Data'!H106)),NA())</f>
        <v>#N/A</v>
      </c>
      <c r="AV112" s="103" t="e">
        <f ca="true">+IF(AND(ISNUMBER(OFFSET('Sanitation Data'!$H$7,0,10*ROW('Sanitation Data'!H106))),'Data Summary'!DK112="Yes"),OFFSET('Sanitation Data'!$H$7,0,10*ROW('Sanitation Data'!H106)),NA())</f>
        <v>#N/A</v>
      </c>
      <c r="AW112" s="103" t="e">
        <f ca="true">+IF(AND(ISNUMBER(OFFSET('Sanitation Data'!$H$11,0,10*ROW('Sanitation Data'!H106))),'Data Summary'!DL112="Yes"),OFFSET('Sanitation Data'!$H$11,0,10*ROW('Sanitation Data'!H106)),NA())</f>
        <v>#N/A</v>
      </c>
      <c r="AX112" s="103" t="e">
        <f ca="true">+IF(AND(ISNUMBER(OFFSET('Sanitation Data'!$H$12,0,10*ROW('Sanitation Data'!H106))),'Data Summary'!DM112="Yes"),OFFSET('Sanitation Data'!$H$12,0,10*ROW('Sanitation Data'!H106)),NA())</f>
        <v>#N/A</v>
      </c>
      <c r="AY112" s="103" t="e">
        <f ca="true">+IF(AND(ISNUMBER(OFFSET('Sanitation Data'!$H$13,0,10*ROW('Sanitation Data'!H106))),'Data Summary'!DN112="Yes"),OFFSET('Sanitation Data'!$H$13,0,10*ROW('Sanitation Data'!H106)),NA())</f>
        <v>#N/A</v>
      </c>
      <c r="AZ112" s="108" t="e">
        <f ca="true">+IF(AND(ISNUMBER(OFFSET('Hygiene Data'!$C$6,0,10*ROW('Hygiene Data'!C106))),'Data Summary'!DO112="Yes"),OFFSET('Hygiene Data'!$C$6,0,10*ROW('Hygiene Data'!C106)),NA())</f>
        <v>#N/A</v>
      </c>
      <c r="BA112" s="108" t="e">
        <f ca="true">+IF(AND(ISNUMBER(OFFSET('Hygiene Data'!$C$8,0,10*ROW('Hygiene Data'!C106))),'Data Summary'!DP112="Yes"),OFFSET('Hygiene Data'!$C$8,0,10*ROW('Hygiene Data'!C106)),NA())</f>
        <v>#N/A</v>
      </c>
      <c r="BB112" s="108" t="e">
        <f ca="true">+IF(AND(ISNUMBER(OFFSET('Hygiene Data'!$C$10,0,10*ROW('Hygiene Data'!C106))),'Data Summary'!DQ112="Yes"),OFFSET('Hygiene Data'!$C$10,0,10*ROW('Hygiene Data'!C106)),NA())</f>
        <v>#N/A</v>
      </c>
      <c r="BC112" s="108" t="e">
        <f ca="true">+IF(AND(ISNUMBER(OFFSET('Hygiene Data'!$D$6,0,10*ROW('Hygiene Data'!D106))),'Data Summary'!DR112="Yes"),OFFSET('Hygiene Data'!$D$6,0,10*ROW('Hygiene Data'!D106)),NA())</f>
        <v>#N/A</v>
      </c>
      <c r="BD112" s="108" t="e">
        <f ca="true">+IF(AND(ISNUMBER(OFFSET('Hygiene Data'!$D$8,0,10*ROW('Hygiene Data'!D106))),'Data Summary'!DS112="Yes"),OFFSET('Hygiene Data'!$D$8,0,10*ROW('Hygiene Data'!D106)),NA())</f>
        <v>#N/A</v>
      </c>
      <c r="BE112" s="108" t="e">
        <f ca="true">+IF(AND(ISNUMBER(OFFSET('Hygiene Data'!$D$10,0,10*ROW('Hygiene Data'!D106))),'Data Summary'!DT112="Yes"),OFFSET('Hygiene Data'!$D$10,0,10*ROW('Hygiene Data'!D106)),NA())</f>
        <v>#N/A</v>
      </c>
      <c r="BF112" s="108" t="e">
        <f ca="true">+IF(AND(ISNUMBER(OFFSET('Hygiene Data'!$E$6,0,10*ROW('Hygiene Data'!E106))),'Data Summary'!DU112="Yes"),OFFSET('Hygiene Data'!$E$6,0,10*ROW('Hygiene Data'!E106)),NA())</f>
        <v>#N/A</v>
      </c>
      <c r="BG112" s="108" t="e">
        <f ca="true">+IF(AND(ISNUMBER(OFFSET('Hygiene Data'!$E$8,0,10*ROW('Hygiene Data'!E106))),'Data Summary'!DV112="Yes"),OFFSET('Hygiene Data'!$E$8,0,10*ROW('Hygiene Data'!E106)),NA())</f>
        <v>#N/A</v>
      </c>
      <c r="BH112" s="108" t="e">
        <f ca="true">+IF(AND(ISNUMBER(OFFSET('Hygiene Data'!$E$10,0,10*ROW('Hygiene Data'!E106))),'Data Summary'!DW112="Yes"),OFFSET('Hygiene Data'!$E$10,0,10*ROW('Hygiene Data'!E106)),NA())</f>
        <v>#N/A</v>
      </c>
      <c r="BI112" s="108" t="e">
        <f ca="true">+IF(AND(ISNUMBER(OFFSET('Hygiene Data'!$F$6,0,10*ROW('Hygiene Data'!F106))),'Data Summary'!DX112="Yes"),OFFSET('Hygiene Data'!$F$6,0,10*ROW('Hygiene Data'!F106)),NA())</f>
        <v>#N/A</v>
      </c>
      <c r="BJ112" s="108" t="e">
        <f ca="true">+IF(AND(ISNUMBER(OFFSET('Hygiene Data'!$F$8,0,10*ROW('Hygiene Data'!F106))),'Data Summary'!DY112="Yes"),OFFSET('Hygiene Data'!$F$8,0,10*ROW('Hygiene Data'!F106)),NA())</f>
        <v>#N/A</v>
      </c>
      <c r="BK112" s="108" t="e">
        <f ca="true">+IF(AND(ISNUMBER(OFFSET('Hygiene Data'!$F$10,0,10*ROW('Hygiene Data'!F106))),'Data Summary'!DZ112="Yes"),OFFSET('Hygiene Data'!$F$10,0,10*ROW('Hygiene Data'!F106)),NA())</f>
        <v>#N/A</v>
      </c>
      <c r="BL112" s="108" t="e">
        <f ca="true">+IF(AND(ISNUMBER(OFFSET('Hygiene Data'!$G$6,0,10*ROW('Hygiene Data'!G106))),'Data Summary'!EA112="Yes"),OFFSET('Hygiene Data'!$G$6,0,10*ROW('Hygiene Data'!G106)),NA())</f>
        <v>#N/A</v>
      </c>
      <c r="BM112" s="108" t="e">
        <f ca="true">+IF(AND(ISNUMBER(OFFSET('Hygiene Data'!$G$8,0,10*ROW('Hygiene Data'!G106))),'Data Summary'!EB112="Yes"),OFFSET('Hygiene Data'!$G$8,0,10*ROW('Hygiene Data'!G106)),NA())</f>
        <v>#N/A</v>
      </c>
      <c r="BN112" s="108" t="e">
        <f ca="true">+IF(AND(ISNUMBER(OFFSET('Hygiene Data'!$G$10,0,10*ROW('Hygiene Data'!G106))),'Data Summary'!EC112="Yes"),OFFSET('Hygiene Data'!$G$10,0,10*ROW('Hygiene Data'!G106)),NA())</f>
        <v>#N/A</v>
      </c>
      <c r="BO112" s="108" t="e">
        <f ca="true">+IF(AND(ISNUMBER(OFFSET('Hygiene Data'!$H$6,0,10*ROW('Hygiene Data'!H106))),'Data Summary'!ED112="Yes"),OFFSET('Hygiene Data'!$H$6,0,10*ROW('Hygiene Data'!H106)),NA())</f>
        <v>#N/A</v>
      </c>
      <c r="BP112" s="108" t="e">
        <f ca="true">+IF(AND(ISNUMBER(OFFSET('Hygiene Data'!$H$8,0,10*ROW('Hygiene Data'!H106))),'Data Summary'!EE112="Yes"),OFFSET('Hygiene Data'!$H$8,0,10*ROW('Hygiene Data'!H106)),NA())</f>
        <v>#N/A</v>
      </c>
      <c r="BQ112" s="108" t="e">
        <f ca="true">+IF(AND(ISNUMBER(OFFSET('Hygiene Data'!$H$10,0,10*ROW('Hygiene Data'!H106))),'Data Summary'!EF112="Yes"),OFFSET('Hygiene Data'!$H$10,0,10*ROW('Hygiene Data'!H106)),NA())</f>
        <v>#N/A</v>
      </c>
    </row>
    <row r="113" x14ac:dyDescent="0.2">
      <c r="A113" s="56" t="e">
        <f ca="true">+IF(OFFSET('Water Data'!$B$1,0,10*ROW('Water Data'!B107))="",NA(),OFFSET('Water Data'!$B$1,0,10*ROW('Water Data'!B107)))</f>
        <v>#N/A</v>
      </c>
      <c r="B113" s="56" t="e">
        <f ca="true">+IF(OFFSET('Water Data'!$A$3,0,10*ROW('Water Data'!A110))="",NA(),OFFSET('Water Data'!$A$3,0,10*ROW('Water Data'!A110)))</f>
        <v>#N/A</v>
      </c>
      <c r="C113" s="56" t="e">
        <f ca="true">+IF(OFFSET('Water Data'!$C$3,0,10*ROW('Water Data'!C110))="",NA(),OFFSET('Water Data'!$C$3,0,10*ROW('Water Data'!C110)))</f>
        <v>#N/A</v>
      </c>
      <c r="D113" s="57" t="e">
        <f ca="true">+IF(AND(ISNUMBER(OFFSET('Water Data'!$C$5,0,10*ROW('Water Data'!C107))),'Data Summary'!BS113="Yes"),100-OFFSET('Water Data'!$C$5,0,10*ROW('Water Data'!C107)),NA())</f>
        <v>#N/A</v>
      </c>
      <c r="E113" s="57" t="e">
        <f ca="true">+IF(AND(ISNUMBER(OFFSET('Water Data'!$C$7,0,10*ROW('Water Data'!C107))),'Data Summary'!BT113="Yes"),OFFSET('Water Data'!$C$7,0,10*ROW('Water Data'!C107)),NA())</f>
        <v>#N/A</v>
      </c>
      <c r="F113" s="57" t="e">
        <f ca="true">+IF(AND(ISNUMBER(OFFSET('Water Data'!$C$10,0,10*ROW('Water Data'!C107))),'Data Summary'!BU113="Yes"),OFFSET('Water Data'!$C$10,0,10*ROW('Water Data'!C107)),NA())</f>
        <v>#N/A</v>
      </c>
      <c r="G113" s="57" t="e">
        <f ca="true">+IF(AND(ISNUMBER(OFFSET('Water Data'!$D$5,0,10*ROW('Water Data'!D107))),'Data Summary'!BV113="Yes"),100-OFFSET('Water Data'!$D$5,0,10*ROW('Water Data'!D107)),NA())</f>
        <v>#N/A</v>
      </c>
      <c r="H113" s="57" t="e">
        <f ca="true">+IF(AND(ISNUMBER(OFFSET('Water Data'!$D$7,0,10*ROW('Water Data'!D107))),'Data Summary'!BW113="Yes"),OFFSET('Water Data'!$D$7,0,10*ROW('Water Data'!D107)),NA())</f>
        <v>#N/A</v>
      </c>
      <c r="I113" s="57" t="e">
        <f ca="true">+IF(AND(ISNUMBER(OFFSET('Water Data'!$D$10,0,10*ROW('Water Data'!D107))),'Data Summary'!BX113="Yes"),OFFSET('Water Data'!$D$10,0,10*ROW('Water Data'!D107)),NA())</f>
        <v>#N/A</v>
      </c>
      <c r="J113" s="57" t="e">
        <f ca="true">+IF(AND(ISNUMBER(OFFSET('Water Data'!$E$5,0,10*ROW('Water Data'!E107))),'Data Summary'!BY113="Yes"),100-OFFSET('Water Data'!$E$5,0,10*ROW('Water Data'!E107)),NA())</f>
        <v>#N/A</v>
      </c>
      <c r="K113" s="57" t="e">
        <f ca="true">+IF(AND(ISNUMBER(OFFSET('Water Data'!$E$7,0,10*ROW('Water Data'!E107))),'Data Summary'!BZ113="Yes"),OFFSET('Water Data'!$E$7,0,10*ROW('Water Data'!E107)),NA())</f>
        <v>#N/A</v>
      </c>
      <c r="L113" s="57" t="e">
        <f ca="true">+IF(AND(ISNUMBER(OFFSET('Water Data'!$E$10,0,10*ROW('Water Data'!E107))),'Data Summary'!CA113="Yes"),OFFSET('Water Data'!$E$10,0,10*ROW('Water Data'!E107)),NA())</f>
        <v>#N/A</v>
      </c>
      <c r="M113" s="57" t="e">
        <f ca="true">+IF(AND(ISNUMBER(OFFSET('Water Data'!$F$5,0,10*ROW('Water Data'!F107))),'Data Summary'!CB113="Yes"),100-OFFSET('Water Data'!$F$5,0,10*ROW('Water Data'!F107)),NA())</f>
        <v>#N/A</v>
      </c>
      <c r="N113" s="57" t="e">
        <f ca="true">+IF(AND(ISNUMBER(OFFSET('Water Data'!$F$7,0,10*ROW('Water Data'!F107))),'Data Summary'!CC113="Yes"),OFFSET('Water Data'!$F$7,0,10*ROW('Water Data'!F107)),NA())</f>
        <v>#N/A</v>
      </c>
      <c r="O113" s="57" t="e">
        <f ca="true">+IF(AND(ISNUMBER(OFFSET('Water Data'!$F$10,0,10*ROW('Water Data'!F107))),'Data Summary'!CD113="Yes"),OFFSET('Water Data'!$F$10,0,10*ROW('Water Data'!F107)),NA())</f>
        <v>#N/A</v>
      </c>
      <c r="P113" s="57" t="e">
        <f ca="true">+IF(AND(ISNUMBER(OFFSET('Water Data'!$G$5,0,10*ROW('Water Data'!G107))),'Data Summary'!CE113="Yes"),100-OFFSET('Water Data'!$G$5,0,10*ROW('Water Data'!G107)),NA())</f>
        <v>#N/A</v>
      </c>
      <c r="Q113" s="57" t="e">
        <f ca="true">+IF(AND(ISNUMBER(OFFSET('Water Data'!$G$7,0,10*ROW('Water Data'!G107))),'Data Summary'!CF113="Yes"),OFFSET('Water Data'!$G$7,0,10*ROW('Water Data'!G107)),NA())</f>
        <v>#N/A</v>
      </c>
      <c r="R113" s="57" t="e">
        <f ca="true">+IF(AND(ISNUMBER(OFFSET('Water Data'!$G$10,0,10*ROW('Water Data'!G107))),'Data Summary'!CG113="Yes"),OFFSET('Water Data'!$G$10,0,10*ROW('Water Data'!G107)),NA())</f>
        <v>#N/A</v>
      </c>
      <c r="S113" s="57" t="e">
        <f ca="true">+IF(AND(ISNUMBER(OFFSET('Water Data'!$H$5,0,10*ROW('Water Data'!H107))),'Data Summary'!CH113="Yes"),100-OFFSET('Water Data'!$H$5,0,10*ROW('Water Data'!H107)),NA())</f>
        <v>#N/A</v>
      </c>
      <c r="T113" s="57" t="e">
        <f ca="true">+IF(AND(ISNUMBER(OFFSET('Water Data'!$H$7,0,10*ROW('Water Data'!H107))),'Data Summary'!CI113="Yes"),OFFSET('Water Data'!$H$7,0,10*ROW('Water Data'!H107)),NA())</f>
        <v>#N/A</v>
      </c>
      <c r="U113" s="57" t="e">
        <f ca="true">+IF(AND(ISNUMBER(OFFSET('Water Data'!$H$10,0,10*ROW('Water Data'!H107))),'Data Summary'!CJ113="Yes"),OFFSET('Water Data'!$H$10,0,10*ROW('Water Data'!H107)),NA())</f>
        <v>#N/A</v>
      </c>
      <c r="V113" s="103" t="e">
        <f ca="true">+IF(AND(ISNUMBER(OFFSET('Sanitation Data'!$C$5,0,10*ROW('Sanitation Data'!C107))),'Data Summary'!CK113="Yes"),100-OFFSET('Sanitation Data'!$C$5,0,10*ROW('Sanitation Data'!C107)),NA())</f>
        <v>#N/A</v>
      </c>
      <c r="W113" s="103" t="e">
        <f ca="true">+IF(AND(ISNUMBER(OFFSET('Sanitation Data'!$C$7,0,10*ROW('Sanitation Data'!C107))),'Data Summary'!CL113="Yes"),OFFSET('Sanitation Data'!$C$7,0,10*ROW('Sanitation Data'!C107)),NA())</f>
        <v>#N/A</v>
      </c>
      <c r="X113" s="103" t="e">
        <f ca="true">+IF(AND(ISNUMBER(OFFSET('Sanitation Data'!$C$11,0,10*ROW('Sanitation Data'!C107))),'Data Summary'!CM113="Yes"),OFFSET('Sanitation Data'!$C$11,0,10*ROW('Sanitation Data'!C107)),NA())</f>
        <v>#N/A</v>
      </c>
      <c r="Y113" s="103" t="e">
        <f ca="true">+IF(AND(ISNUMBER(OFFSET('Sanitation Data'!$C$12,0,10*ROW('Sanitation Data'!C107))),'Data Summary'!CN113="Yes"),OFFSET('Sanitation Data'!$C$12,0,10*ROW('Sanitation Data'!C107)),NA())</f>
        <v>#N/A</v>
      </c>
      <c r="Z113" s="103" t="e">
        <f ca="true">+IF(AND(ISNUMBER(OFFSET('Sanitation Data'!$C$13,0,10*ROW('Sanitation Data'!C107))),'Data Summary'!CO113="Yes"),OFFSET('Sanitation Data'!$C$13,0,10*ROW('Sanitation Data'!C107)),NA())</f>
        <v>#N/A</v>
      </c>
      <c r="AA113" s="103" t="e">
        <f ca="true">+IF(AND(ISNUMBER(OFFSET('Sanitation Data'!$D$5,0,10*ROW('Sanitation Data'!D107))),'Data Summary'!CP113="Yes"),100-OFFSET('Sanitation Data'!$D$5,0,10*ROW('Sanitation Data'!D107)),NA())</f>
        <v>#N/A</v>
      </c>
      <c r="AB113" s="103" t="e">
        <f ca="true">+IF(AND(ISNUMBER(OFFSET('Sanitation Data'!$D$7,0,10*ROW('Sanitation Data'!D107))),'Data Summary'!CQ113="Yes"),OFFSET('Sanitation Data'!$D$7,0,10*ROW('Sanitation Data'!D107)),NA())</f>
        <v>#N/A</v>
      </c>
      <c r="AC113" s="103" t="e">
        <f ca="true">+IF(AND(ISNUMBER(OFFSET('Sanitation Data'!$D$11,0,10*ROW('Sanitation Data'!D107))),'Data Summary'!CR113="Yes"),OFFSET('Sanitation Data'!$D$11,0,10*ROW('Sanitation Data'!D107)),NA())</f>
        <v>#N/A</v>
      </c>
      <c r="AD113" s="103" t="e">
        <f ca="true">+IF(AND(ISNUMBER(OFFSET('Sanitation Data'!$D$12,0,10*ROW('Sanitation Data'!D107))),'Data Summary'!CS113="Yes"),OFFSET('Sanitation Data'!$D$12,0,10*ROW('Sanitation Data'!D107)),NA())</f>
        <v>#N/A</v>
      </c>
      <c r="AE113" s="103" t="e">
        <f ca="true">+IF(AND(ISNUMBER(OFFSET('Sanitation Data'!$D$13,0,10*ROW('Sanitation Data'!D107))),'Data Summary'!CT113="Yes"),OFFSET('Sanitation Data'!$D$13,0,10*ROW('Sanitation Data'!D107)),NA())</f>
        <v>#N/A</v>
      </c>
      <c r="AF113" s="103" t="e">
        <f ca="true">+IF(AND(ISNUMBER(OFFSET('Sanitation Data'!$E$5,0,10*ROW('Sanitation Data'!E107))),'Data Summary'!CU113="Yes"),100-OFFSET('Sanitation Data'!$E$5,0,10*ROW('Sanitation Data'!E107)),NA())</f>
        <v>#N/A</v>
      </c>
      <c r="AG113" s="103" t="e">
        <f ca="true">+IF(AND(ISNUMBER(OFFSET('Sanitation Data'!$E$7,0,10*ROW('Sanitation Data'!E107))),'Data Summary'!CV113="Yes"),OFFSET('Sanitation Data'!$E$7,0,10*ROW('Sanitation Data'!E107)),NA())</f>
        <v>#N/A</v>
      </c>
      <c r="AH113" s="103" t="e">
        <f ca="true">+IF(AND(ISNUMBER(OFFSET('Sanitation Data'!$E$11,0,10*ROW('Sanitation Data'!E107))),'Data Summary'!CW113="Yes"),OFFSET('Sanitation Data'!$E$11,0,10*ROW('Sanitation Data'!E107)),NA())</f>
        <v>#N/A</v>
      </c>
      <c r="AI113" s="103" t="e">
        <f ca="true">+IF(AND(ISNUMBER(OFFSET('Sanitation Data'!$E$12,0,10*ROW('Sanitation Data'!E107))),'Data Summary'!CX113="Yes"),OFFSET('Sanitation Data'!$E$12,0,10*ROW('Sanitation Data'!E107)),NA())</f>
        <v>#N/A</v>
      </c>
      <c r="AJ113" s="103" t="e">
        <f ca="true">+IF(AND(ISNUMBER(OFFSET('Sanitation Data'!$E$13,0,10*ROW('Sanitation Data'!E107))),'Data Summary'!CY113="Yes"),OFFSET('Sanitation Data'!$E$13,0,10*ROW('Sanitation Data'!E107)),NA())</f>
        <v>#N/A</v>
      </c>
      <c r="AK113" s="103" t="e">
        <f ca="true">+IF(AND(ISNUMBER(OFFSET('Sanitation Data'!$F$5,0,10*ROW('Sanitation Data'!F107))),'Data Summary'!CZ113="Yes"),100-OFFSET('Sanitation Data'!$F$5,0,10*ROW('Sanitation Data'!F107)),NA())</f>
        <v>#N/A</v>
      </c>
      <c r="AL113" s="103" t="e">
        <f ca="true">+IF(AND(ISNUMBER(OFFSET('Sanitation Data'!$F$7,0,10*ROW('Sanitation Data'!F107))),'Data Summary'!DA113="Yes"),OFFSET('Sanitation Data'!$F$7,0,10*ROW('Sanitation Data'!F107)),NA())</f>
        <v>#N/A</v>
      </c>
      <c r="AM113" s="103" t="e">
        <f ca="true">+IF(AND(ISNUMBER(OFFSET('Sanitation Data'!$F$11,0,10*ROW('Sanitation Data'!F107))),'Data Summary'!DB113="Yes"),OFFSET('Sanitation Data'!$F$11,0,10*ROW('Sanitation Data'!F107)),NA())</f>
        <v>#N/A</v>
      </c>
      <c r="AN113" s="103" t="e">
        <f ca="true">+IF(AND(ISNUMBER(OFFSET('Sanitation Data'!$F$12,0,10*ROW('Sanitation Data'!F107))),'Data Summary'!DC113="Yes"),OFFSET('Sanitation Data'!$F$12,0,10*ROW('Sanitation Data'!F107)),NA())</f>
        <v>#N/A</v>
      </c>
      <c r="AO113" s="103" t="e">
        <f ca="true">+IF(AND(ISNUMBER(OFFSET('Sanitation Data'!$F$13,0,10*ROW('Sanitation Data'!F107))),'Data Summary'!DD113="Yes"),OFFSET('Sanitation Data'!$F$13,0,10*ROW('Sanitation Data'!F107)),NA())</f>
        <v>#N/A</v>
      </c>
      <c r="AP113" s="103" t="e">
        <f ca="true">+IF(AND(ISNUMBER(OFFSET('Sanitation Data'!$G$5,0,10*ROW('Sanitation Data'!G107))),'Data Summary'!DE113="Yes"),100-OFFSET('Sanitation Data'!$G$5,0,10*ROW('Sanitation Data'!G107)),NA())</f>
        <v>#N/A</v>
      </c>
      <c r="AQ113" s="103" t="e">
        <f ca="true">+IF(AND(ISNUMBER(OFFSET('Sanitation Data'!$G$7,0,10*ROW('Sanitation Data'!G107))),'Data Summary'!DF113="Yes"),OFFSET('Sanitation Data'!$G$7,0,10*ROW('Sanitation Data'!G107)),NA())</f>
        <v>#N/A</v>
      </c>
      <c r="AR113" s="103" t="e">
        <f ca="true">+IF(AND(ISNUMBER(OFFSET('Sanitation Data'!$G$11,0,10*ROW('Sanitation Data'!G107))),'Data Summary'!DG113="Yes"),OFFSET('Sanitation Data'!$G$11,0,10*ROW('Sanitation Data'!G107)),NA())</f>
        <v>#N/A</v>
      </c>
      <c r="AS113" s="103" t="e">
        <f ca="true">+IF(AND(ISNUMBER(OFFSET('Sanitation Data'!$G$12,0,10*ROW('Sanitation Data'!G107))),'Data Summary'!DH113="Yes"),OFFSET('Sanitation Data'!$G$12,0,10*ROW('Sanitation Data'!G107)),NA())</f>
        <v>#N/A</v>
      </c>
      <c r="AT113" s="103" t="e">
        <f ca="true">+IF(AND(ISNUMBER(OFFSET('Sanitation Data'!$G$13,0,10*ROW('Sanitation Data'!G107))),'Data Summary'!DI113="Yes"),OFFSET('Sanitation Data'!$G$13,0,10*ROW('Sanitation Data'!G107)),NA())</f>
        <v>#N/A</v>
      </c>
      <c r="AU113" s="103" t="e">
        <f ca="true">+IF(AND(ISNUMBER(OFFSET('Sanitation Data'!$H$5,0,10*ROW('Sanitation Data'!H107))),'Data Summary'!DJ113="Yes"),100-OFFSET('Sanitation Data'!$H$5,0,10*ROW('Sanitation Data'!H107)),NA())</f>
        <v>#N/A</v>
      </c>
      <c r="AV113" s="103" t="e">
        <f ca="true">+IF(AND(ISNUMBER(OFFSET('Sanitation Data'!$H$7,0,10*ROW('Sanitation Data'!H107))),'Data Summary'!DK113="Yes"),OFFSET('Sanitation Data'!$H$7,0,10*ROW('Sanitation Data'!H107)),NA())</f>
        <v>#N/A</v>
      </c>
      <c r="AW113" s="103" t="e">
        <f ca="true">+IF(AND(ISNUMBER(OFFSET('Sanitation Data'!$H$11,0,10*ROW('Sanitation Data'!H107))),'Data Summary'!DL113="Yes"),OFFSET('Sanitation Data'!$H$11,0,10*ROW('Sanitation Data'!H107)),NA())</f>
        <v>#N/A</v>
      </c>
      <c r="AX113" s="103" t="e">
        <f ca="true">+IF(AND(ISNUMBER(OFFSET('Sanitation Data'!$H$12,0,10*ROW('Sanitation Data'!H107))),'Data Summary'!DM113="Yes"),OFFSET('Sanitation Data'!$H$12,0,10*ROW('Sanitation Data'!H107)),NA())</f>
        <v>#N/A</v>
      </c>
      <c r="AY113" s="103" t="e">
        <f ca="true">+IF(AND(ISNUMBER(OFFSET('Sanitation Data'!$H$13,0,10*ROW('Sanitation Data'!H107))),'Data Summary'!DN113="Yes"),OFFSET('Sanitation Data'!$H$13,0,10*ROW('Sanitation Data'!H107)),NA())</f>
        <v>#N/A</v>
      </c>
      <c r="AZ113" s="108" t="e">
        <f ca="true">+IF(AND(ISNUMBER(OFFSET('Hygiene Data'!$C$6,0,10*ROW('Hygiene Data'!C107))),'Data Summary'!DO113="Yes"),OFFSET('Hygiene Data'!$C$6,0,10*ROW('Hygiene Data'!C107)),NA())</f>
        <v>#N/A</v>
      </c>
      <c r="BA113" s="108" t="e">
        <f ca="true">+IF(AND(ISNUMBER(OFFSET('Hygiene Data'!$C$8,0,10*ROW('Hygiene Data'!C107))),'Data Summary'!DP113="Yes"),OFFSET('Hygiene Data'!$C$8,0,10*ROW('Hygiene Data'!C107)),NA())</f>
        <v>#N/A</v>
      </c>
      <c r="BB113" s="108" t="e">
        <f ca="true">+IF(AND(ISNUMBER(OFFSET('Hygiene Data'!$C$10,0,10*ROW('Hygiene Data'!C107))),'Data Summary'!DQ113="Yes"),OFFSET('Hygiene Data'!$C$10,0,10*ROW('Hygiene Data'!C107)),NA())</f>
        <v>#N/A</v>
      </c>
      <c r="BC113" s="108" t="e">
        <f ca="true">+IF(AND(ISNUMBER(OFFSET('Hygiene Data'!$D$6,0,10*ROW('Hygiene Data'!D107))),'Data Summary'!DR113="Yes"),OFFSET('Hygiene Data'!$D$6,0,10*ROW('Hygiene Data'!D107)),NA())</f>
        <v>#N/A</v>
      </c>
      <c r="BD113" s="108" t="e">
        <f ca="true">+IF(AND(ISNUMBER(OFFSET('Hygiene Data'!$D$8,0,10*ROW('Hygiene Data'!D107))),'Data Summary'!DS113="Yes"),OFFSET('Hygiene Data'!$D$8,0,10*ROW('Hygiene Data'!D107)),NA())</f>
        <v>#N/A</v>
      </c>
      <c r="BE113" s="108" t="e">
        <f ca="true">+IF(AND(ISNUMBER(OFFSET('Hygiene Data'!$D$10,0,10*ROW('Hygiene Data'!D107))),'Data Summary'!DT113="Yes"),OFFSET('Hygiene Data'!$D$10,0,10*ROW('Hygiene Data'!D107)),NA())</f>
        <v>#N/A</v>
      </c>
      <c r="BF113" s="108" t="e">
        <f ca="true">+IF(AND(ISNUMBER(OFFSET('Hygiene Data'!$E$6,0,10*ROW('Hygiene Data'!E107))),'Data Summary'!DU113="Yes"),OFFSET('Hygiene Data'!$E$6,0,10*ROW('Hygiene Data'!E107)),NA())</f>
        <v>#N/A</v>
      </c>
      <c r="BG113" s="108" t="e">
        <f ca="true">+IF(AND(ISNUMBER(OFFSET('Hygiene Data'!$E$8,0,10*ROW('Hygiene Data'!E107))),'Data Summary'!DV113="Yes"),OFFSET('Hygiene Data'!$E$8,0,10*ROW('Hygiene Data'!E107)),NA())</f>
        <v>#N/A</v>
      </c>
      <c r="BH113" s="108" t="e">
        <f ca="true">+IF(AND(ISNUMBER(OFFSET('Hygiene Data'!$E$10,0,10*ROW('Hygiene Data'!E107))),'Data Summary'!DW113="Yes"),OFFSET('Hygiene Data'!$E$10,0,10*ROW('Hygiene Data'!E107)),NA())</f>
        <v>#N/A</v>
      </c>
      <c r="BI113" s="108" t="e">
        <f ca="true">+IF(AND(ISNUMBER(OFFSET('Hygiene Data'!$F$6,0,10*ROW('Hygiene Data'!F107))),'Data Summary'!DX113="Yes"),OFFSET('Hygiene Data'!$F$6,0,10*ROW('Hygiene Data'!F107)),NA())</f>
        <v>#N/A</v>
      </c>
      <c r="BJ113" s="108" t="e">
        <f ca="true">+IF(AND(ISNUMBER(OFFSET('Hygiene Data'!$F$8,0,10*ROW('Hygiene Data'!F107))),'Data Summary'!DY113="Yes"),OFFSET('Hygiene Data'!$F$8,0,10*ROW('Hygiene Data'!F107)),NA())</f>
        <v>#N/A</v>
      </c>
      <c r="BK113" s="108" t="e">
        <f ca="true">+IF(AND(ISNUMBER(OFFSET('Hygiene Data'!$F$10,0,10*ROW('Hygiene Data'!F107))),'Data Summary'!DZ113="Yes"),OFFSET('Hygiene Data'!$F$10,0,10*ROW('Hygiene Data'!F107)),NA())</f>
        <v>#N/A</v>
      </c>
      <c r="BL113" s="108" t="e">
        <f ca="true">+IF(AND(ISNUMBER(OFFSET('Hygiene Data'!$G$6,0,10*ROW('Hygiene Data'!G107))),'Data Summary'!EA113="Yes"),OFFSET('Hygiene Data'!$G$6,0,10*ROW('Hygiene Data'!G107)),NA())</f>
        <v>#N/A</v>
      </c>
      <c r="BM113" s="108" t="e">
        <f ca="true">+IF(AND(ISNUMBER(OFFSET('Hygiene Data'!$G$8,0,10*ROW('Hygiene Data'!G107))),'Data Summary'!EB113="Yes"),OFFSET('Hygiene Data'!$G$8,0,10*ROW('Hygiene Data'!G107)),NA())</f>
        <v>#N/A</v>
      </c>
      <c r="BN113" s="108" t="e">
        <f ca="true">+IF(AND(ISNUMBER(OFFSET('Hygiene Data'!$G$10,0,10*ROW('Hygiene Data'!G107))),'Data Summary'!EC113="Yes"),OFFSET('Hygiene Data'!$G$10,0,10*ROW('Hygiene Data'!G107)),NA())</f>
        <v>#N/A</v>
      </c>
      <c r="BO113" s="108" t="e">
        <f ca="true">+IF(AND(ISNUMBER(OFFSET('Hygiene Data'!$H$6,0,10*ROW('Hygiene Data'!H107))),'Data Summary'!ED113="Yes"),OFFSET('Hygiene Data'!$H$6,0,10*ROW('Hygiene Data'!H107)),NA())</f>
        <v>#N/A</v>
      </c>
      <c r="BP113" s="108" t="e">
        <f ca="true">+IF(AND(ISNUMBER(OFFSET('Hygiene Data'!$H$8,0,10*ROW('Hygiene Data'!H107))),'Data Summary'!EE113="Yes"),OFFSET('Hygiene Data'!$H$8,0,10*ROW('Hygiene Data'!H107)),NA())</f>
        <v>#N/A</v>
      </c>
      <c r="BQ113" s="108" t="e">
        <f ca="true">+IF(AND(ISNUMBER(OFFSET('Hygiene Data'!$H$10,0,10*ROW('Hygiene Data'!H107))),'Data Summary'!EF113="Yes"),OFFSET('Hygiene Data'!$H$10,0,10*ROW('Hygiene Data'!H107)),NA())</f>
        <v>#N/A</v>
      </c>
    </row>
    <row r="114" x14ac:dyDescent="0.2">
      <c r="A114" s="56" t="e">
        <f ca="true">+IF(OFFSET('Water Data'!$B$1,0,10*ROW('Water Data'!B108))="",NA(),OFFSET('Water Data'!$B$1,0,10*ROW('Water Data'!B108)))</f>
        <v>#N/A</v>
      </c>
      <c r="B114" s="56" t="e">
        <f ca="true">+IF(OFFSET('Water Data'!$A$3,0,10*ROW('Water Data'!A111))="",NA(),OFFSET('Water Data'!$A$3,0,10*ROW('Water Data'!A111)))</f>
        <v>#N/A</v>
      </c>
      <c r="C114" s="56" t="e">
        <f ca="true">+IF(OFFSET('Water Data'!$C$3,0,10*ROW('Water Data'!C111))="",NA(),OFFSET('Water Data'!$C$3,0,10*ROW('Water Data'!C111)))</f>
        <v>#N/A</v>
      </c>
      <c r="D114" s="57" t="e">
        <f ca="true">+IF(AND(ISNUMBER(OFFSET('Water Data'!$C$5,0,10*ROW('Water Data'!C108))),'Data Summary'!BS114="Yes"),100-OFFSET('Water Data'!$C$5,0,10*ROW('Water Data'!C108)),NA())</f>
        <v>#N/A</v>
      </c>
      <c r="E114" s="57" t="e">
        <f ca="true">+IF(AND(ISNUMBER(OFFSET('Water Data'!$C$7,0,10*ROW('Water Data'!C108))),'Data Summary'!BT114="Yes"),OFFSET('Water Data'!$C$7,0,10*ROW('Water Data'!C108)),NA())</f>
        <v>#N/A</v>
      </c>
      <c r="F114" s="57" t="e">
        <f ca="true">+IF(AND(ISNUMBER(OFFSET('Water Data'!$C$10,0,10*ROW('Water Data'!C108))),'Data Summary'!BU114="Yes"),OFFSET('Water Data'!$C$10,0,10*ROW('Water Data'!C108)),NA())</f>
        <v>#N/A</v>
      </c>
      <c r="G114" s="57" t="e">
        <f ca="true">+IF(AND(ISNUMBER(OFFSET('Water Data'!$D$5,0,10*ROW('Water Data'!D108))),'Data Summary'!BV114="Yes"),100-OFFSET('Water Data'!$D$5,0,10*ROW('Water Data'!D108)),NA())</f>
        <v>#N/A</v>
      </c>
      <c r="H114" s="57" t="e">
        <f ca="true">+IF(AND(ISNUMBER(OFFSET('Water Data'!$D$7,0,10*ROW('Water Data'!D108))),'Data Summary'!BW114="Yes"),OFFSET('Water Data'!$D$7,0,10*ROW('Water Data'!D108)),NA())</f>
        <v>#N/A</v>
      </c>
      <c r="I114" s="57" t="e">
        <f ca="true">+IF(AND(ISNUMBER(OFFSET('Water Data'!$D$10,0,10*ROW('Water Data'!D108))),'Data Summary'!BX114="Yes"),OFFSET('Water Data'!$D$10,0,10*ROW('Water Data'!D108)),NA())</f>
        <v>#N/A</v>
      </c>
      <c r="J114" s="57" t="e">
        <f ca="true">+IF(AND(ISNUMBER(OFFSET('Water Data'!$E$5,0,10*ROW('Water Data'!E108))),'Data Summary'!BY114="Yes"),100-OFFSET('Water Data'!$E$5,0,10*ROW('Water Data'!E108)),NA())</f>
        <v>#N/A</v>
      </c>
      <c r="K114" s="57" t="e">
        <f ca="true">+IF(AND(ISNUMBER(OFFSET('Water Data'!$E$7,0,10*ROW('Water Data'!E108))),'Data Summary'!BZ114="Yes"),OFFSET('Water Data'!$E$7,0,10*ROW('Water Data'!E108)),NA())</f>
        <v>#N/A</v>
      </c>
      <c r="L114" s="57" t="e">
        <f ca="true">+IF(AND(ISNUMBER(OFFSET('Water Data'!$E$10,0,10*ROW('Water Data'!E108))),'Data Summary'!CA114="Yes"),OFFSET('Water Data'!$E$10,0,10*ROW('Water Data'!E108)),NA())</f>
        <v>#N/A</v>
      </c>
      <c r="M114" s="57" t="e">
        <f ca="true">+IF(AND(ISNUMBER(OFFSET('Water Data'!$F$5,0,10*ROW('Water Data'!F108))),'Data Summary'!CB114="Yes"),100-OFFSET('Water Data'!$F$5,0,10*ROW('Water Data'!F108)),NA())</f>
        <v>#N/A</v>
      </c>
      <c r="N114" s="57" t="e">
        <f ca="true">+IF(AND(ISNUMBER(OFFSET('Water Data'!$F$7,0,10*ROW('Water Data'!F108))),'Data Summary'!CC114="Yes"),OFFSET('Water Data'!$F$7,0,10*ROW('Water Data'!F108)),NA())</f>
        <v>#N/A</v>
      </c>
      <c r="O114" s="57" t="e">
        <f ca="true">+IF(AND(ISNUMBER(OFFSET('Water Data'!$F$10,0,10*ROW('Water Data'!F108))),'Data Summary'!CD114="Yes"),OFFSET('Water Data'!$F$10,0,10*ROW('Water Data'!F108)),NA())</f>
        <v>#N/A</v>
      </c>
      <c r="P114" s="57" t="e">
        <f ca="true">+IF(AND(ISNUMBER(OFFSET('Water Data'!$G$5,0,10*ROW('Water Data'!G108))),'Data Summary'!CE114="Yes"),100-OFFSET('Water Data'!$G$5,0,10*ROW('Water Data'!G108)),NA())</f>
        <v>#N/A</v>
      </c>
      <c r="Q114" s="57" t="e">
        <f ca="true">+IF(AND(ISNUMBER(OFFSET('Water Data'!$G$7,0,10*ROW('Water Data'!G108))),'Data Summary'!CF114="Yes"),OFFSET('Water Data'!$G$7,0,10*ROW('Water Data'!G108)),NA())</f>
        <v>#N/A</v>
      </c>
      <c r="R114" s="57" t="e">
        <f ca="true">+IF(AND(ISNUMBER(OFFSET('Water Data'!$G$10,0,10*ROW('Water Data'!G108))),'Data Summary'!CG114="Yes"),OFFSET('Water Data'!$G$10,0,10*ROW('Water Data'!G108)),NA())</f>
        <v>#N/A</v>
      </c>
      <c r="S114" s="57" t="e">
        <f ca="true">+IF(AND(ISNUMBER(OFFSET('Water Data'!$H$5,0,10*ROW('Water Data'!H108))),'Data Summary'!CH114="Yes"),100-OFFSET('Water Data'!$H$5,0,10*ROW('Water Data'!H108)),NA())</f>
        <v>#N/A</v>
      </c>
      <c r="T114" s="57" t="e">
        <f ca="true">+IF(AND(ISNUMBER(OFFSET('Water Data'!$H$7,0,10*ROW('Water Data'!H108))),'Data Summary'!CI114="Yes"),OFFSET('Water Data'!$H$7,0,10*ROW('Water Data'!H108)),NA())</f>
        <v>#N/A</v>
      </c>
      <c r="U114" s="57" t="e">
        <f ca="true">+IF(AND(ISNUMBER(OFFSET('Water Data'!$H$10,0,10*ROW('Water Data'!H108))),'Data Summary'!CJ114="Yes"),OFFSET('Water Data'!$H$10,0,10*ROW('Water Data'!H108)),NA())</f>
        <v>#N/A</v>
      </c>
      <c r="V114" s="103" t="e">
        <f ca="true">+IF(AND(ISNUMBER(OFFSET('Sanitation Data'!$C$5,0,10*ROW('Sanitation Data'!C108))),'Data Summary'!CK114="Yes"),100-OFFSET('Sanitation Data'!$C$5,0,10*ROW('Sanitation Data'!C108)),NA())</f>
        <v>#N/A</v>
      </c>
      <c r="W114" s="103" t="e">
        <f ca="true">+IF(AND(ISNUMBER(OFFSET('Sanitation Data'!$C$7,0,10*ROW('Sanitation Data'!C108))),'Data Summary'!CL114="Yes"),OFFSET('Sanitation Data'!$C$7,0,10*ROW('Sanitation Data'!C108)),NA())</f>
        <v>#N/A</v>
      </c>
      <c r="X114" s="103" t="e">
        <f ca="true">+IF(AND(ISNUMBER(OFFSET('Sanitation Data'!$C$11,0,10*ROW('Sanitation Data'!C108))),'Data Summary'!CM114="Yes"),OFFSET('Sanitation Data'!$C$11,0,10*ROW('Sanitation Data'!C108)),NA())</f>
        <v>#N/A</v>
      </c>
      <c r="Y114" s="103" t="e">
        <f ca="true">+IF(AND(ISNUMBER(OFFSET('Sanitation Data'!$C$12,0,10*ROW('Sanitation Data'!C108))),'Data Summary'!CN114="Yes"),OFFSET('Sanitation Data'!$C$12,0,10*ROW('Sanitation Data'!C108)),NA())</f>
        <v>#N/A</v>
      </c>
      <c r="Z114" s="103" t="e">
        <f ca="true">+IF(AND(ISNUMBER(OFFSET('Sanitation Data'!$C$13,0,10*ROW('Sanitation Data'!C108))),'Data Summary'!CO114="Yes"),OFFSET('Sanitation Data'!$C$13,0,10*ROW('Sanitation Data'!C108)),NA())</f>
        <v>#N/A</v>
      </c>
      <c r="AA114" s="103" t="e">
        <f ca="true">+IF(AND(ISNUMBER(OFFSET('Sanitation Data'!$D$5,0,10*ROW('Sanitation Data'!D108))),'Data Summary'!CP114="Yes"),100-OFFSET('Sanitation Data'!$D$5,0,10*ROW('Sanitation Data'!D108)),NA())</f>
        <v>#N/A</v>
      </c>
      <c r="AB114" s="103" t="e">
        <f ca="true">+IF(AND(ISNUMBER(OFFSET('Sanitation Data'!$D$7,0,10*ROW('Sanitation Data'!D108))),'Data Summary'!CQ114="Yes"),OFFSET('Sanitation Data'!$D$7,0,10*ROW('Sanitation Data'!D108)),NA())</f>
        <v>#N/A</v>
      </c>
      <c r="AC114" s="103" t="e">
        <f ca="true">+IF(AND(ISNUMBER(OFFSET('Sanitation Data'!$D$11,0,10*ROW('Sanitation Data'!D108))),'Data Summary'!CR114="Yes"),OFFSET('Sanitation Data'!$D$11,0,10*ROW('Sanitation Data'!D108)),NA())</f>
        <v>#N/A</v>
      </c>
      <c r="AD114" s="103" t="e">
        <f ca="true">+IF(AND(ISNUMBER(OFFSET('Sanitation Data'!$D$12,0,10*ROW('Sanitation Data'!D108))),'Data Summary'!CS114="Yes"),OFFSET('Sanitation Data'!$D$12,0,10*ROW('Sanitation Data'!D108)),NA())</f>
        <v>#N/A</v>
      </c>
      <c r="AE114" s="103" t="e">
        <f ca="true">+IF(AND(ISNUMBER(OFFSET('Sanitation Data'!$D$13,0,10*ROW('Sanitation Data'!D108))),'Data Summary'!CT114="Yes"),OFFSET('Sanitation Data'!$D$13,0,10*ROW('Sanitation Data'!D108)),NA())</f>
        <v>#N/A</v>
      </c>
      <c r="AF114" s="103" t="e">
        <f ca="true">+IF(AND(ISNUMBER(OFFSET('Sanitation Data'!$E$5,0,10*ROW('Sanitation Data'!E108))),'Data Summary'!CU114="Yes"),100-OFFSET('Sanitation Data'!$E$5,0,10*ROW('Sanitation Data'!E108)),NA())</f>
        <v>#N/A</v>
      </c>
      <c r="AG114" s="103" t="e">
        <f ca="true">+IF(AND(ISNUMBER(OFFSET('Sanitation Data'!$E$7,0,10*ROW('Sanitation Data'!E108))),'Data Summary'!CV114="Yes"),OFFSET('Sanitation Data'!$E$7,0,10*ROW('Sanitation Data'!E108)),NA())</f>
        <v>#N/A</v>
      </c>
      <c r="AH114" s="103" t="e">
        <f ca="true">+IF(AND(ISNUMBER(OFFSET('Sanitation Data'!$E$11,0,10*ROW('Sanitation Data'!E108))),'Data Summary'!CW114="Yes"),OFFSET('Sanitation Data'!$E$11,0,10*ROW('Sanitation Data'!E108)),NA())</f>
        <v>#N/A</v>
      </c>
      <c r="AI114" s="103" t="e">
        <f ca="true">+IF(AND(ISNUMBER(OFFSET('Sanitation Data'!$E$12,0,10*ROW('Sanitation Data'!E108))),'Data Summary'!CX114="Yes"),OFFSET('Sanitation Data'!$E$12,0,10*ROW('Sanitation Data'!E108)),NA())</f>
        <v>#N/A</v>
      </c>
      <c r="AJ114" s="103" t="e">
        <f ca="true">+IF(AND(ISNUMBER(OFFSET('Sanitation Data'!$E$13,0,10*ROW('Sanitation Data'!E108))),'Data Summary'!CY114="Yes"),OFFSET('Sanitation Data'!$E$13,0,10*ROW('Sanitation Data'!E108)),NA())</f>
        <v>#N/A</v>
      </c>
      <c r="AK114" s="103" t="e">
        <f ca="true">+IF(AND(ISNUMBER(OFFSET('Sanitation Data'!$F$5,0,10*ROW('Sanitation Data'!F108))),'Data Summary'!CZ114="Yes"),100-OFFSET('Sanitation Data'!$F$5,0,10*ROW('Sanitation Data'!F108)),NA())</f>
        <v>#N/A</v>
      </c>
      <c r="AL114" s="103" t="e">
        <f ca="true">+IF(AND(ISNUMBER(OFFSET('Sanitation Data'!$F$7,0,10*ROW('Sanitation Data'!F108))),'Data Summary'!DA114="Yes"),OFFSET('Sanitation Data'!$F$7,0,10*ROW('Sanitation Data'!F108)),NA())</f>
        <v>#N/A</v>
      </c>
      <c r="AM114" s="103" t="e">
        <f ca="true">+IF(AND(ISNUMBER(OFFSET('Sanitation Data'!$F$11,0,10*ROW('Sanitation Data'!F108))),'Data Summary'!DB114="Yes"),OFFSET('Sanitation Data'!$F$11,0,10*ROW('Sanitation Data'!F108)),NA())</f>
        <v>#N/A</v>
      </c>
      <c r="AN114" s="103" t="e">
        <f ca="true">+IF(AND(ISNUMBER(OFFSET('Sanitation Data'!$F$12,0,10*ROW('Sanitation Data'!F108))),'Data Summary'!DC114="Yes"),OFFSET('Sanitation Data'!$F$12,0,10*ROW('Sanitation Data'!F108)),NA())</f>
        <v>#N/A</v>
      </c>
      <c r="AO114" s="103" t="e">
        <f ca="true">+IF(AND(ISNUMBER(OFFSET('Sanitation Data'!$F$13,0,10*ROW('Sanitation Data'!F108))),'Data Summary'!DD114="Yes"),OFFSET('Sanitation Data'!$F$13,0,10*ROW('Sanitation Data'!F108)),NA())</f>
        <v>#N/A</v>
      </c>
      <c r="AP114" s="103" t="e">
        <f ca="true">+IF(AND(ISNUMBER(OFFSET('Sanitation Data'!$G$5,0,10*ROW('Sanitation Data'!G108))),'Data Summary'!DE114="Yes"),100-OFFSET('Sanitation Data'!$G$5,0,10*ROW('Sanitation Data'!G108)),NA())</f>
        <v>#N/A</v>
      </c>
      <c r="AQ114" s="103" t="e">
        <f ca="true">+IF(AND(ISNUMBER(OFFSET('Sanitation Data'!$G$7,0,10*ROW('Sanitation Data'!G108))),'Data Summary'!DF114="Yes"),OFFSET('Sanitation Data'!$G$7,0,10*ROW('Sanitation Data'!G108)),NA())</f>
        <v>#N/A</v>
      </c>
      <c r="AR114" s="103" t="e">
        <f ca="true">+IF(AND(ISNUMBER(OFFSET('Sanitation Data'!$G$11,0,10*ROW('Sanitation Data'!G108))),'Data Summary'!DG114="Yes"),OFFSET('Sanitation Data'!$G$11,0,10*ROW('Sanitation Data'!G108)),NA())</f>
        <v>#N/A</v>
      </c>
      <c r="AS114" s="103" t="e">
        <f ca="true">+IF(AND(ISNUMBER(OFFSET('Sanitation Data'!$G$12,0,10*ROW('Sanitation Data'!G108))),'Data Summary'!DH114="Yes"),OFFSET('Sanitation Data'!$G$12,0,10*ROW('Sanitation Data'!G108)),NA())</f>
        <v>#N/A</v>
      </c>
      <c r="AT114" s="103" t="e">
        <f ca="true">+IF(AND(ISNUMBER(OFFSET('Sanitation Data'!$G$13,0,10*ROW('Sanitation Data'!G108))),'Data Summary'!DI114="Yes"),OFFSET('Sanitation Data'!$G$13,0,10*ROW('Sanitation Data'!G108)),NA())</f>
        <v>#N/A</v>
      </c>
      <c r="AU114" s="103" t="e">
        <f ca="true">+IF(AND(ISNUMBER(OFFSET('Sanitation Data'!$H$5,0,10*ROW('Sanitation Data'!H108))),'Data Summary'!DJ114="Yes"),100-OFFSET('Sanitation Data'!$H$5,0,10*ROW('Sanitation Data'!H108)),NA())</f>
        <v>#N/A</v>
      </c>
      <c r="AV114" s="103" t="e">
        <f ca="true">+IF(AND(ISNUMBER(OFFSET('Sanitation Data'!$H$7,0,10*ROW('Sanitation Data'!H108))),'Data Summary'!DK114="Yes"),OFFSET('Sanitation Data'!$H$7,0,10*ROW('Sanitation Data'!H108)),NA())</f>
        <v>#N/A</v>
      </c>
      <c r="AW114" s="103" t="e">
        <f ca="true">+IF(AND(ISNUMBER(OFFSET('Sanitation Data'!$H$11,0,10*ROW('Sanitation Data'!H108))),'Data Summary'!DL114="Yes"),OFFSET('Sanitation Data'!$H$11,0,10*ROW('Sanitation Data'!H108)),NA())</f>
        <v>#N/A</v>
      </c>
      <c r="AX114" s="103" t="e">
        <f ca="true">+IF(AND(ISNUMBER(OFFSET('Sanitation Data'!$H$12,0,10*ROW('Sanitation Data'!H108))),'Data Summary'!DM114="Yes"),OFFSET('Sanitation Data'!$H$12,0,10*ROW('Sanitation Data'!H108)),NA())</f>
        <v>#N/A</v>
      </c>
      <c r="AY114" s="103" t="e">
        <f ca="true">+IF(AND(ISNUMBER(OFFSET('Sanitation Data'!$H$13,0,10*ROW('Sanitation Data'!H108))),'Data Summary'!DN114="Yes"),OFFSET('Sanitation Data'!$H$13,0,10*ROW('Sanitation Data'!H108)),NA())</f>
        <v>#N/A</v>
      </c>
      <c r="AZ114" s="108" t="e">
        <f ca="true">+IF(AND(ISNUMBER(OFFSET('Hygiene Data'!$C$6,0,10*ROW('Hygiene Data'!C108))),'Data Summary'!DO114="Yes"),OFFSET('Hygiene Data'!$C$6,0,10*ROW('Hygiene Data'!C108)),NA())</f>
        <v>#N/A</v>
      </c>
      <c r="BA114" s="108" t="e">
        <f ca="true">+IF(AND(ISNUMBER(OFFSET('Hygiene Data'!$C$8,0,10*ROW('Hygiene Data'!C108))),'Data Summary'!DP114="Yes"),OFFSET('Hygiene Data'!$C$8,0,10*ROW('Hygiene Data'!C108)),NA())</f>
        <v>#N/A</v>
      </c>
      <c r="BB114" s="108" t="e">
        <f ca="true">+IF(AND(ISNUMBER(OFFSET('Hygiene Data'!$C$10,0,10*ROW('Hygiene Data'!C108))),'Data Summary'!DQ114="Yes"),OFFSET('Hygiene Data'!$C$10,0,10*ROW('Hygiene Data'!C108)),NA())</f>
        <v>#N/A</v>
      </c>
      <c r="BC114" s="108" t="e">
        <f ca="true">+IF(AND(ISNUMBER(OFFSET('Hygiene Data'!$D$6,0,10*ROW('Hygiene Data'!D108))),'Data Summary'!DR114="Yes"),OFFSET('Hygiene Data'!$D$6,0,10*ROW('Hygiene Data'!D108)),NA())</f>
        <v>#N/A</v>
      </c>
      <c r="BD114" s="108" t="e">
        <f ca="true">+IF(AND(ISNUMBER(OFFSET('Hygiene Data'!$D$8,0,10*ROW('Hygiene Data'!D108))),'Data Summary'!DS114="Yes"),OFFSET('Hygiene Data'!$D$8,0,10*ROW('Hygiene Data'!D108)),NA())</f>
        <v>#N/A</v>
      </c>
      <c r="BE114" s="108" t="e">
        <f ca="true">+IF(AND(ISNUMBER(OFFSET('Hygiene Data'!$D$10,0,10*ROW('Hygiene Data'!D108))),'Data Summary'!DT114="Yes"),OFFSET('Hygiene Data'!$D$10,0,10*ROW('Hygiene Data'!D108)),NA())</f>
        <v>#N/A</v>
      </c>
      <c r="BF114" s="108" t="e">
        <f ca="true">+IF(AND(ISNUMBER(OFFSET('Hygiene Data'!$E$6,0,10*ROW('Hygiene Data'!E108))),'Data Summary'!DU114="Yes"),OFFSET('Hygiene Data'!$E$6,0,10*ROW('Hygiene Data'!E108)),NA())</f>
        <v>#N/A</v>
      </c>
      <c r="BG114" s="108" t="e">
        <f ca="true">+IF(AND(ISNUMBER(OFFSET('Hygiene Data'!$E$8,0,10*ROW('Hygiene Data'!E108))),'Data Summary'!DV114="Yes"),OFFSET('Hygiene Data'!$E$8,0,10*ROW('Hygiene Data'!E108)),NA())</f>
        <v>#N/A</v>
      </c>
      <c r="BH114" s="108" t="e">
        <f ca="true">+IF(AND(ISNUMBER(OFFSET('Hygiene Data'!$E$10,0,10*ROW('Hygiene Data'!E108))),'Data Summary'!DW114="Yes"),OFFSET('Hygiene Data'!$E$10,0,10*ROW('Hygiene Data'!E108)),NA())</f>
        <v>#N/A</v>
      </c>
      <c r="BI114" s="108" t="e">
        <f ca="true">+IF(AND(ISNUMBER(OFFSET('Hygiene Data'!$F$6,0,10*ROW('Hygiene Data'!F108))),'Data Summary'!DX114="Yes"),OFFSET('Hygiene Data'!$F$6,0,10*ROW('Hygiene Data'!F108)),NA())</f>
        <v>#N/A</v>
      </c>
      <c r="BJ114" s="108" t="e">
        <f ca="true">+IF(AND(ISNUMBER(OFFSET('Hygiene Data'!$F$8,0,10*ROW('Hygiene Data'!F108))),'Data Summary'!DY114="Yes"),OFFSET('Hygiene Data'!$F$8,0,10*ROW('Hygiene Data'!F108)),NA())</f>
        <v>#N/A</v>
      </c>
      <c r="BK114" s="108" t="e">
        <f ca="true">+IF(AND(ISNUMBER(OFFSET('Hygiene Data'!$F$10,0,10*ROW('Hygiene Data'!F108))),'Data Summary'!DZ114="Yes"),OFFSET('Hygiene Data'!$F$10,0,10*ROW('Hygiene Data'!F108)),NA())</f>
        <v>#N/A</v>
      </c>
      <c r="BL114" s="108" t="e">
        <f ca="true">+IF(AND(ISNUMBER(OFFSET('Hygiene Data'!$G$6,0,10*ROW('Hygiene Data'!G108))),'Data Summary'!EA114="Yes"),OFFSET('Hygiene Data'!$G$6,0,10*ROW('Hygiene Data'!G108)),NA())</f>
        <v>#N/A</v>
      </c>
      <c r="BM114" s="108" t="e">
        <f ca="true">+IF(AND(ISNUMBER(OFFSET('Hygiene Data'!$G$8,0,10*ROW('Hygiene Data'!G108))),'Data Summary'!EB114="Yes"),OFFSET('Hygiene Data'!$G$8,0,10*ROW('Hygiene Data'!G108)),NA())</f>
        <v>#N/A</v>
      </c>
      <c r="BN114" s="108" t="e">
        <f ca="true">+IF(AND(ISNUMBER(OFFSET('Hygiene Data'!$G$10,0,10*ROW('Hygiene Data'!G108))),'Data Summary'!EC114="Yes"),OFFSET('Hygiene Data'!$G$10,0,10*ROW('Hygiene Data'!G108)),NA())</f>
        <v>#N/A</v>
      </c>
      <c r="BO114" s="108" t="e">
        <f ca="true">+IF(AND(ISNUMBER(OFFSET('Hygiene Data'!$H$6,0,10*ROW('Hygiene Data'!H108))),'Data Summary'!ED114="Yes"),OFFSET('Hygiene Data'!$H$6,0,10*ROW('Hygiene Data'!H108)),NA())</f>
        <v>#N/A</v>
      </c>
      <c r="BP114" s="108" t="e">
        <f ca="true">+IF(AND(ISNUMBER(OFFSET('Hygiene Data'!$H$8,0,10*ROW('Hygiene Data'!H108))),'Data Summary'!EE114="Yes"),OFFSET('Hygiene Data'!$H$8,0,10*ROW('Hygiene Data'!H108)),NA())</f>
        <v>#N/A</v>
      </c>
      <c r="BQ114" s="108" t="e">
        <f ca="true">+IF(AND(ISNUMBER(OFFSET('Hygiene Data'!$H$10,0,10*ROW('Hygiene Data'!H108))),'Data Summary'!EF114="Yes"),OFFSET('Hygiene Data'!$H$10,0,10*ROW('Hygiene Data'!H108)),NA())</f>
        <v>#N/A</v>
      </c>
    </row>
    <row r="115" x14ac:dyDescent="0.2">
      <c r="A115" s="56" t="e">
        <f ca="true">+IF(OFFSET('Water Data'!$B$1,0,10*ROW('Water Data'!B109))="",NA(),OFFSET('Water Data'!$B$1,0,10*ROW('Water Data'!B109)))</f>
        <v>#N/A</v>
      </c>
      <c r="B115" s="56" t="e">
        <f ca="true">+IF(OFFSET('Water Data'!$A$3,0,10*ROW('Water Data'!A112))="",NA(),OFFSET('Water Data'!$A$3,0,10*ROW('Water Data'!A112)))</f>
        <v>#N/A</v>
      </c>
      <c r="C115" s="56" t="e">
        <f ca="true">+IF(OFFSET('Water Data'!$C$3,0,10*ROW('Water Data'!C112))="",NA(),OFFSET('Water Data'!$C$3,0,10*ROW('Water Data'!C112)))</f>
        <v>#N/A</v>
      </c>
      <c r="D115" s="57" t="e">
        <f ca="true">+IF(AND(ISNUMBER(OFFSET('Water Data'!$C$5,0,10*ROW('Water Data'!C109))),'Data Summary'!BS115="Yes"),100-OFFSET('Water Data'!$C$5,0,10*ROW('Water Data'!C109)),NA())</f>
        <v>#N/A</v>
      </c>
      <c r="E115" s="57" t="e">
        <f ca="true">+IF(AND(ISNUMBER(OFFSET('Water Data'!$C$7,0,10*ROW('Water Data'!C109))),'Data Summary'!BT115="Yes"),OFFSET('Water Data'!$C$7,0,10*ROW('Water Data'!C109)),NA())</f>
        <v>#N/A</v>
      </c>
      <c r="F115" s="57" t="e">
        <f ca="true">+IF(AND(ISNUMBER(OFFSET('Water Data'!$C$10,0,10*ROW('Water Data'!C109))),'Data Summary'!BU115="Yes"),OFFSET('Water Data'!$C$10,0,10*ROW('Water Data'!C109)),NA())</f>
        <v>#N/A</v>
      </c>
      <c r="G115" s="57" t="e">
        <f ca="true">+IF(AND(ISNUMBER(OFFSET('Water Data'!$D$5,0,10*ROW('Water Data'!D109))),'Data Summary'!BV115="Yes"),100-OFFSET('Water Data'!$D$5,0,10*ROW('Water Data'!D109)),NA())</f>
        <v>#N/A</v>
      </c>
      <c r="H115" s="57" t="e">
        <f ca="true">+IF(AND(ISNUMBER(OFFSET('Water Data'!$D$7,0,10*ROW('Water Data'!D109))),'Data Summary'!BW115="Yes"),OFFSET('Water Data'!$D$7,0,10*ROW('Water Data'!D109)),NA())</f>
        <v>#N/A</v>
      </c>
      <c r="I115" s="57" t="e">
        <f ca="true">+IF(AND(ISNUMBER(OFFSET('Water Data'!$D$10,0,10*ROW('Water Data'!D109))),'Data Summary'!BX115="Yes"),OFFSET('Water Data'!$D$10,0,10*ROW('Water Data'!D109)),NA())</f>
        <v>#N/A</v>
      </c>
      <c r="J115" s="57" t="e">
        <f ca="true">+IF(AND(ISNUMBER(OFFSET('Water Data'!$E$5,0,10*ROW('Water Data'!E109))),'Data Summary'!BY115="Yes"),100-OFFSET('Water Data'!$E$5,0,10*ROW('Water Data'!E109)),NA())</f>
        <v>#N/A</v>
      </c>
      <c r="K115" s="57" t="e">
        <f ca="true">+IF(AND(ISNUMBER(OFFSET('Water Data'!$E$7,0,10*ROW('Water Data'!E109))),'Data Summary'!BZ115="Yes"),OFFSET('Water Data'!$E$7,0,10*ROW('Water Data'!E109)),NA())</f>
        <v>#N/A</v>
      </c>
      <c r="L115" s="57" t="e">
        <f ca="true">+IF(AND(ISNUMBER(OFFSET('Water Data'!$E$10,0,10*ROW('Water Data'!E109))),'Data Summary'!CA115="Yes"),OFFSET('Water Data'!$E$10,0,10*ROW('Water Data'!E109)),NA())</f>
        <v>#N/A</v>
      </c>
      <c r="M115" s="57" t="e">
        <f ca="true">+IF(AND(ISNUMBER(OFFSET('Water Data'!$F$5,0,10*ROW('Water Data'!F109))),'Data Summary'!CB115="Yes"),100-OFFSET('Water Data'!$F$5,0,10*ROW('Water Data'!F109)),NA())</f>
        <v>#N/A</v>
      </c>
      <c r="N115" s="57" t="e">
        <f ca="true">+IF(AND(ISNUMBER(OFFSET('Water Data'!$F$7,0,10*ROW('Water Data'!F109))),'Data Summary'!CC115="Yes"),OFFSET('Water Data'!$F$7,0,10*ROW('Water Data'!F109)),NA())</f>
        <v>#N/A</v>
      </c>
      <c r="O115" s="57" t="e">
        <f ca="true">+IF(AND(ISNUMBER(OFFSET('Water Data'!$F$10,0,10*ROW('Water Data'!F109))),'Data Summary'!CD115="Yes"),OFFSET('Water Data'!$F$10,0,10*ROW('Water Data'!F109)),NA())</f>
        <v>#N/A</v>
      </c>
      <c r="P115" s="57" t="e">
        <f ca="true">+IF(AND(ISNUMBER(OFFSET('Water Data'!$G$5,0,10*ROW('Water Data'!G109))),'Data Summary'!CE115="Yes"),100-OFFSET('Water Data'!$G$5,0,10*ROW('Water Data'!G109)),NA())</f>
        <v>#N/A</v>
      </c>
      <c r="Q115" s="57" t="e">
        <f ca="true">+IF(AND(ISNUMBER(OFFSET('Water Data'!$G$7,0,10*ROW('Water Data'!G109))),'Data Summary'!CF115="Yes"),OFFSET('Water Data'!$G$7,0,10*ROW('Water Data'!G109)),NA())</f>
        <v>#N/A</v>
      </c>
      <c r="R115" s="57" t="e">
        <f ca="true">+IF(AND(ISNUMBER(OFFSET('Water Data'!$G$10,0,10*ROW('Water Data'!G109))),'Data Summary'!CG115="Yes"),OFFSET('Water Data'!$G$10,0,10*ROW('Water Data'!G109)),NA())</f>
        <v>#N/A</v>
      </c>
      <c r="S115" s="57" t="e">
        <f ca="true">+IF(AND(ISNUMBER(OFFSET('Water Data'!$H$5,0,10*ROW('Water Data'!H109))),'Data Summary'!CH115="Yes"),100-OFFSET('Water Data'!$H$5,0,10*ROW('Water Data'!H109)),NA())</f>
        <v>#N/A</v>
      </c>
      <c r="T115" s="57" t="e">
        <f ca="true">+IF(AND(ISNUMBER(OFFSET('Water Data'!$H$7,0,10*ROW('Water Data'!H109))),'Data Summary'!CI115="Yes"),OFFSET('Water Data'!$H$7,0,10*ROW('Water Data'!H109)),NA())</f>
        <v>#N/A</v>
      </c>
      <c r="U115" s="57" t="e">
        <f ca="true">+IF(AND(ISNUMBER(OFFSET('Water Data'!$H$10,0,10*ROW('Water Data'!H109))),'Data Summary'!CJ115="Yes"),OFFSET('Water Data'!$H$10,0,10*ROW('Water Data'!H109)),NA())</f>
        <v>#N/A</v>
      </c>
      <c r="V115" s="103" t="e">
        <f ca="true">+IF(AND(ISNUMBER(OFFSET('Sanitation Data'!$C$5,0,10*ROW('Sanitation Data'!C109))),'Data Summary'!CK115="Yes"),100-OFFSET('Sanitation Data'!$C$5,0,10*ROW('Sanitation Data'!C109)),NA())</f>
        <v>#N/A</v>
      </c>
      <c r="W115" s="103" t="e">
        <f ca="true">+IF(AND(ISNUMBER(OFFSET('Sanitation Data'!$C$7,0,10*ROW('Sanitation Data'!C109))),'Data Summary'!CL115="Yes"),OFFSET('Sanitation Data'!$C$7,0,10*ROW('Sanitation Data'!C109)),NA())</f>
        <v>#N/A</v>
      </c>
      <c r="X115" s="103" t="e">
        <f ca="true">+IF(AND(ISNUMBER(OFFSET('Sanitation Data'!$C$11,0,10*ROW('Sanitation Data'!C109))),'Data Summary'!CM115="Yes"),OFFSET('Sanitation Data'!$C$11,0,10*ROW('Sanitation Data'!C109)),NA())</f>
        <v>#N/A</v>
      </c>
      <c r="Y115" s="103" t="e">
        <f ca="true">+IF(AND(ISNUMBER(OFFSET('Sanitation Data'!$C$12,0,10*ROW('Sanitation Data'!C109))),'Data Summary'!CN115="Yes"),OFFSET('Sanitation Data'!$C$12,0,10*ROW('Sanitation Data'!C109)),NA())</f>
        <v>#N/A</v>
      </c>
      <c r="Z115" s="103" t="e">
        <f ca="true">+IF(AND(ISNUMBER(OFFSET('Sanitation Data'!$C$13,0,10*ROW('Sanitation Data'!C109))),'Data Summary'!CO115="Yes"),OFFSET('Sanitation Data'!$C$13,0,10*ROW('Sanitation Data'!C109)),NA())</f>
        <v>#N/A</v>
      </c>
      <c r="AA115" s="103" t="e">
        <f ca="true">+IF(AND(ISNUMBER(OFFSET('Sanitation Data'!$D$5,0,10*ROW('Sanitation Data'!D109))),'Data Summary'!CP115="Yes"),100-OFFSET('Sanitation Data'!$D$5,0,10*ROW('Sanitation Data'!D109)),NA())</f>
        <v>#N/A</v>
      </c>
      <c r="AB115" s="103" t="e">
        <f ca="true">+IF(AND(ISNUMBER(OFFSET('Sanitation Data'!$D$7,0,10*ROW('Sanitation Data'!D109))),'Data Summary'!CQ115="Yes"),OFFSET('Sanitation Data'!$D$7,0,10*ROW('Sanitation Data'!D109)),NA())</f>
        <v>#N/A</v>
      </c>
      <c r="AC115" s="103" t="e">
        <f ca="true">+IF(AND(ISNUMBER(OFFSET('Sanitation Data'!$D$11,0,10*ROW('Sanitation Data'!D109))),'Data Summary'!CR115="Yes"),OFFSET('Sanitation Data'!$D$11,0,10*ROW('Sanitation Data'!D109)),NA())</f>
        <v>#N/A</v>
      </c>
      <c r="AD115" s="103" t="e">
        <f ca="true">+IF(AND(ISNUMBER(OFFSET('Sanitation Data'!$D$12,0,10*ROW('Sanitation Data'!D109))),'Data Summary'!CS115="Yes"),OFFSET('Sanitation Data'!$D$12,0,10*ROW('Sanitation Data'!D109)),NA())</f>
        <v>#N/A</v>
      </c>
      <c r="AE115" s="103" t="e">
        <f ca="true">+IF(AND(ISNUMBER(OFFSET('Sanitation Data'!$D$13,0,10*ROW('Sanitation Data'!D109))),'Data Summary'!CT115="Yes"),OFFSET('Sanitation Data'!$D$13,0,10*ROW('Sanitation Data'!D109)),NA())</f>
        <v>#N/A</v>
      </c>
      <c r="AF115" s="103" t="e">
        <f ca="true">+IF(AND(ISNUMBER(OFFSET('Sanitation Data'!$E$5,0,10*ROW('Sanitation Data'!E109))),'Data Summary'!CU115="Yes"),100-OFFSET('Sanitation Data'!$E$5,0,10*ROW('Sanitation Data'!E109)),NA())</f>
        <v>#N/A</v>
      </c>
      <c r="AG115" s="103" t="e">
        <f ca="true">+IF(AND(ISNUMBER(OFFSET('Sanitation Data'!$E$7,0,10*ROW('Sanitation Data'!E109))),'Data Summary'!CV115="Yes"),OFFSET('Sanitation Data'!$E$7,0,10*ROW('Sanitation Data'!E109)),NA())</f>
        <v>#N/A</v>
      </c>
      <c r="AH115" s="103" t="e">
        <f ca="true">+IF(AND(ISNUMBER(OFFSET('Sanitation Data'!$E$11,0,10*ROW('Sanitation Data'!E109))),'Data Summary'!CW115="Yes"),OFFSET('Sanitation Data'!$E$11,0,10*ROW('Sanitation Data'!E109)),NA())</f>
        <v>#N/A</v>
      </c>
      <c r="AI115" s="103" t="e">
        <f ca="true">+IF(AND(ISNUMBER(OFFSET('Sanitation Data'!$E$12,0,10*ROW('Sanitation Data'!E109))),'Data Summary'!CX115="Yes"),OFFSET('Sanitation Data'!$E$12,0,10*ROW('Sanitation Data'!E109)),NA())</f>
        <v>#N/A</v>
      </c>
      <c r="AJ115" s="103" t="e">
        <f ca="true">+IF(AND(ISNUMBER(OFFSET('Sanitation Data'!$E$13,0,10*ROW('Sanitation Data'!E109))),'Data Summary'!CY115="Yes"),OFFSET('Sanitation Data'!$E$13,0,10*ROW('Sanitation Data'!E109)),NA())</f>
        <v>#N/A</v>
      </c>
      <c r="AK115" s="103" t="e">
        <f ca="true">+IF(AND(ISNUMBER(OFFSET('Sanitation Data'!$F$5,0,10*ROW('Sanitation Data'!F109))),'Data Summary'!CZ115="Yes"),100-OFFSET('Sanitation Data'!$F$5,0,10*ROW('Sanitation Data'!F109)),NA())</f>
        <v>#N/A</v>
      </c>
      <c r="AL115" s="103" t="e">
        <f ca="true">+IF(AND(ISNUMBER(OFFSET('Sanitation Data'!$F$7,0,10*ROW('Sanitation Data'!F109))),'Data Summary'!DA115="Yes"),OFFSET('Sanitation Data'!$F$7,0,10*ROW('Sanitation Data'!F109)),NA())</f>
        <v>#N/A</v>
      </c>
      <c r="AM115" s="103" t="e">
        <f ca="true">+IF(AND(ISNUMBER(OFFSET('Sanitation Data'!$F$11,0,10*ROW('Sanitation Data'!F109))),'Data Summary'!DB115="Yes"),OFFSET('Sanitation Data'!$F$11,0,10*ROW('Sanitation Data'!F109)),NA())</f>
        <v>#N/A</v>
      </c>
      <c r="AN115" s="103" t="e">
        <f ca="true">+IF(AND(ISNUMBER(OFFSET('Sanitation Data'!$F$12,0,10*ROW('Sanitation Data'!F109))),'Data Summary'!DC115="Yes"),OFFSET('Sanitation Data'!$F$12,0,10*ROW('Sanitation Data'!F109)),NA())</f>
        <v>#N/A</v>
      </c>
      <c r="AO115" s="103" t="e">
        <f ca="true">+IF(AND(ISNUMBER(OFFSET('Sanitation Data'!$F$13,0,10*ROW('Sanitation Data'!F109))),'Data Summary'!DD115="Yes"),OFFSET('Sanitation Data'!$F$13,0,10*ROW('Sanitation Data'!F109)),NA())</f>
        <v>#N/A</v>
      </c>
      <c r="AP115" s="103" t="e">
        <f ca="true">+IF(AND(ISNUMBER(OFFSET('Sanitation Data'!$G$5,0,10*ROW('Sanitation Data'!G109))),'Data Summary'!DE115="Yes"),100-OFFSET('Sanitation Data'!$G$5,0,10*ROW('Sanitation Data'!G109)),NA())</f>
        <v>#N/A</v>
      </c>
      <c r="AQ115" s="103" t="e">
        <f ca="true">+IF(AND(ISNUMBER(OFFSET('Sanitation Data'!$G$7,0,10*ROW('Sanitation Data'!G109))),'Data Summary'!DF115="Yes"),OFFSET('Sanitation Data'!$G$7,0,10*ROW('Sanitation Data'!G109)),NA())</f>
        <v>#N/A</v>
      </c>
      <c r="AR115" s="103" t="e">
        <f ca="true">+IF(AND(ISNUMBER(OFFSET('Sanitation Data'!$G$11,0,10*ROW('Sanitation Data'!G109))),'Data Summary'!DG115="Yes"),OFFSET('Sanitation Data'!$G$11,0,10*ROW('Sanitation Data'!G109)),NA())</f>
        <v>#N/A</v>
      </c>
      <c r="AS115" s="103" t="e">
        <f ca="true">+IF(AND(ISNUMBER(OFFSET('Sanitation Data'!$G$12,0,10*ROW('Sanitation Data'!G109))),'Data Summary'!DH115="Yes"),OFFSET('Sanitation Data'!$G$12,0,10*ROW('Sanitation Data'!G109)),NA())</f>
        <v>#N/A</v>
      </c>
      <c r="AT115" s="103" t="e">
        <f ca="true">+IF(AND(ISNUMBER(OFFSET('Sanitation Data'!$G$13,0,10*ROW('Sanitation Data'!G109))),'Data Summary'!DI115="Yes"),OFFSET('Sanitation Data'!$G$13,0,10*ROW('Sanitation Data'!G109)),NA())</f>
        <v>#N/A</v>
      </c>
      <c r="AU115" s="103" t="e">
        <f ca="true">+IF(AND(ISNUMBER(OFFSET('Sanitation Data'!$H$5,0,10*ROW('Sanitation Data'!H109))),'Data Summary'!DJ115="Yes"),100-OFFSET('Sanitation Data'!$H$5,0,10*ROW('Sanitation Data'!H109)),NA())</f>
        <v>#N/A</v>
      </c>
      <c r="AV115" s="103" t="e">
        <f ca="true">+IF(AND(ISNUMBER(OFFSET('Sanitation Data'!$H$7,0,10*ROW('Sanitation Data'!H109))),'Data Summary'!DK115="Yes"),OFFSET('Sanitation Data'!$H$7,0,10*ROW('Sanitation Data'!H109)),NA())</f>
        <v>#N/A</v>
      </c>
      <c r="AW115" s="103" t="e">
        <f ca="true">+IF(AND(ISNUMBER(OFFSET('Sanitation Data'!$H$11,0,10*ROW('Sanitation Data'!H109))),'Data Summary'!DL115="Yes"),OFFSET('Sanitation Data'!$H$11,0,10*ROW('Sanitation Data'!H109)),NA())</f>
        <v>#N/A</v>
      </c>
      <c r="AX115" s="103" t="e">
        <f ca="true">+IF(AND(ISNUMBER(OFFSET('Sanitation Data'!$H$12,0,10*ROW('Sanitation Data'!H109))),'Data Summary'!DM115="Yes"),OFFSET('Sanitation Data'!$H$12,0,10*ROW('Sanitation Data'!H109)),NA())</f>
        <v>#N/A</v>
      </c>
      <c r="AY115" s="103" t="e">
        <f ca="true">+IF(AND(ISNUMBER(OFFSET('Sanitation Data'!$H$13,0,10*ROW('Sanitation Data'!H109))),'Data Summary'!DN115="Yes"),OFFSET('Sanitation Data'!$H$13,0,10*ROW('Sanitation Data'!H109)),NA())</f>
        <v>#N/A</v>
      </c>
      <c r="AZ115" s="108" t="e">
        <f ca="true">+IF(AND(ISNUMBER(OFFSET('Hygiene Data'!$C$6,0,10*ROW('Hygiene Data'!C109))),'Data Summary'!DO115="Yes"),OFFSET('Hygiene Data'!$C$6,0,10*ROW('Hygiene Data'!C109)),NA())</f>
        <v>#N/A</v>
      </c>
      <c r="BA115" s="108" t="e">
        <f ca="true">+IF(AND(ISNUMBER(OFFSET('Hygiene Data'!$C$8,0,10*ROW('Hygiene Data'!C109))),'Data Summary'!DP115="Yes"),OFFSET('Hygiene Data'!$C$8,0,10*ROW('Hygiene Data'!C109)),NA())</f>
        <v>#N/A</v>
      </c>
      <c r="BB115" s="108" t="e">
        <f ca="true">+IF(AND(ISNUMBER(OFFSET('Hygiene Data'!$C$10,0,10*ROW('Hygiene Data'!C109))),'Data Summary'!DQ115="Yes"),OFFSET('Hygiene Data'!$C$10,0,10*ROW('Hygiene Data'!C109)),NA())</f>
        <v>#N/A</v>
      </c>
      <c r="BC115" s="108" t="e">
        <f ca="true">+IF(AND(ISNUMBER(OFFSET('Hygiene Data'!$D$6,0,10*ROW('Hygiene Data'!D109))),'Data Summary'!DR115="Yes"),OFFSET('Hygiene Data'!$D$6,0,10*ROW('Hygiene Data'!D109)),NA())</f>
        <v>#N/A</v>
      </c>
      <c r="BD115" s="108" t="e">
        <f ca="true">+IF(AND(ISNUMBER(OFFSET('Hygiene Data'!$D$8,0,10*ROW('Hygiene Data'!D109))),'Data Summary'!DS115="Yes"),OFFSET('Hygiene Data'!$D$8,0,10*ROW('Hygiene Data'!D109)),NA())</f>
        <v>#N/A</v>
      </c>
      <c r="BE115" s="108" t="e">
        <f ca="true">+IF(AND(ISNUMBER(OFFSET('Hygiene Data'!$D$10,0,10*ROW('Hygiene Data'!D109))),'Data Summary'!DT115="Yes"),OFFSET('Hygiene Data'!$D$10,0,10*ROW('Hygiene Data'!D109)),NA())</f>
        <v>#N/A</v>
      </c>
      <c r="BF115" s="108" t="e">
        <f ca="true">+IF(AND(ISNUMBER(OFFSET('Hygiene Data'!$E$6,0,10*ROW('Hygiene Data'!E109))),'Data Summary'!DU115="Yes"),OFFSET('Hygiene Data'!$E$6,0,10*ROW('Hygiene Data'!E109)),NA())</f>
        <v>#N/A</v>
      </c>
      <c r="BG115" s="108" t="e">
        <f ca="true">+IF(AND(ISNUMBER(OFFSET('Hygiene Data'!$E$8,0,10*ROW('Hygiene Data'!E109))),'Data Summary'!DV115="Yes"),OFFSET('Hygiene Data'!$E$8,0,10*ROW('Hygiene Data'!E109)),NA())</f>
        <v>#N/A</v>
      </c>
      <c r="BH115" s="108" t="e">
        <f ca="true">+IF(AND(ISNUMBER(OFFSET('Hygiene Data'!$E$10,0,10*ROW('Hygiene Data'!E109))),'Data Summary'!DW115="Yes"),OFFSET('Hygiene Data'!$E$10,0,10*ROW('Hygiene Data'!E109)),NA())</f>
        <v>#N/A</v>
      </c>
      <c r="BI115" s="108" t="e">
        <f ca="true">+IF(AND(ISNUMBER(OFFSET('Hygiene Data'!$F$6,0,10*ROW('Hygiene Data'!F109))),'Data Summary'!DX115="Yes"),OFFSET('Hygiene Data'!$F$6,0,10*ROW('Hygiene Data'!F109)),NA())</f>
        <v>#N/A</v>
      </c>
      <c r="BJ115" s="108" t="e">
        <f ca="true">+IF(AND(ISNUMBER(OFFSET('Hygiene Data'!$F$8,0,10*ROW('Hygiene Data'!F109))),'Data Summary'!DY115="Yes"),OFFSET('Hygiene Data'!$F$8,0,10*ROW('Hygiene Data'!F109)),NA())</f>
        <v>#N/A</v>
      </c>
      <c r="BK115" s="108" t="e">
        <f ca="true">+IF(AND(ISNUMBER(OFFSET('Hygiene Data'!$F$10,0,10*ROW('Hygiene Data'!F109))),'Data Summary'!DZ115="Yes"),OFFSET('Hygiene Data'!$F$10,0,10*ROW('Hygiene Data'!F109)),NA())</f>
        <v>#N/A</v>
      </c>
      <c r="BL115" s="108" t="e">
        <f ca="true">+IF(AND(ISNUMBER(OFFSET('Hygiene Data'!$G$6,0,10*ROW('Hygiene Data'!G109))),'Data Summary'!EA115="Yes"),OFFSET('Hygiene Data'!$G$6,0,10*ROW('Hygiene Data'!G109)),NA())</f>
        <v>#N/A</v>
      </c>
      <c r="BM115" s="108" t="e">
        <f ca="true">+IF(AND(ISNUMBER(OFFSET('Hygiene Data'!$G$8,0,10*ROW('Hygiene Data'!G109))),'Data Summary'!EB115="Yes"),OFFSET('Hygiene Data'!$G$8,0,10*ROW('Hygiene Data'!G109)),NA())</f>
        <v>#N/A</v>
      </c>
      <c r="BN115" s="108" t="e">
        <f ca="true">+IF(AND(ISNUMBER(OFFSET('Hygiene Data'!$G$10,0,10*ROW('Hygiene Data'!G109))),'Data Summary'!EC115="Yes"),OFFSET('Hygiene Data'!$G$10,0,10*ROW('Hygiene Data'!G109)),NA())</f>
        <v>#N/A</v>
      </c>
      <c r="BO115" s="108" t="e">
        <f ca="true">+IF(AND(ISNUMBER(OFFSET('Hygiene Data'!$H$6,0,10*ROW('Hygiene Data'!H109))),'Data Summary'!ED115="Yes"),OFFSET('Hygiene Data'!$H$6,0,10*ROW('Hygiene Data'!H109)),NA())</f>
        <v>#N/A</v>
      </c>
      <c r="BP115" s="108" t="e">
        <f ca="true">+IF(AND(ISNUMBER(OFFSET('Hygiene Data'!$H$8,0,10*ROW('Hygiene Data'!H109))),'Data Summary'!EE115="Yes"),OFFSET('Hygiene Data'!$H$8,0,10*ROW('Hygiene Data'!H109)),NA())</f>
        <v>#N/A</v>
      </c>
      <c r="BQ115" s="108" t="e">
        <f ca="true">+IF(AND(ISNUMBER(OFFSET('Hygiene Data'!$H$10,0,10*ROW('Hygiene Data'!H109))),'Data Summary'!EF115="Yes"),OFFSET('Hygiene Data'!$H$10,0,10*ROW('Hygiene Data'!H109)),NA())</f>
        <v>#N/A</v>
      </c>
    </row>
    <row r="116" x14ac:dyDescent="0.2">
      <c r="A116" s="56" t="e">
        <f ca="true">+IF(OFFSET('Water Data'!$B$1,0,10*ROW('Water Data'!B110))="",NA(),OFFSET('Water Data'!$B$1,0,10*ROW('Water Data'!B110)))</f>
        <v>#N/A</v>
      </c>
      <c r="B116" s="56" t="e">
        <f ca="true">+IF(OFFSET('Water Data'!$A$3,0,10*ROW('Water Data'!A113))="",NA(),OFFSET('Water Data'!$A$3,0,10*ROW('Water Data'!A113)))</f>
        <v>#N/A</v>
      </c>
      <c r="C116" s="56" t="e">
        <f ca="true">+IF(OFFSET('Water Data'!$C$3,0,10*ROW('Water Data'!C113))="",NA(),OFFSET('Water Data'!$C$3,0,10*ROW('Water Data'!C113)))</f>
        <v>#N/A</v>
      </c>
      <c r="D116" s="57" t="e">
        <f ca="true">+IF(AND(ISNUMBER(OFFSET('Water Data'!$C$5,0,10*ROW('Water Data'!C110))),'Data Summary'!BS116="Yes"),100-OFFSET('Water Data'!$C$5,0,10*ROW('Water Data'!C110)),NA())</f>
        <v>#N/A</v>
      </c>
      <c r="E116" s="57" t="e">
        <f ca="true">+IF(AND(ISNUMBER(OFFSET('Water Data'!$C$7,0,10*ROW('Water Data'!C110))),'Data Summary'!BT116="Yes"),OFFSET('Water Data'!$C$7,0,10*ROW('Water Data'!C110)),NA())</f>
        <v>#N/A</v>
      </c>
      <c r="F116" s="57" t="e">
        <f ca="true">+IF(AND(ISNUMBER(OFFSET('Water Data'!$C$10,0,10*ROW('Water Data'!C110))),'Data Summary'!BU116="Yes"),OFFSET('Water Data'!$C$10,0,10*ROW('Water Data'!C110)),NA())</f>
        <v>#N/A</v>
      </c>
      <c r="G116" s="57" t="e">
        <f ca="true">+IF(AND(ISNUMBER(OFFSET('Water Data'!$D$5,0,10*ROW('Water Data'!D110))),'Data Summary'!BV116="Yes"),100-OFFSET('Water Data'!$D$5,0,10*ROW('Water Data'!D110)),NA())</f>
        <v>#N/A</v>
      </c>
      <c r="H116" s="57" t="e">
        <f ca="true">+IF(AND(ISNUMBER(OFFSET('Water Data'!$D$7,0,10*ROW('Water Data'!D110))),'Data Summary'!BW116="Yes"),OFFSET('Water Data'!$D$7,0,10*ROW('Water Data'!D110)),NA())</f>
        <v>#N/A</v>
      </c>
      <c r="I116" s="57" t="e">
        <f ca="true">+IF(AND(ISNUMBER(OFFSET('Water Data'!$D$10,0,10*ROW('Water Data'!D110))),'Data Summary'!BX116="Yes"),OFFSET('Water Data'!$D$10,0,10*ROW('Water Data'!D110)),NA())</f>
        <v>#N/A</v>
      </c>
      <c r="J116" s="57" t="e">
        <f ca="true">+IF(AND(ISNUMBER(OFFSET('Water Data'!$E$5,0,10*ROW('Water Data'!E110))),'Data Summary'!BY116="Yes"),100-OFFSET('Water Data'!$E$5,0,10*ROW('Water Data'!E110)),NA())</f>
        <v>#N/A</v>
      </c>
      <c r="K116" s="57" t="e">
        <f ca="true">+IF(AND(ISNUMBER(OFFSET('Water Data'!$E$7,0,10*ROW('Water Data'!E110))),'Data Summary'!BZ116="Yes"),OFFSET('Water Data'!$E$7,0,10*ROW('Water Data'!E110)),NA())</f>
        <v>#N/A</v>
      </c>
      <c r="L116" s="57" t="e">
        <f ca="true">+IF(AND(ISNUMBER(OFFSET('Water Data'!$E$10,0,10*ROW('Water Data'!E110))),'Data Summary'!CA116="Yes"),OFFSET('Water Data'!$E$10,0,10*ROW('Water Data'!E110)),NA())</f>
        <v>#N/A</v>
      </c>
      <c r="M116" s="57" t="e">
        <f ca="true">+IF(AND(ISNUMBER(OFFSET('Water Data'!$F$5,0,10*ROW('Water Data'!F110))),'Data Summary'!CB116="Yes"),100-OFFSET('Water Data'!$F$5,0,10*ROW('Water Data'!F110)),NA())</f>
        <v>#N/A</v>
      </c>
      <c r="N116" s="57" t="e">
        <f ca="true">+IF(AND(ISNUMBER(OFFSET('Water Data'!$F$7,0,10*ROW('Water Data'!F110))),'Data Summary'!CC116="Yes"),OFFSET('Water Data'!$F$7,0,10*ROW('Water Data'!F110)),NA())</f>
        <v>#N/A</v>
      </c>
      <c r="O116" s="57" t="e">
        <f ca="true">+IF(AND(ISNUMBER(OFFSET('Water Data'!$F$10,0,10*ROW('Water Data'!F110))),'Data Summary'!CD116="Yes"),OFFSET('Water Data'!$F$10,0,10*ROW('Water Data'!F110)),NA())</f>
        <v>#N/A</v>
      </c>
      <c r="P116" s="57" t="e">
        <f ca="true">+IF(AND(ISNUMBER(OFFSET('Water Data'!$G$5,0,10*ROW('Water Data'!G110))),'Data Summary'!CE116="Yes"),100-OFFSET('Water Data'!$G$5,0,10*ROW('Water Data'!G110)),NA())</f>
        <v>#N/A</v>
      </c>
      <c r="Q116" s="57" t="e">
        <f ca="true">+IF(AND(ISNUMBER(OFFSET('Water Data'!$G$7,0,10*ROW('Water Data'!G110))),'Data Summary'!CF116="Yes"),OFFSET('Water Data'!$G$7,0,10*ROW('Water Data'!G110)),NA())</f>
        <v>#N/A</v>
      </c>
      <c r="R116" s="57" t="e">
        <f ca="true">+IF(AND(ISNUMBER(OFFSET('Water Data'!$G$10,0,10*ROW('Water Data'!G110))),'Data Summary'!CG116="Yes"),OFFSET('Water Data'!$G$10,0,10*ROW('Water Data'!G110)),NA())</f>
        <v>#N/A</v>
      </c>
      <c r="S116" s="57" t="e">
        <f ca="true">+IF(AND(ISNUMBER(OFFSET('Water Data'!$H$5,0,10*ROW('Water Data'!H110))),'Data Summary'!CH116="Yes"),100-OFFSET('Water Data'!$H$5,0,10*ROW('Water Data'!H110)),NA())</f>
        <v>#N/A</v>
      </c>
      <c r="T116" s="57" t="e">
        <f ca="true">+IF(AND(ISNUMBER(OFFSET('Water Data'!$H$7,0,10*ROW('Water Data'!H110))),'Data Summary'!CI116="Yes"),OFFSET('Water Data'!$H$7,0,10*ROW('Water Data'!H110)),NA())</f>
        <v>#N/A</v>
      </c>
      <c r="U116" s="57" t="e">
        <f ca="true">+IF(AND(ISNUMBER(OFFSET('Water Data'!$H$10,0,10*ROW('Water Data'!H110))),'Data Summary'!CJ116="Yes"),OFFSET('Water Data'!$H$10,0,10*ROW('Water Data'!H110)),NA())</f>
        <v>#N/A</v>
      </c>
      <c r="V116" s="103" t="e">
        <f ca="true">+IF(AND(ISNUMBER(OFFSET('Sanitation Data'!$C$5,0,10*ROW('Sanitation Data'!C110))),'Data Summary'!CK116="Yes"),100-OFFSET('Sanitation Data'!$C$5,0,10*ROW('Sanitation Data'!C110)),NA())</f>
        <v>#N/A</v>
      </c>
      <c r="W116" s="103" t="e">
        <f ca="true">+IF(AND(ISNUMBER(OFFSET('Sanitation Data'!$C$7,0,10*ROW('Sanitation Data'!C110))),'Data Summary'!CL116="Yes"),OFFSET('Sanitation Data'!$C$7,0,10*ROW('Sanitation Data'!C110)),NA())</f>
        <v>#N/A</v>
      </c>
      <c r="X116" s="103" t="e">
        <f ca="true">+IF(AND(ISNUMBER(OFFSET('Sanitation Data'!$C$11,0,10*ROW('Sanitation Data'!C110))),'Data Summary'!CM116="Yes"),OFFSET('Sanitation Data'!$C$11,0,10*ROW('Sanitation Data'!C110)),NA())</f>
        <v>#N/A</v>
      </c>
      <c r="Y116" s="103" t="e">
        <f ca="true">+IF(AND(ISNUMBER(OFFSET('Sanitation Data'!$C$12,0,10*ROW('Sanitation Data'!C110))),'Data Summary'!CN116="Yes"),OFFSET('Sanitation Data'!$C$12,0,10*ROW('Sanitation Data'!C110)),NA())</f>
        <v>#N/A</v>
      </c>
      <c r="Z116" s="103" t="e">
        <f ca="true">+IF(AND(ISNUMBER(OFFSET('Sanitation Data'!$C$13,0,10*ROW('Sanitation Data'!C110))),'Data Summary'!CO116="Yes"),OFFSET('Sanitation Data'!$C$13,0,10*ROW('Sanitation Data'!C110)),NA())</f>
        <v>#N/A</v>
      </c>
      <c r="AA116" s="103" t="e">
        <f ca="true">+IF(AND(ISNUMBER(OFFSET('Sanitation Data'!$D$5,0,10*ROW('Sanitation Data'!D110))),'Data Summary'!CP116="Yes"),100-OFFSET('Sanitation Data'!$D$5,0,10*ROW('Sanitation Data'!D110)),NA())</f>
        <v>#N/A</v>
      </c>
      <c r="AB116" s="103" t="e">
        <f ca="true">+IF(AND(ISNUMBER(OFFSET('Sanitation Data'!$D$7,0,10*ROW('Sanitation Data'!D110))),'Data Summary'!CQ116="Yes"),OFFSET('Sanitation Data'!$D$7,0,10*ROW('Sanitation Data'!D110)),NA())</f>
        <v>#N/A</v>
      </c>
      <c r="AC116" s="103" t="e">
        <f ca="true">+IF(AND(ISNUMBER(OFFSET('Sanitation Data'!$D$11,0,10*ROW('Sanitation Data'!D110))),'Data Summary'!CR116="Yes"),OFFSET('Sanitation Data'!$D$11,0,10*ROW('Sanitation Data'!D110)),NA())</f>
        <v>#N/A</v>
      </c>
      <c r="AD116" s="103" t="e">
        <f ca="true">+IF(AND(ISNUMBER(OFFSET('Sanitation Data'!$D$12,0,10*ROW('Sanitation Data'!D110))),'Data Summary'!CS116="Yes"),OFFSET('Sanitation Data'!$D$12,0,10*ROW('Sanitation Data'!D110)),NA())</f>
        <v>#N/A</v>
      </c>
      <c r="AE116" s="103" t="e">
        <f ca="true">+IF(AND(ISNUMBER(OFFSET('Sanitation Data'!$D$13,0,10*ROW('Sanitation Data'!D110))),'Data Summary'!CT116="Yes"),OFFSET('Sanitation Data'!$D$13,0,10*ROW('Sanitation Data'!D110)),NA())</f>
        <v>#N/A</v>
      </c>
      <c r="AF116" s="103" t="e">
        <f ca="true">+IF(AND(ISNUMBER(OFFSET('Sanitation Data'!$E$5,0,10*ROW('Sanitation Data'!E110))),'Data Summary'!CU116="Yes"),100-OFFSET('Sanitation Data'!$E$5,0,10*ROW('Sanitation Data'!E110)),NA())</f>
        <v>#N/A</v>
      </c>
      <c r="AG116" s="103" t="e">
        <f ca="true">+IF(AND(ISNUMBER(OFFSET('Sanitation Data'!$E$7,0,10*ROW('Sanitation Data'!E110))),'Data Summary'!CV116="Yes"),OFFSET('Sanitation Data'!$E$7,0,10*ROW('Sanitation Data'!E110)),NA())</f>
        <v>#N/A</v>
      </c>
      <c r="AH116" s="103" t="e">
        <f ca="true">+IF(AND(ISNUMBER(OFFSET('Sanitation Data'!$E$11,0,10*ROW('Sanitation Data'!E110))),'Data Summary'!CW116="Yes"),OFFSET('Sanitation Data'!$E$11,0,10*ROW('Sanitation Data'!E110)),NA())</f>
        <v>#N/A</v>
      </c>
      <c r="AI116" s="103" t="e">
        <f ca="true">+IF(AND(ISNUMBER(OFFSET('Sanitation Data'!$E$12,0,10*ROW('Sanitation Data'!E110))),'Data Summary'!CX116="Yes"),OFFSET('Sanitation Data'!$E$12,0,10*ROW('Sanitation Data'!E110)),NA())</f>
        <v>#N/A</v>
      </c>
      <c r="AJ116" s="103" t="e">
        <f ca="true">+IF(AND(ISNUMBER(OFFSET('Sanitation Data'!$E$13,0,10*ROW('Sanitation Data'!E110))),'Data Summary'!CY116="Yes"),OFFSET('Sanitation Data'!$E$13,0,10*ROW('Sanitation Data'!E110)),NA())</f>
        <v>#N/A</v>
      </c>
      <c r="AK116" s="103" t="e">
        <f ca="true">+IF(AND(ISNUMBER(OFFSET('Sanitation Data'!$F$5,0,10*ROW('Sanitation Data'!F110))),'Data Summary'!CZ116="Yes"),100-OFFSET('Sanitation Data'!$F$5,0,10*ROW('Sanitation Data'!F110)),NA())</f>
        <v>#N/A</v>
      </c>
      <c r="AL116" s="103" t="e">
        <f ca="true">+IF(AND(ISNUMBER(OFFSET('Sanitation Data'!$F$7,0,10*ROW('Sanitation Data'!F110))),'Data Summary'!DA116="Yes"),OFFSET('Sanitation Data'!$F$7,0,10*ROW('Sanitation Data'!F110)),NA())</f>
        <v>#N/A</v>
      </c>
      <c r="AM116" s="103" t="e">
        <f ca="true">+IF(AND(ISNUMBER(OFFSET('Sanitation Data'!$F$11,0,10*ROW('Sanitation Data'!F110))),'Data Summary'!DB116="Yes"),OFFSET('Sanitation Data'!$F$11,0,10*ROW('Sanitation Data'!F110)),NA())</f>
        <v>#N/A</v>
      </c>
      <c r="AN116" s="103" t="e">
        <f ca="true">+IF(AND(ISNUMBER(OFFSET('Sanitation Data'!$F$12,0,10*ROW('Sanitation Data'!F110))),'Data Summary'!DC116="Yes"),OFFSET('Sanitation Data'!$F$12,0,10*ROW('Sanitation Data'!F110)),NA())</f>
        <v>#N/A</v>
      </c>
      <c r="AO116" s="103" t="e">
        <f ca="true">+IF(AND(ISNUMBER(OFFSET('Sanitation Data'!$F$13,0,10*ROW('Sanitation Data'!F110))),'Data Summary'!DD116="Yes"),OFFSET('Sanitation Data'!$F$13,0,10*ROW('Sanitation Data'!F110)),NA())</f>
        <v>#N/A</v>
      </c>
      <c r="AP116" s="103" t="e">
        <f ca="true">+IF(AND(ISNUMBER(OFFSET('Sanitation Data'!$G$5,0,10*ROW('Sanitation Data'!G110))),'Data Summary'!DE116="Yes"),100-OFFSET('Sanitation Data'!$G$5,0,10*ROW('Sanitation Data'!G110)),NA())</f>
        <v>#N/A</v>
      </c>
      <c r="AQ116" s="103" t="e">
        <f ca="true">+IF(AND(ISNUMBER(OFFSET('Sanitation Data'!$G$7,0,10*ROW('Sanitation Data'!G110))),'Data Summary'!DF116="Yes"),OFFSET('Sanitation Data'!$G$7,0,10*ROW('Sanitation Data'!G110)),NA())</f>
        <v>#N/A</v>
      </c>
      <c r="AR116" s="103" t="e">
        <f ca="true">+IF(AND(ISNUMBER(OFFSET('Sanitation Data'!$G$11,0,10*ROW('Sanitation Data'!G110))),'Data Summary'!DG116="Yes"),OFFSET('Sanitation Data'!$G$11,0,10*ROW('Sanitation Data'!G110)),NA())</f>
        <v>#N/A</v>
      </c>
      <c r="AS116" s="103" t="e">
        <f ca="true">+IF(AND(ISNUMBER(OFFSET('Sanitation Data'!$G$12,0,10*ROW('Sanitation Data'!G110))),'Data Summary'!DH116="Yes"),OFFSET('Sanitation Data'!$G$12,0,10*ROW('Sanitation Data'!G110)),NA())</f>
        <v>#N/A</v>
      </c>
      <c r="AT116" s="103" t="e">
        <f ca="true">+IF(AND(ISNUMBER(OFFSET('Sanitation Data'!$G$13,0,10*ROW('Sanitation Data'!G110))),'Data Summary'!DI116="Yes"),OFFSET('Sanitation Data'!$G$13,0,10*ROW('Sanitation Data'!G110)),NA())</f>
        <v>#N/A</v>
      </c>
      <c r="AU116" s="103" t="e">
        <f ca="true">+IF(AND(ISNUMBER(OFFSET('Sanitation Data'!$H$5,0,10*ROW('Sanitation Data'!H110))),'Data Summary'!DJ116="Yes"),100-OFFSET('Sanitation Data'!$H$5,0,10*ROW('Sanitation Data'!H110)),NA())</f>
        <v>#N/A</v>
      </c>
      <c r="AV116" s="103" t="e">
        <f ca="true">+IF(AND(ISNUMBER(OFFSET('Sanitation Data'!$H$7,0,10*ROW('Sanitation Data'!H110))),'Data Summary'!DK116="Yes"),OFFSET('Sanitation Data'!$H$7,0,10*ROW('Sanitation Data'!H110)),NA())</f>
        <v>#N/A</v>
      </c>
      <c r="AW116" s="103" t="e">
        <f ca="true">+IF(AND(ISNUMBER(OFFSET('Sanitation Data'!$H$11,0,10*ROW('Sanitation Data'!H110))),'Data Summary'!DL116="Yes"),OFFSET('Sanitation Data'!$H$11,0,10*ROW('Sanitation Data'!H110)),NA())</f>
        <v>#N/A</v>
      </c>
      <c r="AX116" s="103" t="e">
        <f ca="true">+IF(AND(ISNUMBER(OFFSET('Sanitation Data'!$H$12,0,10*ROW('Sanitation Data'!H110))),'Data Summary'!DM116="Yes"),OFFSET('Sanitation Data'!$H$12,0,10*ROW('Sanitation Data'!H110)),NA())</f>
        <v>#N/A</v>
      </c>
      <c r="AY116" s="103" t="e">
        <f ca="true">+IF(AND(ISNUMBER(OFFSET('Sanitation Data'!$H$13,0,10*ROW('Sanitation Data'!H110))),'Data Summary'!DN116="Yes"),OFFSET('Sanitation Data'!$H$13,0,10*ROW('Sanitation Data'!H110)),NA())</f>
        <v>#N/A</v>
      </c>
      <c r="AZ116" s="108" t="e">
        <f ca="true">+IF(AND(ISNUMBER(OFFSET('Hygiene Data'!$C$6,0,10*ROW('Hygiene Data'!C110))),'Data Summary'!DO116="Yes"),OFFSET('Hygiene Data'!$C$6,0,10*ROW('Hygiene Data'!C110)),NA())</f>
        <v>#N/A</v>
      </c>
      <c r="BA116" s="108" t="e">
        <f ca="true">+IF(AND(ISNUMBER(OFFSET('Hygiene Data'!$C$8,0,10*ROW('Hygiene Data'!C110))),'Data Summary'!DP116="Yes"),OFFSET('Hygiene Data'!$C$8,0,10*ROW('Hygiene Data'!C110)),NA())</f>
        <v>#N/A</v>
      </c>
      <c r="BB116" s="108" t="e">
        <f ca="true">+IF(AND(ISNUMBER(OFFSET('Hygiene Data'!$C$10,0,10*ROW('Hygiene Data'!C110))),'Data Summary'!DQ116="Yes"),OFFSET('Hygiene Data'!$C$10,0,10*ROW('Hygiene Data'!C110)),NA())</f>
        <v>#N/A</v>
      </c>
      <c r="BC116" s="108" t="e">
        <f ca="true">+IF(AND(ISNUMBER(OFFSET('Hygiene Data'!$D$6,0,10*ROW('Hygiene Data'!D110))),'Data Summary'!DR116="Yes"),OFFSET('Hygiene Data'!$D$6,0,10*ROW('Hygiene Data'!D110)),NA())</f>
        <v>#N/A</v>
      </c>
      <c r="BD116" s="108" t="e">
        <f ca="true">+IF(AND(ISNUMBER(OFFSET('Hygiene Data'!$D$8,0,10*ROW('Hygiene Data'!D110))),'Data Summary'!DS116="Yes"),OFFSET('Hygiene Data'!$D$8,0,10*ROW('Hygiene Data'!D110)),NA())</f>
        <v>#N/A</v>
      </c>
      <c r="BE116" s="108" t="e">
        <f ca="true">+IF(AND(ISNUMBER(OFFSET('Hygiene Data'!$D$10,0,10*ROW('Hygiene Data'!D110))),'Data Summary'!DT116="Yes"),OFFSET('Hygiene Data'!$D$10,0,10*ROW('Hygiene Data'!D110)),NA())</f>
        <v>#N/A</v>
      </c>
      <c r="BF116" s="108" t="e">
        <f ca="true">+IF(AND(ISNUMBER(OFFSET('Hygiene Data'!$E$6,0,10*ROW('Hygiene Data'!E110))),'Data Summary'!DU116="Yes"),OFFSET('Hygiene Data'!$E$6,0,10*ROW('Hygiene Data'!E110)),NA())</f>
        <v>#N/A</v>
      </c>
      <c r="BG116" s="108" t="e">
        <f ca="true">+IF(AND(ISNUMBER(OFFSET('Hygiene Data'!$E$8,0,10*ROW('Hygiene Data'!E110))),'Data Summary'!DV116="Yes"),OFFSET('Hygiene Data'!$E$8,0,10*ROW('Hygiene Data'!E110)),NA())</f>
        <v>#N/A</v>
      </c>
      <c r="BH116" s="108" t="e">
        <f ca="true">+IF(AND(ISNUMBER(OFFSET('Hygiene Data'!$E$10,0,10*ROW('Hygiene Data'!E110))),'Data Summary'!DW116="Yes"),OFFSET('Hygiene Data'!$E$10,0,10*ROW('Hygiene Data'!E110)),NA())</f>
        <v>#N/A</v>
      </c>
      <c r="BI116" s="108" t="e">
        <f ca="true">+IF(AND(ISNUMBER(OFFSET('Hygiene Data'!$F$6,0,10*ROW('Hygiene Data'!F110))),'Data Summary'!DX116="Yes"),OFFSET('Hygiene Data'!$F$6,0,10*ROW('Hygiene Data'!F110)),NA())</f>
        <v>#N/A</v>
      </c>
      <c r="BJ116" s="108" t="e">
        <f ca="true">+IF(AND(ISNUMBER(OFFSET('Hygiene Data'!$F$8,0,10*ROW('Hygiene Data'!F110))),'Data Summary'!DY116="Yes"),OFFSET('Hygiene Data'!$F$8,0,10*ROW('Hygiene Data'!F110)),NA())</f>
        <v>#N/A</v>
      </c>
      <c r="BK116" s="108" t="e">
        <f ca="true">+IF(AND(ISNUMBER(OFFSET('Hygiene Data'!$F$10,0,10*ROW('Hygiene Data'!F110))),'Data Summary'!DZ116="Yes"),OFFSET('Hygiene Data'!$F$10,0,10*ROW('Hygiene Data'!F110)),NA())</f>
        <v>#N/A</v>
      </c>
      <c r="BL116" s="108" t="e">
        <f ca="true">+IF(AND(ISNUMBER(OFFSET('Hygiene Data'!$G$6,0,10*ROW('Hygiene Data'!G110))),'Data Summary'!EA116="Yes"),OFFSET('Hygiene Data'!$G$6,0,10*ROW('Hygiene Data'!G110)),NA())</f>
        <v>#N/A</v>
      </c>
      <c r="BM116" s="108" t="e">
        <f ca="true">+IF(AND(ISNUMBER(OFFSET('Hygiene Data'!$G$8,0,10*ROW('Hygiene Data'!G110))),'Data Summary'!EB116="Yes"),OFFSET('Hygiene Data'!$G$8,0,10*ROW('Hygiene Data'!G110)),NA())</f>
        <v>#N/A</v>
      </c>
      <c r="BN116" s="108" t="e">
        <f ca="true">+IF(AND(ISNUMBER(OFFSET('Hygiene Data'!$G$10,0,10*ROW('Hygiene Data'!G110))),'Data Summary'!EC116="Yes"),OFFSET('Hygiene Data'!$G$10,0,10*ROW('Hygiene Data'!G110)),NA())</f>
        <v>#N/A</v>
      </c>
      <c r="BO116" s="108" t="e">
        <f ca="true">+IF(AND(ISNUMBER(OFFSET('Hygiene Data'!$H$6,0,10*ROW('Hygiene Data'!H110))),'Data Summary'!ED116="Yes"),OFFSET('Hygiene Data'!$H$6,0,10*ROW('Hygiene Data'!H110)),NA())</f>
        <v>#N/A</v>
      </c>
      <c r="BP116" s="108" t="e">
        <f ca="true">+IF(AND(ISNUMBER(OFFSET('Hygiene Data'!$H$8,0,10*ROW('Hygiene Data'!H110))),'Data Summary'!EE116="Yes"),OFFSET('Hygiene Data'!$H$8,0,10*ROW('Hygiene Data'!H110)),NA())</f>
        <v>#N/A</v>
      </c>
      <c r="BQ116" s="108" t="e">
        <f ca="true">+IF(AND(ISNUMBER(OFFSET('Hygiene Data'!$H$10,0,10*ROW('Hygiene Data'!H110))),'Data Summary'!EF116="Yes"),OFFSET('Hygiene Data'!$H$10,0,10*ROW('Hygiene Data'!H110)),NA())</f>
        <v>#N/A</v>
      </c>
    </row>
    <row r="117" x14ac:dyDescent="0.2">
      <c r="A117" s="56" t="e">
        <f ca="true">+IF(OFFSET('Water Data'!$B$1,0,10*ROW('Water Data'!B111))="",NA(),OFFSET('Water Data'!$B$1,0,10*ROW('Water Data'!B111)))</f>
        <v>#N/A</v>
      </c>
      <c r="B117" s="56" t="e">
        <f ca="true">+IF(OFFSET('Water Data'!$A$3,0,10*ROW('Water Data'!A114))="",NA(),OFFSET('Water Data'!$A$3,0,10*ROW('Water Data'!A114)))</f>
        <v>#N/A</v>
      </c>
      <c r="C117" s="56" t="e">
        <f ca="true">+IF(OFFSET('Water Data'!$C$3,0,10*ROW('Water Data'!C114))="",NA(),OFFSET('Water Data'!$C$3,0,10*ROW('Water Data'!C114)))</f>
        <v>#N/A</v>
      </c>
      <c r="D117" s="57" t="e">
        <f ca="true">+IF(AND(ISNUMBER(OFFSET('Water Data'!$C$5,0,10*ROW('Water Data'!C111))),'Data Summary'!BS117="Yes"),100-OFFSET('Water Data'!$C$5,0,10*ROW('Water Data'!C111)),NA())</f>
        <v>#N/A</v>
      </c>
      <c r="E117" s="57" t="e">
        <f ca="true">+IF(AND(ISNUMBER(OFFSET('Water Data'!$C$7,0,10*ROW('Water Data'!C111))),'Data Summary'!BT117="Yes"),OFFSET('Water Data'!$C$7,0,10*ROW('Water Data'!C111)),NA())</f>
        <v>#N/A</v>
      </c>
      <c r="F117" s="57" t="e">
        <f ca="true">+IF(AND(ISNUMBER(OFFSET('Water Data'!$C$10,0,10*ROW('Water Data'!C111))),'Data Summary'!BU117="Yes"),OFFSET('Water Data'!$C$10,0,10*ROW('Water Data'!C111)),NA())</f>
        <v>#N/A</v>
      </c>
      <c r="G117" s="57" t="e">
        <f ca="true">+IF(AND(ISNUMBER(OFFSET('Water Data'!$D$5,0,10*ROW('Water Data'!D111))),'Data Summary'!BV117="Yes"),100-OFFSET('Water Data'!$D$5,0,10*ROW('Water Data'!D111)),NA())</f>
        <v>#N/A</v>
      </c>
      <c r="H117" s="57" t="e">
        <f ca="true">+IF(AND(ISNUMBER(OFFSET('Water Data'!$D$7,0,10*ROW('Water Data'!D111))),'Data Summary'!BW117="Yes"),OFFSET('Water Data'!$D$7,0,10*ROW('Water Data'!D111)),NA())</f>
        <v>#N/A</v>
      </c>
      <c r="I117" s="57" t="e">
        <f ca="true">+IF(AND(ISNUMBER(OFFSET('Water Data'!$D$10,0,10*ROW('Water Data'!D111))),'Data Summary'!BX117="Yes"),OFFSET('Water Data'!$D$10,0,10*ROW('Water Data'!D111)),NA())</f>
        <v>#N/A</v>
      </c>
      <c r="J117" s="57" t="e">
        <f ca="true">+IF(AND(ISNUMBER(OFFSET('Water Data'!$E$5,0,10*ROW('Water Data'!E111))),'Data Summary'!BY117="Yes"),100-OFFSET('Water Data'!$E$5,0,10*ROW('Water Data'!E111)),NA())</f>
        <v>#N/A</v>
      </c>
      <c r="K117" s="57" t="e">
        <f ca="true">+IF(AND(ISNUMBER(OFFSET('Water Data'!$E$7,0,10*ROW('Water Data'!E111))),'Data Summary'!BZ117="Yes"),OFFSET('Water Data'!$E$7,0,10*ROW('Water Data'!E111)),NA())</f>
        <v>#N/A</v>
      </c>
      <c r="L117" s="57" t="e">
        <f ca="true">+IF(AND(ISNUMBER(OFFSET('Water Data'!$E$10,0,10*ROW('Water Data'!E111))),'Data Summary'!CA117="Yes"),OFFSET('Water Data'!$E$10,0,10*ROW('Water Data'!E111)),NA())</f>
        <v>#N/A</v>
      </c>
      <c r="M117" s="57" t="e">
        <f ca="true">+IF(AND(ISNUMBER(OFFSET('Water Data'!$F$5,0,10*ROW('Water Data'!F111))),'Data Summary'!CB117="Yes"),100-OFFSET('Water Data'!$F$5,0,10*ROW('Water Data'!F111)),NA())</f>
        <v>#N/A</v>
      </c>
      <c r="N117" s="57" t="e">
        <f ca="true">+IF(AND(ISNUMBER(OFFSET('Water Data'!$F$7,0,10*ROW('Water Data'!F111))),'Data Summary'!CC117="Yes"),OFFSET('Water Data'!$F$7,0,10*ROW('Water Data'!F111)),NA())</f>
        <v>#N/A</v>
      </c>
      <c r="O117" s="57" t="e">
        <f ca="true">+IF(AND(ISNUMBER(OFFSET('Water Data'!$F$10,0,10*ROW('Water Data'!F111))),'Data Summary'!CD117="Yes"),OFFSET('Water Data'!$F$10,0,10*ROW('Water Data'!F111)),NA())</f>
        <v>#N/A</v>
      </c>
      <c r="P117" s="57" t="e">
        <f ca="true">+IF(AND(ISNUMBER(OFFSET('Water Data'!$G$5,0,10*ROW('Water Data'!G111))),'Data Summary'!CE117="Yes"),100-OFFSET('Water Data'!$G$5,0,10*ROW('Water Data'!G111)),NA())</f>
        <v>#N/A</v>
      </c>
      <c r="Q117" s="57" t="e">
        <f ca="true">+IF(AND(ISNUMBER(OFFSET('Water Data'!$G$7,0,10*ROW('Water Data'!G111))),'Data Summary'!CF117="Yes"),OFFSET('Water Data'!$G$7,0,10*ROW('Water Data'!G111)),NA())</f>
        <v>#N/A</v>
      </c>
      <c r="R117" s="57" t="e">
        <f ca="true">+IF(AND(ISNUMBER(OFFSET('Water Data'!$G$10,0,10*ROW('Water Data'!G111))),'Data Summary'!CG117="Yes"),OFFSET('Water Data'!$G$10,0,10*ROW('Water Data'!G111)),NA())</f>
        <v>#N/A</v>
      </c>
      <c r="S117" s="57" t="e">
        <f ca="true">+IF(AND(ISNUMBER(OFFSET('Water Data'!$H$5,0,10*ROW('Water Data'!H111))),'Data Summary'!CH117="Yes"),100-OFFSET('Water Data'!$H$5,0,10*ROW('Water Data'!H111)),NA())</f>
        <v>#N/A</v>
      </c>
      <c r="T117" s="57" t="e">
        <f ca="true">+IF(AND(ISNUMBER(OFFSET('Water Data'!$H$7,0,10*ROW('Water Data'!H111))),'Data Summary'!CI117="Yes"),OFFSET('Water Data'!$H$7,0,10*ROW('Water Data'!H111)),NA())</f>
        <v>#N/A</v>
      </c>
      <c r="U117" s="57" t="e">
        <f ca="true">+IF(AND(ISNUMBER(OFFSET('Water Data'!$H$10,0,10*ROW('Water Data'!H111))),'Data Summary'!CJ117="Yes"),OFFSET('Water Data'!$H$10,0,10*ROW('Water Data'!H111)),NA())</f>
        <v>#N/A</v>
      </c>
      <c r="V117" s="103" t="e">
        <f ca="true">+IF(AND(ISNUMBER(OFFSET('Sanitation Data'!$C$5,0,10*ROW('Sanitation Data'!C111))),'Data Summary'!CK117="Yes"),100-OFFSET('Sanitation Data'!$C$5,0,10*ROW('Sanitation Data'!C111)),NA())</f>
        <v>#N/A</v>
      </c>
      <c r="W117" s="103" t="e">
        <f ca="true">+IF(AND(ISNUMBER(OFFSET('Sanitation Data'!$C$7,0,10*ROW('Sanitation Data'!C111))),'Data Summary'!CL117="Yes"),OFFSET('Sanitation Data'!$C$7,0,10*ROW('Sanitation Data'!C111)),NA())</f>
        <v>#N/A</v>
      </c>
      <c r="X117" s="103" t="e">
        <f ca="true">+IF(AND(ISNUMBER(OFFSET('Sanitation Data'!$C$11,0,10*ROW('Sanitation Data'!C111))),'Data Summary'!CM117="Yes"),OFFSET('Sanitation Data'!$C$11,0,10*ROW('Sanitation Data'!C111)),NA())</f>
        <v>#N/A</v>
      </c>
      <c r="Y117" s="103" t="e">
        <f ca="true">+IF(AND(ISNUMBER(OFFSET('Sanitation Data'!$C$12,0,10*ROW('Sanitation Data'!C111))),'Data Summary'!CN117="Yes"),OFFSET('Sanitation Data'!$C$12,0,10*ROW('Sanitation Data'!C111)),NA())</f>
        <v>#N/A</v>
      </c>
      <c r="Z117" s="103" t="e">
        <f ca="true">+IF(AND(ISNUMBER(OFFSET('Sanitation Data'!$C$13,0,10*ROW('Sanitation Data'!C111))),'Data Summary'!CO117="Yes"),OFFSET('Sanitation Data'!$C$13,0,10*ROW('Sanitation Data'!C111)),NA())</f>
        <v>#N/A</v>
      </c>
      <c r="AA117" s="103" t="e">
        <f ca="true">+IF(AND(ISNUMBER(OFFSET('Sanitation Data'!$D$5,0,10*ROW('Sanitation Data'!D111))),'Data Summary'!CP117="Yes"),100-OFFSET('Sanitation Data'!$D$5,0,10*ROW('Sanitation Data'!D111)),NA())</f>
        <v>#N/A</v>
      </c>
      <c r="AB117" s="103" t="e">
        <f ca="true">+IF(AND(ISNUMBER(OFFSET('Sanitation Data'!$D$7,0,10*ROW('Sanitation Data'!D111))),'Data Summary'!CQ117="Yes"),OFFSET('Sanitation Data'!$D$7,0,10*ROW('Sanitation Data'!D111)),NA())</f>
        <v>#N/A</v>
      </c>
      <c r="AC117" s="103" t="e">
        <f ca="true">+IF(AND(ISNUMBER(OFFSET('Sanitation Data'!$D$11,0,10*ROW('Sanitation Data'!D111))),'Data Summary'!CR117="Yes"),OFFSET('Sanitation Data'!$D$11,0,10*ROW('Sanitation Data'!D111)),NA())</f>
        <v>#N/A</v>
      </c>
      <c r="AD117" s="103" t="e">
        <f ca="true">+IF(AND(ISNUMBER(OFFSET('Sanitation Data'!$D$12,0,10*ROW('Sanitation Data'!D111))),'Data Summary'!CS117="Yes"),OFFSET('Sanitation Data'!$D$12,0,10*ROW('Sanitation Data'!D111)),NA())</f>
        <v>#N/A</v>
      </c>
      <c r="AE117" s="103" t="e">
        <f ca="true">+IF(AND(ISNUMBER(OFFSET('Sanitation Data'!$D$13,0,10*ROW('Sanitation Data'!D111))),'Data Summary'!CT117="Yes"),OFFSET('Sanitation Data'!$D$13,0,10*ROW('Sanitation Data'!D111)),NA())</f>
        <v>#N/A</v>
      </c>
      <c r="AF117" s="103" t="e">
        <f ca="true">+IF(AND(ISNUMBER(OFFSET('Sanitation Data'!$E$5,0,10*ROW('Sanitation Data'!E111))),'Data Summary'!CU117="Yes"),100-OFFSET('Sanitation Data'!$E$5,0,10*ROW('Sanitation Data'!E111)),NA())</f>
        <v>#N/A</v>
      </c>
      <c r="AG117" s="103" t="e">
        <f ca="true">+IF(AND(ISNUMBER(OFFSET('Sanitation Data'!$E$7,0,10*ROW('Sanitation Data'!E111))),'Data Summary'!CV117="Yes"),OFFSET('Sanitation Data'!$E$7,0,10*ROW('Sanitation Data'!E111)),NA())</f>
        <v>#N/A</v>
      </c>
      <c r="AH117" s="103" t="e">
        <f ca="true">+IF(AND(ISNUMBER(OFFSET('Sanitation Data'!$E$11,0,10*ROW('Sanitation Data'!E111))),'Data Summary'!CW117="Yes"),OFFSET('Sanitation Data'!$E$11,0,10*ROW('Sanitation Data'!E111)),NA())</f>
        <v>#N/A</v>
      </c>
      <c r="AI117" s="103" t="e">
        <f ca="true">+IF(AND(ISNUMBER(OFFSET('Sanitation Data'!$E$12,0,10*ROW('Sanitation Data'!E111))),'Data Summary'!CX117="Yes"),OFFSET('Sanitation Data'!$E$12,0,10*ROW('Sanitation Data'!E111)),NA())</f>
        <v>#N/A</v>
      </c>
      <c r="AJ117" s="103" t="e">
        <f ca="true">+IF(AND(ISNUMBER(OFFSET('Sanitation Data'!$E$13,0,10*ROW('Sanitation Data'!E111))),'Data Summary'!CY117="Yes"),OFFSET('Sanitation Data'!$E$13,0,10*ROW('Sanitation Data'!E111)),NA())</f>
        <v>#N/A</v>
      </c>
      <c r="AK117" s="103" t="e">
        <f ca="true">+IF(AND(ISNUMBER(OFFSET('Sanitation Data'!$F$5,0,10*ROW('Sanitation Data'!F111))),'Data Summary'!CZ117="Yes"),100-OFFSET('Sanitation Data'!$F$5,0,10*ROW('Sanitation Data'!F111)),NA())</f>
        <v>#N/A</v>
      </c>
      <c r="AL117" s="103" t="e">
        <f ca="true">+IF(AND(ISNUMBER(OFFSET('Sanitation Data'!$F$7,0,10*ROW('Sanitation Data'!F111))),'Data Summary'!DA117="Yes"),OFFSET('Sanitation Data'!$F$7,0,10*ROW('Sanitation Data'!F111)),NA())</f>
        <v>#N/A</v>
      </c>
      <c r="AM117" s="103" t="e">
        <f ca="true">+IF(AND(ISNUMBER(OFFSET('Sanitation Data'!$F$11,0,10*ROW('Sanitation Data'!F111))),'Data Summary'!DB117="Yes"),OFFSET('Sanitation Data'!$F$11,0,10*ROW('Sanitation Data'!F111)),NA())</f>
        <v>#N/A</v>
      </c>
      <c r="AN117" s="103" t="e">
        <f ca="true">+IF(AND(ISNUMBER(OFFSET('Sanitation Data'!$F$12,0,10*ROW('Sanitation Data'!F111))),'Data Summary'!DC117="Yes"),OFFSET('Sanitation Data'!$F$12,0,10*ROW('Sanitation Data'!F111)),NA())</f>
        <v>#N/A</v>
      </c>
      <c r="AO117" s="103" t="e">
        <f ca="true">+IF(AND(ISNUMBER(OFFSET('Sanitation Data'!$F$13,0,10*ROW('Sanitation Data'!F111))),'Data Summary'!DD117="Yes"),OFFSET('Sanitation Data'!$F$13,0,10*ROW('Sanitation Data'!F111)),NA())</f>
        <v>#N/A</v>
      </c>
      <c r="AP117" s="103" t="e">
        <f ca="true">+IF(AND(ISNUMBER(OFFSET('Sanitation Data'!$G$5,0,10*ROW('Sanitation Data'!G111))),'Data Summary'!DE117="Yes"),100-OFFSET('Sanitation Data'!$G$5,0,10*ROW('Sanitation Data'!G111)),NA())</f>
        <v>#N/A</v>
      </c>
      <c r="AQ117" s="103" t="e">
        <f ca="true">+IF(AND(ISNUMBER(OFFSET('Sanitation Data'!$G$7,0,10*ROW('Sanitation Data'!G111))),'Data Summary'!DF117="Yes"),OFFSET('Sanitation Data'!$G$7,0,10*ROW('Sanitation Data'!G111)),NA())</f>
        <v>#N/A</v>
      </c>
      <c r="AR117" s="103" t="e">
        <f ca="true">+IF(AND(ISNUMBER(OFFSET('Sanitation Data'!$G$11,0,10*ROW('Sanitation Data'!G111))),'Data Summary'!DG117="Yes"),OFFSET('Sanitation Data'!$G$11,0,10*ROW('Sanitation Data'!G111)),NA())</f>
        <v>#N/A</v>
      </c>
      <c r="AS117" s="103" t="e">
        <f ca="true">+IF(AND(ISNUMBER(OFFSET('Sanitation Data'!$G$12,0,10*ROW('Sanitation Data'!G111))),'Data Summary'!DH117="Yes"),OFFSET('Sanitation Data'!$G$12,0,10*ROW('Sanitation Data'!G111)),NA())</f>
        <v>#N/A</v>
      </c>
      <c r="AT117" s="103" t="e">
        <f ca="true">+IF(AND(ISNUMBER(OFFSET('Sanitation Data'!$G$13,0,10*ROW('Sanitation Data'!G111))),'Data Summary'!DI117="Yes"),OFFSET('Sanitation Data'!$G$13,0,10*ROW('Sanitation Data'!G111)),NA())</f>
        <v>#N/A</v>
      </c>
      <c r="AU117" s="103" t="e">
        <f ca="true">+IF(AND(ISNUMBER(OFFSET('Sanitation Data'!$H$5,0,10*ROW('Sanitation Data'!H111))),'Data Summary'!DJ117="Yes"),100-OFFSET('Sanitation Data'!$H$5,0,10*ROW('Sanitation Data'!H111)),NA())</f>
        <v>#N/A</v>
      </c>
      <c r="AV117" s="103" t="e">
        <f ca="true">+IF(AND(ISNUMBER(OFFSET('Sanitation Data'!$H$7,0,10*ROW('Sanitation Data'!H111))),'Data Summary'!DK117="Yes"),OFFSET('Sanitation Data'!$H$7,0,10*ROW('Sanitation Data'!H111)),NA())</f>
        <v>#N/A</v>
      </c>
      <c r="AW117" s="103" t="e">
        <f ca="true">+IF(AND(ISNUMBER(OFFSET('Sanitation Data'!$H$11,0,10*ROW('Sanitation Data'!H111))),'Data Summary'!DL117="Yes"),OFFSET('Sanitation Data'!$H$11,0,10*ROW('Sanitation Data'!H111)),NA())</f>
        <v>#N/A</v>
      </c>
      <c r="AX117" s="103" t="e">
        <f ca="true">+IF(AND(ISNUMBER(OFFSET('Sanitation Data'!$H$12,0,10*ROW('Sanitation Data'!H111))),'Data Summary'!DM117="Yes"),OFFSET('Sanitation Data'!$H$12,0,10*ROW('Sanitation Data'!H111)),NA())</f>
        <v>#N/A</v>
      </c>
      <c r="AY117" s="103" t="e">
        <f ca="true">+IF(AND(ISNUMBER(OFFSET('Sanitation Data'!$H$13,0,10*ROW('Sanitation Data'!H111))),'Data Summary'!DN117="Yes"),OFFSET('Sanitation Data'!$H$13,0,10*ROW('Sanitation Data'!H111)),NA())</f>
        <v>#N/A</v>
      </c>
      <c r="AZ117" s="108" t="e">
        <f ca="true">+IF(AND(ISNUMBER(OFFSET('Hygiene Data'!$C$6,0,10*ROW('Hygiene Data'!C111))),'Data Summary'!DO117="Yes"),OFFSET('Hygiene Data'!$C$6,0,10*ROW('Hygiene Data'!C111)),NA())</f>
        <v>#N/A</v>
      </c>
      <c r="BA117" s="108" t="e">
        <f ca="true">+IF(AND(ISNUMBER(OFFSET('Hygiene Data'!$C$8,0,10*ROW('Hygiene Data'!C111))),'Data Summary'!DP117="Yes"),OFFSET('Hygiene Data'!$C$8,0,10*ROW('Hygiene Data'!C111)),NA())</f>
        <v>#N/A</v>
      </c>
      <c r="BB117" s="108" t="e">
        <f ca="true">+IF(AND(ISNUMBER(OFFSET('Hygiene Data'!$C$10,0,10*ROW('Hygiene Data'!C111))),'Data Summary'!DQ117="Yes"),OFFSET('Hygiene Data'!$C$10,0,10*ROW('Hygiene Data'!C111)),NA())</f>
        <v>#N/A</v>
      </c>
      <c r="BC117" s="108" t="e">
        <f ca="true">+IF(AND(ISNUMBER(OFFSET('Hygiene Data'!$D$6,0,10*ROW('Hygiene Data'!D111))),'Data Summary'!DR117="Yes"),OFFSET('Hygiene Data'!$D$6,0,10*ROW('Hygiene Data'!D111)),NA())</f>
        <v>#N/A</v>
      </c>
      <c r="BD117" s="108" t="e">
        <f ca="true">+IF(AND(ISNUMBER(OFFSET('Hygiene Data'!$D$8,0,10*ROW('Hygiene Data'!D111))),'Data Summary'!DS117="Yes"),OFFSET('Hygiene Data'!$D$8,0,10*ROW('Hygiene Data'!D111)),NA())</f>
        <v>#N/A</v>
      </c>
      <c r="BE117" s="108" t="e">
        <f ca="true">+IF(AND(ISNUMBER(OFFSET('Hygiene Data'!$D$10,0,10*ROW('Hygiene Data'!D111))),'Data Summary'!DT117="Yes"),OFFSET('Hygiene Data'!$D$10,0,10*ROW('Hygiene Data'!D111)),NA())</f>
        <v>#N/A</v>
      </c>
      <c r="BF117" s="108" t="e">
        <f ca="true">+IF(AND(ISNUMBER(OFFSET('Hygiene Data'!$E$6,0,10*ROW('Hygiene Data'!E111))),'Data Summary'!DU117="Yes"),OFFSET('Hygiene Data'!$E$6,0,10*ROW('Hygiene Data'!E111)),NA())</f>
        <v>#N/A</v>
      </c>
      <c r="BG117" s="108" t="e">
        <f ca="true">+IF(AND(ISNUMBER(OFFSET('Hygiene Data'!$E$8,0,10*ROW('Hygiene Data'!E111))),'Data Summary'!DV117="Yes"),OFFSET('Hygiene Data'!$E$8,0,10*ROW('Hygiene Data'!E111)),NA())</f>
        <v>#N/A</v>
      </c>
      <c r="BH117" s="108" t="e">
        <f ca="true">+IF(AND(ISNUMBER(OFFSET('Hygiene Data'!$E$10,0,10*ROW('Hygiene Data'!E111))),'Data Summary'!DW117="Yes"),OFFSET('Hygiene Data'!$E$10,0,10*ROW('Hygiene Data'!E111)),NA())</f>
        <v>#N/A</v>
      </c>
      <c r="BI117" s="108" t="e">
        <f ca="true">+IF(AND(ISNUMBER(OFFSET('Hygiene Data'!$F$6,0,10*ROW('Hygiene Data'!F111))),'Data Summary'!DX117="Yes"),OFFSET('Hygiene Data'!$F$6,0,10*ROW('Hygiene Data'!F111)),NA())</f>
        <v>#N/A</v>
      </c>
      <c r="BJ117" s="108" t="e">
        <f ca="true">+IF(AND(ISNUMBER(OFFSET('Hygiene Data'!$F$8,0,10*ROW('Hygiene Data'!F111))),'Data Summary'!DY117="Yes"),OFFSET('Hygiene Data'!$F$8,0,10*ROW('Hygiene Data'!F111)),NA())</f>
        <v>#N/A</v>
      </c>
      <c r="BK117" s="108" t="e">
        <f ca="true">+IF(AND(ISNUMBER(OFFSET('Hygiene Data'!$F$10,0,10*ROW('Hygiene Data'!F111))),'Data Summary'!DZ117="Yes"),OFFSET('Hygiene Data'!$F$10,0,10*ROW('Hygiene Data'!F111)),NA())</f>
        <v>#N/A</v>
      </c>
      <c r="BL117" s="108" t="e">
        <f ca="true">+IF(AND(ISNUMBER(OFFSET('Hygiene Data'!$G$6,0,10*ROW('Hygiene Data'!G111))),'Data Summary'!EA117="Yes"),OFFSET('Hygiene Data'!$G$6,0,10*ROW('Hygiene Data'!G111)),NA())</f>
        <v>#N/A</v>
      </c>
      <c r="BM117" s="108" t="e">
        <f ca="true">+IF(AND(ISNUMBER(OFFSET('Hygiene Data'!$G$8,0,10*ROW('Hygiene Data'!G111))),'Data Summary'!EB117="Yes"),OFFSET('Hygiene Data'!$G$8,0,10*ROW('Hygiene Data'!G111)),NA())</f>
        <v>#N/A</v>
      </c>
      <c r="BN117" s="108" t="e">
        <f ca="true">+IF(AND(ISNUMBER(OFFSET('Hygiene Data'!$G$10,0,10*ROW('Hygiene Data'!G111))),'Data Summary'!EC117="Yes"),OFFSET('Hygiene Data'!$G$10,0,10*ROW('Hygiene Data'!G111)),NA())</f>
        <v>#N/A</v>
      </c>
      <c r="BO117" s="108" t="e">
        <f ca="true">+IF(AND(ISNUMBER(OFFSET('Hygiene Data'!$H$6,0,10*ROW('Hygiene Data'!H111))),'Data Summary'!ED117="Yes"),OFFSET('Hygiene Data'!$H$6,0,10*ROW('Hygiene Data'!H111)),NA())</f>
        <v>#N/A</v>
      </c>
      <c r="BP117" s="108" t="e">
        <f ca="true">+IF(AND(ISNUMBER(OFFSET('Hygiene Data'!$H$8,0,10*ROW('Hygiene Data'!H111))),'Data Summary'!EE117="Yes"),OFFSET('Hygiene Data'!$H$8,0,10*ROW('Hygiene Data'!H111)),NA())</f>
        <v>#N/A</v>
      </c>
      <c r="BQ117" s="108" t="e">
        <f ca="true">+IF(AND(ISNUMBER(OFFSET('Hygiene Data'!$H$10,0,10*ROW('Hygiene Data'!H111))),'Data Summary'!EF117="Yes"),OFFSET('Hygiene Data'!$H$10,0,10*ROW('Hygiene Data'!H111)),NA())</f>
        <v>#N/A</v>
      </c>
    </row>
    <row r="118" x14ac:dyDescent="0.2">
      <c r="A118" s="56" t="e">
        <f ca="true">+IF(OFFSET('Water Data'!$B$1,0,10*ROW('Water Data'!B112))="",NA(),OFFSET('Water Data'!$B$1,0,10*ROW('Water Data'!B112)))</f>
        <v>#N/A</v>
      </c>
      <c r="B118" s="56" t="e">
        <f ca="true">+IF(OFFSET('Water Data'!$A$3,0,10*ROW('Water Data'!A115))="",NA(),OFFSET('Water Data'!$A$3,0,10*ROW('Water Data'!A115)))</f>
        <v>#N/A</v>
      </c>
      <c r="C118" s="56" t="e">
        <f ca="true">+IF(OFFSET('Water Data'!$C$3,0,10*ROW('Water Data'!C115))="",NA(),OFFSET('Water Data'!$C$3,0,10*ROW('Water Data'!C115)))</f>
        <v>#N/A</v>
      </c>
      <c r="D118" s="57" t="e">
        <f ca="true">+IF(AND(ISNUMBER(OFFSET('Water Data'!$C$5,0,10*ROW('Water Data'!C112))),'Data Summary'!BS118="Yes"),100-OFFSET('Water Data'!$C$5,0,10*ROW('Water Data'!C112)),NA())</f>
        <v>#N/A</v>
      </c>
      <c r="E118" s="57" t="e">
        <f ca="true">+IF(AND(ISNUMBER(OFFSET('Water Data'!$C$7,0,10*ROW('Water Data'!C112))),'Data Summary'!BT118="Yes"),OFFSET('Water Data'!$C$7,0,10*ROW('Water Data'!C112)),NA())</f>
        <v>#N/A</v>
      </c>
      <c r="F118" s="57" t="e">
        <f ca="true">+IF(AND(ISNUMBER(OFFSET('Water Data'!$C$10,0,10*ROW('Water Data'!C112))),'Data Summary'!BU118="Yes"),OFFSET('Water Data'!$C$10,0,10*ROW('Water Data'!C112)),NA())</f>
        <v>#N/A</v>
      </c>
      <c r="G118" s="57" t="e">
        <f ca="true">+IF(AND(ISNUMBER(OFFSET('Water Data'!$D$5,0,10*ROW('Water Data'!D112))),'Data Summary'!BV118="Yes"),100-OFFSET('Water Data'!$D$5,0,10*ROW('Water Data'!D112)),NA())</f>
        <v>#N/A</v>
      </c>
      <c r="H118" s="57" t="e">
        <f ca="true">+IF(AND(ISNUMBER(OFFSET('Water Data'!$D$7,0,10*ROW('Water Data'!D112))),'Data Summary'!BW118="Yes"),OFFSET('Water Data'!$D$7,0,10*ROW('Water Data'!D112)),NA())</f>
        <v>#N/A</v>
      </c>
      <c r="I118" s="57" t="e">
        <f ca="true">+IF(AND(ISNUMBER(OFFSET('Water Data'!$D$10,0,10*ROW('Water Data'!D112))),'Data Summary'!BX118="Yes"),OFFSET('Water Data'!$D$10,0,10*ROW('Water Data'!D112)),NA())</f>
        <v>#N/A</v>
      </c>
      <c r="J118" s="57" t="e">
        <f ca="true">+IF(AND(ISNUMBER(OFFSET('Water Data'!$E$5,0,10*ROW('Water Data'!E112))),'Data Summary'!BY118="Yes"),100-OFFSET('Water Data'!$E$5,0,10*ROW('Water Data'!E112)),NA())</f>
        <v>#N/A</v>
      </c>
      <c r="K118" s="57" t="e">
        <f ca="true">+IF(AND(ISNUMBER(OFFSET('Water Data'!$E$7,0,10*ROW('Water Data'!E112))),'Data Summary'!BZ118="Yes"),OFFSET('Water Data'!$E$7,0,10*ROW('Water Data'!E112)),NA())</f>
        <v>#N/A</v>
      </c>
      <c r="L118" s="57" t="e">
        <f ca="true">+IF(AND(ISNUMBER(OFFSET('Water Data'!$E$10,0,10*ROW('Water Data'!E112))),'Data Summary'!CA118="Yes"),OFFSET('Water Data'!$E$10,0,10*ROW('Water Data'!E112)),NA())</f>
        <v>#N/A</v>
      </c>
      <c r="M118" s="57" t="e">
        <f ca="true">+IF(AND(ISNUMBER(OFFSET('Water Data'!$F$5,0,10*ROW('Water Data'!F112))),'Data Summary'!CB118="Yes"),100-OFFSET('Water Data'!$F$5,0,10*ROW('Water Data'!F112)),NA())</f>
        <v>#N/A</v>
      </c>
      <c r="N118" s="57" t="e">
        <f ca="true">+IF(AND(ISNUMBER(OFFSET('Water Data'!$F$7,0,10*ROW('Water Data'!F112))),'Data Summary'!CC118="Yes"),OFFSET('Water Data'!$F$7,0,10*ROW('Water Data'!F112)),NA())</f>
        <v>#N/A</v>
      </c>
      <c r="O118" s="57" t="e">
        <f ca="true">+IF(AND(ISNUMBER(OFFSET('Water Data'!$F$10,0,10*ROW('Water Data'!F112))),'Data Summary'!CD118="Yes"),OFFSET('Water Data'!$F$10,0,10*ROW('Water Data'!F112)),NA())</f>
        <v>#N/A</v>
      </c>
      <c r="P118" s="57" t="e">
        <f ca="true">+IF(AND(ISNUMBER(OFFSET('Water Data'!$G$5,0,10*ROW('Water Data'!G112))),'Data Summary'!CE118="Yes"),100-OFFSET('Water Data'!$G$5,0,10*ROW('Water Data'!G112)),NA())</f>
        <v>#N/A</v>
      </c>
      <c r="Q118" s="57" t="e">
        <f ca="true">+IF(AND(ISNUMBER(OFFSET('Water Data'!$G$7,0,10*ROW('Water Data'!G112))),'Data Summary'!CF118="Yes"),OFFSET('Water Data'!$G$7,0,10*ROW('Water Data'!G112)),NA())</f>
        <v>#N/A</v>
      </c>
      <c r="R118" s="57" t="e">
        <f ca="true">+IF(AND(ISNUMBER(OFFSET('Water Data'!$G$10,0,10*ROW('Water Data'!G112))),'Data Summary'!CG118="Yes"),OFFSET('Water Data'!$G$10,0,10*ROW('Water Data'!G112)),NA())</f>
        <v>#N/A</v>
      </c>
      <c r="S118" s="57" t="e">
        <f ca="true">+IF(AND(ISNUMBER(OFFSET('Water Data'!$H$5,0,10*ROW('Water Data'!H112))),'Data Summary'!CH118="Yes"),100-OFFSET('Water Data'!$H$5,0,10*ROW('Water Data'!H112)),NA())</f>
        <v>#N/A</v>
      </c>
      <c r="T118" s="57" t="e">
        <f ca="true">+IF(AND(ISNUMBER(OFFSET('Water Data'!$H$7,0,10*ROW('Water Data'!H112))),'Data Summary'!CI118="Yes"),OFFSET('Water Data'!$H$7,0,10*ROW('Water Data'!H112)),NA())</f>
        <v>#N/A</v>
      </c>
      <c r="U118" s="57" t="e">
        <f ca="true">+IF(AND(ISNUMBER(OFFSET('Water Data'!$H$10,0,10*ROW('Water Data'!H112))),'Data Summary'!CJ118="Yes"),OFFSET('Water Data'!$H$10,0,10*ROW('Water Data'!H112)),NA())</f>
        <v>#N/A</v>
      </c>
      <c r="V118" s="103" t="e">
        <f ca="true">+IF(AND(ISNUMBER(OFFSET('Sanitation Data'!$C$5,0,10*ROW('Sanitation Data'!C112))),'Data Summary'!CK118="Yes"),100-OFFSET('Sanitation Data'!$C$5,0,10*ROW('Sanitation Data'!C112)),NA())</f>
        <v>#N/A</v>
      </c>
      <c r="W118" s="103" t="e">
        <f ca="true">+IF(AND(ISNUMBER(OFFSET('Sanitation Data'!$C$7,0,10*ROW('Sanitation Data'!C112))),'Data Summary'!CL118="Yes"),OFFSET('Sanitation Data'!$C$7,0,10*ROW('Sanitation Data'!C112)),NA())</f>
        <v>#N/A</v>
      </c>
      <c r="X118" s="103" t="e">
        <f ca="true">+IF(AND(ISNUMBER(OFFSET('Sanitation Data'!$C$11,0,10*ROW('Sanitation Data'!C112))),'Data Summary'!CM118="Yes"),OFFSET('Sanitation Data'!$C$11,0,10*ROW('Sanitation Data'!C112)),NA())</f>
        <v>#N/A</v>
      </c>
      <c r="Y118" s="103" t="e">
        <f ca="true">+IF(AND(ISNUMBER(OFFSET('Sanitation Data'!$C$12,0,10*ROW('Sanitation Data'!C112))),'Data Summary'!CN118="Yes"),OFFSET('Sanitation Data'!$C$12,0,10*ROW('Sanitation Data'!C112)),NA())</f>
        <v>#N/A</v>
      </c>
      <c r="Z118" s="103" t="e">
        <f ca="true">+IF(AND(ISNUMBER(OFFSET('Sanitation Data'!$C$13,0,10*ROW('Sanitation Data'!C112))),'Data Summary'!CO118="Yes"),OFFSET('Sanitation Data'!$C$13,0,10*ROW('Sanitation Data'!C112)),NA())</f>
        <v>#N/A</v>
      </c>
      <c r="AA118" s="103" t="e">
        <f ca="true">+IF(AND(ISNUMBER(OFFSET('Sanitation Data'!$D$5,0,10*ROW('Sanitation Data'!D112))),'Data Summary'!CP118="Yes"),100-OFFSET('Sanitation Data'!$D$5,0,10*ROW('Sanitation Data'!D112)),NA())</f>
        <v>#N/A</v>
      </c>
      <c r="AB118" s="103" t="e">
        <f ca="true">+IF(AND(ISNUMBER(OFFSET('Sanitation Data'!$D$7,0,10*ROW('Sanitation Data'!D112))),'Data Summary'!CQ118="Yes"),OFFSET('Sanitation Data'!$D$7,0,10*ROW('Sanitation Data'!D112)),NA())</f>
        <v>#N/A</v>
      </c>
      <c r="AC118" s="103" t="e">
        <f ca="true">+IF(AND(ISNUMBER(OFFSET('Sanitation Data'!$D$11,0,10*ROW('Sanitation Data'!D112))),'Data Summary'!CR118="Yes"),OFFSET('Sanitation Data'!$D$11,0,10*ROW('Sanitation Data'!D112)),NA())</f>
        <v>#N/A</v>
      </c>
      <c r="AD118" s="103" t="e">
        <f ca="true">+IF(AND(ISNUMBER(OFFSET('Sanitation Data'!$D$12,0,10*ROW('Sanitation Data'!D112))),'Data Summary'!CS118="Yes"),OFFSET('Sanitation Data'!$D$12,0,10*ROW('Sanitation Data'!D112)),NA())</f>
        <v>#N/A</v>
      </c>
      <c r="AE118" s="103" t="e">
        <f ca="true">+IF(AND(ISNUMBER(OFFSET('Sanitation Data'!$D$13,0,10*ROW('Sanitation Data'!D112))),'Data Summary'!CT118="Yes"),OFFSET('Sanitation Data'!$D$13,0,10*ROW('Sanitation Data'!D112)),NA())</f>
        <v>#N/A</v>
      </c>
      <c r="AF118" s="103" t="e">
        <f ca="true">+IF(AND(ISNUMBER(OFFSET('Sanitation Data'!$E$5,0,10*ROW('Sanitation Data'!E112))),'Data Summary'!CU118="Yes"),100-OFFSET('Sanitation Data'!$E$5,0,10*ROW('Sanitation Data'!E112)),NA())</f>
        <v>#N/A</v>
      </c>
      <c r="AG118" s="103" t="e">
        <f ca="true">+IF(AND(ISNUMBER(OFFSET('Sanitation Data'!$E$7,0,10*ROW('Sanitation Data'!E112))),'Data Summary'!CV118="Yes"),OFFSET('Sanitation Data'!$E$7,0,10*ROW('Sanitation Data'!E112)),NA())</f>
        <v>#N/A</v>
      </c>
      <c r="AH118" s="103" t="e">
        <f ca="true">+IF(AND(ISNUMBER(OFFSET('Sanitation Data'!$E$11,0,10*ROW('Sanitation Data'!E112))),'Data Summary'!CW118="Yes"),OFFSET('Sanitation Data'!$E$11,0,10*ROW('Sanitation Data'!E112)),NA())</f>
        <v>#N/A</v>
      </c>
      <c r="AI118" s="103" t="e">
        <f ca="true">+IF(AND(ISNUMBER(OFFSET('Sanitation Data'!$E$12,0,10*ROW('Sanitation Data'!E112))),'Data Summary'!CX118="Yes"),OFFSET('Sanitation Data'!$E$12,0,10*ROW('Sanitation Data'!E112)),NA())</f>
        <v>#N/A</v>
      </c>
      <c r="AJ118" s="103" t="e">
        <f ca="true">+IF(AND(ISNUMBER(OFFSET('Sanitation Data'!$E$13,0,10*ROW('Sanitation Data'!E112))),'Data Summary'!CY118="Yes"),OFFSET('Sanitation Data'!$E$13,0,10*ROW('Sanitation Data'!E112)),NA())</f>
        <v>#N/A</v>
      </c>
      <c r="AK118" s="103" t="e">
        <f ca="true">+IF(AND(ISNUMBER(OFFSET('Sanitation Data'!$F$5,0,10*ROW('Sanitation Data'!F112))),'Data Summary'!CZ118="Yes"),100-OFFSET('Sanitation Data'!$F$5,0,10*ROW('Sanitation Data'!F112)),NA())</f>
        <v>#N/A</v>
      </c>
      <c r="AL118" s="103" t="e">
        <f ca="true">+IF(AND(ISNUMBER(OFFSET('Sanitation Data'!$F$7,0,10*ROW('Sanitation Data'!F112))),'Data Summary'!DA118="Yes"),OFFSET('Sanitation Data'!$F$7,0,10*ROW('Sanitation Data'!F112)),NA())</f>
        <v>#N/A</v>
      </c>
      <c r="AM118" s="103" t="e">
        <f ca="true">+IF(AND(ISNUMBER(OFFSET('Sanitation Data'!$F$11,0,10*ROW('Sanitation Data'!F112))),'Data Summary'!DB118="Yes"),OFFSET('Sanitation Data'!$F$11,0,10*ROW('Sanitation Data'!F112)),NA())</f>
        <v>#N/A</v>
      </c>
      <c r="AN118" s="103" t="e">
        <f ca="true">+IF(AND(ISNUMBER(OFFSET('Sanitation Data'!$F$12,0,10*ROW('Sanitation Data'!F112))),'Data Summary'!DC118="Yes"),OFFSET('Sanitation Data'!$F$12,0,10*ROW('Sanitation Data'!F112)),NA())</f>
        <v>#N/A</v>
      </c>
      <c r="AO118" s="103" t="e">
        <f ca="true">+IF(AND(ISNUMBER(OFFSET('Sanitation Data'!$F$13,0,10*ROW('Sanitation Data'!F112))),'Data Summary'!DD118="Yes"),OFFSET('Sanitation Data'!$F$13,0,10*ROW('Sanitation Data'!F112)),NA())</f>
        <v>#N/A</v>
      </c>
      <c r="AP118" s="103" t="e">
        <f ca="true">+IF(AND(ISNUMBER(OFFSET('Sanitation Data'!$G$5,0,10*ROW('Sanitation Data'!G112))),'Data Summary'!DE118="Yes"),100-OFFSET('Sanitation Data'!$G$5,0,10*ROW('Sanitation Data'!G112)),NA())</f>
        <v>#N/A</v>
      </c>
      <c r="AQ118" s="103" t="e">
        <f ca="true">+IF(AND(ISNUMBER(OFFSET('Sanitation Data'!$G$7,0,10*ROW('Sanitation Data'!G112))),'Data Summary'!DF118="Yes"),OFFSET('Sanitation Data'!$G$7,0,10*ROW('Sanitation Data'!G112)),NA())</f>
        <v>#N/A</v>
      </c>
      <c r="AR118" s="103" t="e">
        <f ca="true">+IF(AND(ISNUMBER(OFFSET('Sanitation Data'!$G$11,0,10*ROW('Sanitation Data'!G112))),'Data Summary'!DG118="Yes"),OFFSET('Sanitation Data'!$G$11,0,10*ROW('Sanitation Data'!G112)),NA())</f>
        <v>#N/A</v>
      </c>
      <c r="AS118" s="103" t="e">
        <f ca="true">+IF(AND(ISNUMBER(OFFSET('Sanitation Data'!$G$12,0,10*ROW('Sanitation Data'!G112))),'Data Summary'!DH118="Yes"),OFFSET('Sanitation Data'!$G$12,0,10*ROW('Sanitation Data'!G112)),NA())</f>
        <v>#N/A</v>
      </c>
      <c r="AT118" s="103" t="e">
        <f ca="true">+IF(AND(ISNUMBER(OFFSET('Sanitation Data'!$G$13,0,10*ROW('Sanitation Data'!G112))),'Data Summary'!DI118="Yes"),OFFSET('Sanitation Data'!$G$13,0,10*ROW('Sanitation Data'!G112)),NA())</f>
        <v>#N/A</v>
      </c>
      <c r="AU118" s="103" t="e">
        <f ca="true">+IF(AND(ISNUMBER(OFFSET('Sanitation Data'!$H$5,0,10*ROW('Sanitation Data'!H112))),'Data Summary'!DJ118="Yes"),100-OFFSET('Sanitation Data'!$H$5,0,10*ROW('Sanitation Data'!H112)),NA())</f>
        <v>#N/A</v>
      </c>
      <c r="AV118" s="103" t="e">
        <f ca="true">+IF(AND(ISNUMBER(OFFSET('Sanitation Data'!$H$7,0,10*ROW('Sanitation Data'!H112))),'Data Summary'!DK118="Yes"),OFFSET('Sanitation Data'!$H$7,0,10*ROW('Sanitation Data'!H112)),NA())</f>
        <v>#N/A</v>
      </c>
      <c r="AW118" s="103" t="e">
        <f ca="true">+IF(AND(ISNUMBER(OFFSET('Sanitation Data'!$H$11,0,10*ROW('Sanitation Data'!H112))),'Data Summary'!DL118="Yes"),OFFSET('Sanitation Data'!$H$11,0,10*ROW('Sanitation Data'!H112)),NA())</f>
        <v>#N/A</v>
      </c>
      <c r="AX118" s="103" t="e">
        <f ca="true">+IF(AND(ISNUMBER(OFFSET('Sanitation Data'!$H$12,0,10*ROW('Sanitation Data'!H112))),'Data Summary'!DM118="Yes"),OFFSET('Sanitation Data'!$H$12,0,10*ROW('Sanitation Data'!H112)),NA())</f>
        <v>#N/A</v>
      </c>
      <c r="AY118" s="103" t="e">
        <f ca="true">+IF(AND(ISNUMBER(OFFSET('Sanitation Data'!$H$13,0,10*ROW('Sanitation Data'!H112))),'Data Summary'!DN118="Yes"),OFFSET('Sanitation Data'!$H$13,0,10*ROW('Sanitation Data'!H112)),NA())</f>
        <v>#N/A</v>
      </c>
      <c r="AZ118" s="108" t="e">
        <f ca="true">+IF(AND(ISNUMBER(OFFSET('Hygiene Data'!$C$6,0,10*ROW('Hygiene Data'!C112))),'Data Summary'!DO118="Yes"),OFFSET('Hygiene Data'!$C$6,0,10*ROW('Hygiene Data'!C112)),NA())</f>
        <v>#N/A</v>
      </c>
      <c r="BA118" s="108" t="e">
        <f ca="true">+IF(AND(ISNUMBER(OFFSET('Hygiene Data'!$C$8,0,10*ROW('Hygiene Data'!C112))),'Data Summary'!DP118="Yes"),OFFSET('Hygiene Data'!$C$8,0,10*ROW('Hygiene Data'!C112)),NA())</f>
        <v>#N/A</v>
      </c>
      <c r="BB118" s="108" t="e">
        <f ca="true">+IF(AND(ISNUMBER(OFFSET('Hygiene Data'!$C$10,0,10*ROW('Hygiene Data'!C112))),'Data Summary'!DQ118="Yes"),OFFSET('Hygiene Data'!$C$10,0,10*ROW('Hygiene Data'!C112)),NA())</f>
        <v>#N/A</v>
      </c>
      <c r="BC118" s="108" t="e">
        <f ca="true">+IF(AND(ISNUMBER(OFFSET('Hygiene Data'!$D$6,0,10*ROW('Hygiene Data'!D112))),'Data Summary'!DR118="Yes"),OFFSET('Hygiene Data'!$D$6,0,10*ROW('Hygiene Data'!D112)),NA())</f>
        <v>#N/A</v>
      </c>
      <c r="BD118" s="108" t="e">
        <f ca="true">+IF(AND(ISNUMBER(OFFSET('Hygiene Data'!$D$8,0,10*ROW('Hygiene Data'!D112))),'Data Summary'!DS118="Yes"),OFFSET('Hygiene Data'!$D$8,0,10*ROW('Hygiene Data'!D112)),NA())</f>
        <v>#N/A</v>
      </c>
      <c r="BE118" s="108" t="e">
        <f ca="true">+IF(AND(ISNUMBER(OFFSET('Hygiene Data'!$D$10,0,10*ROW('Hygiene Data'!D112))),'Data Summary'!DT118="Yes"),OFFSET('Hygiene Data'!$D$10,0,10*ROW('Hygiene Data'!D112)),NA())</f>
        <v>#N/A</v>
      </c>
      <c r="BF118" s="108" t="e">
        <f ca="true">+IF(AND(ISNUMBER(OFFSET('Hygiene Data'!$E$6,0,10*ROW('Hygiene Data'!E112))),'Data Summary'!DU118="Yes"),OFFSET('Hygiene Data'!$E$6,0,10*ROW('Hygiene Data'!E112)),NA())</f>
        <v>#N/A</v>
      </c>
      <c r="BG118" s="108" t="e">
        <f ca="true">+IF(AND(ISNUMBER(OFFSET('Hygiene Data'!$E$8,0,10*ROW('Hygiene Data'!E112))),'Data Summary'!DV118="Yes"),OFFSET('Hygiene Data'!$E$8,0,10*ROW('Hygiene Data'!E112)),NA())</f>
        <v>#N/A</v>
      </c>
      <c r="BH118" s="108" t="e">
        <f ca="true">+IF(AND(ISNUMBER(OFFSET('Hygiene Data'!$E$10,0,10*ROW('Hygiene Data'!E112))),'Data Summary'!DW118="Yes"),OFFSET('Hygiene Data'!$E$10,0,10*ROW('Hygiene Data'!E112)),NA())</f>
        <v>#N/A</v>
      </c>
      <c r="BI118" s="108" t="e">
        <f ca="true">+IF(AND(ISNUMBER(OFFSET('Hygiene Data'!$F$6,0,10*ROW('Hygiene Data'!F112))),'Data Summary'!DX118="Yes"),OFFSET('Hygiene Data'!$F$6,0,10*ROW('Hygiene Data'!F112)),NA())</f>
        <v>#N/A</v>
      </c>
      <c r="BJ118" s="108" t="e">
        <f ca="true">+IF(AND(ISNUMBER(OFFSET('Hygiene Data'!$F$8,0,10*ROW('Hygiene Data'!F112))),'Data Summary'!DY118="Yes"),OFFSET('Hygiene Data'!$F$8,0,10*ROW('Hygiene Data'!F112)),NA())</f>
        <v>#N/A</v>
      </c>
      <c r="BK118" s="108" t="e">
        <f ca="true">+IF(AND(ISNUMBER(OFFSET('Hygiene Data'!$F$10,0,10*ROW('Hygiene Data'!F112))),'Data Summary'!DZ118="Yes"),OFFSET('Hygiene Data'!$F$10,0,10*ROW('Hygiene Data'!F112)),NA())</f>
        <v>#N/A</v>
      </c>
      <c r="BL118" s="108" t="e">
        <f ca="true">+IF(AND(ISNUMBER(OFFSET('Hygiene Data'!$G$6,0,10*ROW('Hygiene Data'!G112))),'Data Summary'!EA118="Yes"),OFFSET('Hygiene Data'!$G$6,0,10*ROW('Hygiene Data'!G112)),NA())</f>
        <v>#N/A</v>
      </c>
      <c r="BM118" s="108" t="e">
        <f ca="true">+IF(AND(ISNUMBER(OFFSET('Hygiene Data'!$G$8,0,10*ROW('Hygiene Data'!G112))),'Data Summary'!EB118="Yes"),OFFSET('Hygiene Data'!$G$8,0,10*ROW('Hygiene Data'!G112)),NA())</f>
        <v>#N/A</v>
      </c>
      <c r="BN118" s="108" t="e">
        <f ca="true">+IF(AND(ISNUMBER(OFFSET('Hygiene Data'!$G$10,0,10*ROW('Hygiene Data'!G112))),'Data Summary'!EC118="Yes"),OFFSET('Hygiene Data'!$G$10,0,10*ROW('Hygiene Data'!G112)),NA())</f>
        <v>#N/A</v>
      </c>
      <c r="BO118" s="108" t="e">
        <f ca="true">+IF(AND(ISNUMBER(OFFSET('Hygiene Data'!$H$6,0,10*ROW('Hygiene Data'!H112))),'Data Summary'!ED118="Yes"),OFFSET('Hygiene Data'!$H$6,0,10*ROW('Hygiene Data'!H112)),NA())</f>
        <v>#N/A</v>
      </c>
      <c r="BP118" s="108" t="e">
        <f ca="true">+IF(AND(ISNUMBER(OFFSET('Hygiene Data'!$H$8,0,10*ROW('Hygiene Data'!H112))),'Data Summary'!EE118="Yes"),OFFSET('Hygiene Data'!$H$8,0,10*ROW('Hygiene Data'!H112)),NA())</f>
        <v>#N/A</v>
      </c>
      <c r="BQ118" s="108" t="e">
        <f ca="true">+IF(AND(ISNUMBER(OFFSET('Hygiene Data'!$H$10,0,10*ROW('Hygiene Data'!H112))),'Data Summary'!EF118="Yes"),OFFSET('Hygiene Data'!$H$10,0,10*ROW('Hygiene Data'!H112)),NA())</f>
        <v>#N/A</v>
      </c>
    </row>
    <row r="119" x14ac:dyDescent="0.2">
      <c r="A119" s="56" t="e">
        <f ca="true">+IF(OFFSET('Water Data'!$B$1,0,10*ROW('Water Data'!B113))="",NA(),OFFSET('Water Data'!$B$1,0,10*ROW('Water Data'!B113)))</f>
        <v>#N/A</v>
      </c>
      <c r="B119" s="56" t="e">
        <f ca="true">+IF(OFFSET('Water Data'!$A$3,0,10*ROW('Water Data'!A116))="",NA(),OFFSET('Water Data'!$A$3,0,10*ROW('Water Data'!A116)))</f>
        <v>#N/A</v>
      </c>
      <c r="C119" s="56" t="e">
        <f ca="true">+IF(OFFSET('Water Data'!$C$3,0,10*ROW('Water Data'!C116))="",NA(),OFFSET('Water Data'!$C$3,0,10*ROW('Water Data'!C116)))</f>
        <v>#N/A</v>
      </c>
      <c r="D119" s="57" t="e">
        <f ca="true">+IF(AND(ISNUMBER(OFFSET('Water Data'!$C$5,0,10*ROW('Water Data'!C113))),'Data Summary'!BS119="Yes"),100-OFFSET('Water Data'!$C$5,0,10*ROW('Water Data'!C113)),NA())</f>
        <v>#N/A</v>
      </c>
      <c r="E119" s="57" t="e">
        <f ca="true">+IF(AND(ISNUMBER(OFFSET('Water Data'!$C$7,0,10*ROW('Water Data'!C113))),'Data Summary'!BT119="Yes"),OFFSET('Water Data'!$C$7,0,10*ROW('Water Data'!C113)),NA())</f>
        <v>#N/A</v>
      </c>
      <c r="F119" s="57" t="e">
        <f ca="true">+IF(AND(ISNUMBER(OFFSET('Water Data'!$C$10,0,10*ROW('Water Data'!C113))),'Data Summary'!BU119="Yes"),OFFSET('Water Data'!$C$10,0,10*ROW('Water Data'!C113)),NA())</f>
        <v>#N/A</v>
      </c>
      <c r="G119" s="57" t="e">
        <f ca="true">+IF(AND(ISNUMBER(OFFSET('Water Data'!$D$5,0,10*ROW('Water Data'!D113))),'Data Summary'!BV119="Yes"),100-OFFSET('Water Data'!$D$5,0,10*ROW('Water Data'!D113)),NA())</f>
        <v>#N/A</v>
      </c>
      <c r="H119" s="57" t="e">
        <f ca="true">+IF(AND(ISNUMBER(OFFSET('Water Data'!$D$7,0,10*ROW('Water Data'!D113))),'Data Summary'!BW119="Yes"),OFFSET('Water Data'!$D$7,0,10*ROW('Water Data'!D113)),NA())</f>
        <v>#N/A</v>
      </c>
      <c r="I119" s="57" t="e">
        <f ca="true">+IF(AND(ISNUMBER(OFFSET('Water Data'!$D$10,0,10*ROW('Water Data'!D113))),'Data Summary'!BX119="Yes"),OFFSET('Water Data'!$D$10,0,10*ROW('Water Data'!D113)),NA())</f>
        <v>#N/A</v>
      </c>
      <c r="J119" s="57" t="e">
        <f ca="true">+IF(AND(ISNUMBER(OFFSET('Water Data'!$E$5,0,10*ROW('Water Data'!E113))),'Data Summary'!BY119="Yes"),100-OFFSET('Water Data'!$E$5,0,10*ROW('Water Data'!E113)),NA())</f>
        <v>#N/A</v>
      </c>
      <c r="K119" s="57" t="e">
        <f ca="true">+IF(AND(ISNUMBER(OFFSET('Water Data'!$E$7,0,10*ROW('Water Data'!E113))),'Data Summary'!BZ119="Yes"),OFFSET('Water Data'!$E$7,0,10*ROW('Water Data'!E113)),NA())</f>
        <v>#N/A</v>
      </c>
      <c r="L119" s="57" t="e">
        <f ca="true">+IF(AND(ISNUMBER(OFFSET('Water Data'!$E$10,0,10*ROW('Water Data'!E113))),'Data Summary'!CA119="Yes"),OFFSET('Water Data'!$E$10,0,10*ROW('Water Data'!E113)),NA())</f>
        <v>#N/A</v>
      </c>
      <c r="M119" s="57" t="e">
        <f ca="true">+IF(AND(ISNUMBER(OFFSET('Water Data'!$F$5,0,10*ROW('Water Data'!F113))),'Data Summary'!CB119="Yes"),100-OFFSET('Water Data'!$F$5,0,10*ROW('Water Data'!F113)),NA())</f>
        <v>#N/A</v>
      </c>
      <c r="N119" s="57" t="e">
        <f ca="true">+IF(AND(ISNUMBER(OFFSET('Water Data'!$F$7,0,10*ROW('Water Data'!F113))),'Data Summary'!CC119="Yes"),OFFSET('Water Data'!$F$7,0,10*ROW('Water Data'!F113)),NA())</f>
        <v>#N/A</v>
      </c>
      <c r="O119" s="57" t="e">
        <f ca="true">+IF(AND(ISNUMBER(OFFSET('Water Data'!$F$10,0,10*ROW('Water Data'!F113))),'Data Summary'!CD119="Yes"),OFFSET('Water Data'!$F$10,0,10*ROW('Water Data'!F113)),NA())</f>
        <v>#N/A</v>
      </c>
      <c r="P119" s="57" t="e">
        <f ca="true">+IF(AND(ISNUMBER(OFFSET('Water Data'!$G$5,0,10*ROW('Water Data'!G113))),'Data Summary'!CE119="Yes"),100-OFFSET('Water Data'!$G$5,0,10*ROW('Water Data'!G113)),NA())</f>
        <v>#N/A</v>
      </c>
      <c r="Q119" s="57" t="e">
        <f ca="true">+IF(AND(ISNUMBER(OFFSET('Water Data'!$G$7,0,10*ROW('Water Data'!G113))),'Data Summary'!CF119="Yes"),OFFSET('Water Data'!$G$7,0,10*ROW('Water Data'!G113)),NA())</f>
        <v>#N/A</v>
      </c>
      <c r="R119" s="57" t="e">
        <f ca="true">+IF(AND(ISNUMBER(OFFSET('Water Data'!$G$10,0,10*ROW('Water Data'!G113))),'Data Summary'!CG119="Yes"),OFFSET('Water Data'!$G$10,0,10*ROW('Water Data'!G113)),NA())</f>
        <v>#N/A</v>
      </c>
      <c r="S119" s="57" t="e">
        <f ca="true">+IF(AND(ISNUMBER(OFFSET('Water Data'!$H$5,0,10*ROW('Water Data'!H113))),'Data Summary'!CH119="Yes"),100-OFFSET('Water Data'!$H$5,0,10*ROW('Water Data'!H113)),NA())</f>
        <v>#N/A</v>
      </c>
      <c r="T119" s="57" t="e">
        <f ca="true">+IF(AND(ISNUMBER(OFFSET('Water Data'!$H$7,0,10*ROW('Water Data'!H113))),'Data Summary'!CI119="Yes"),OFFSET('Water Data'!$H$7,0,10*ROW('Water Data'!H113)),NA())</f>
        <v>#N/A</v>
      </c>
      <c r="U119" s="57" t="e">
        <f ca="true">+IF(AND(ISNUMBER(OFFSET('Water Data'!$H$10,0,10*ROW('Water Data'!H113))),'Data Summary'!CJ119="Yes"),OFFSET('Water Data'!$H$10,0,10*ROW('Water Data'!H113)),NA())</f>
        <v>#N/A</v>
      </c>
      <c r="V119" s="103" t="e">
        <f ca="true">+IF(AND(ISNUMBER(OFFSET('Sanitation Data'!$C$5,0,10*ROW('Sanitation Data'!C113))),'Data Summary'!CK119="Yes"),100-OFFSET('Sanitation Data'!$C$5,0,10*ROW('Sanitation Data'!C113)),NA())</f>
        <v>#N/A</v>
      </c>
      <c r="W119" s="103" t="e">
        <f ca="true">+IF(AND(ISNUMBER(OFFSET('Sanitation Data'!$C$7,0,10*ROW('Sanitation Data'!C113))),'Data Summary'!CL119="Yes"),OFFSET('Sanitation Data'!$C$7,0,10*ROW('Sanitation Data'!C113)),NA())</f>
        <v>#N/A</v>
      </c>
      <c r="X119" s="103" t="e">
        <f ca="true">+IF(AND(ISNUMBER(OFFSET('Sanitation Data'!$C$11,0,10*ROW('Sanitation Data'!C113))),'Data Summary'!CM119="Yes"),OFFSET('Sanitation Data'!$C$11,0,10*ROW('Sanitation Data'!C113)),NA())</f>
        <v>#N/A</v>
      </c>
      <c r="Y119" s="103" t="e">
        <f ca="true">+IF(AND(ISNUMBER(OFFSET('Sanitation Data'!$C$12,0,10*ROW('Sanitation Data'!C113))),'Data Summary'!CN119="Yes"),OFFSET('Sanitation Data'!$C$12,0,10*ROW('Sanitation Data'!C113)),NA())</f>
        <v>#N/A</v>
      </c>
      <c r="Z119" s="103" t="e">
        <f ca="true">+IF(AND(ISNUMBER(OFFSET('Sanitation Data'!$C$13,0,10*ROW('Sanitation Data'!C113))),'Data Summary'!CO119="Yes"),OFFSET('Sanitation Data'!$C$13,0,10*ROW('Sanitation Data'!C113)),NA())</f>
        <v>#N/A</v>
      </c>
      <c r="AA119" s="103" t="e">
        <f ca="true">+IF(AND(ISNUMBER(OFFSET('Sanitation Data'!$D$5,0,10*ROW('Sanitation Data'!D113))),'Data Summary'!CP119="Yes"),100-OFFSET('Sanitation Data'!$D$5,0,10*ROW('Sanitation Data'!D113)),NA())</f>
        <v>#N/A</v>
      </c>
      <c r="AB119" s="103" t="e">
        <f ca="true">+IF(AND(ISNUMBER(OFFSET('Sanitation Data'!$D$7,0,10*ROW('Sanitation Data'!D113))),'Data Summary'!CQ119="Yes"),OFFSET('Sanitation Data'!$D$7,0,10*ROW('Sanitation Data'!D113)),NA())</f>
        <v>#N/A</v>
      </c>
      <c r="AC119" s="103" t="e">
        <f ca="true">+IF(AND(ISNUMBER(OFFSET('Sanitation Data'!$D$11,0,10*ROW('Sanitation Data'!D113))),'Data Summary'!CR119="Yes"),OFFSET('Sanitation Data'!$D$11,0,10*ROW('Sanitation Data'!D113)),NA())</f>
        <v>#N/A</v>
      </c>
      <c r="AD119" s="103" t="e">
        <f ca="true">+IF(AND(ISNUMBER(OFFSET('Sanitation Data'!$D$12,0,10*ROW('Sanitation Data'!D113))),'Data Summary'!CS119="Yes"),OFFSET('Sanitation Data'!$D$12,0,10*ROW('Sanitation Data'!D113)),NA())</f>
        <v>#N/A</v>
      </c>
      <c r="AE119" s="103" t="e">
        <f ca="true">+IF(AND(ISNUMBER(OFFSET('Sanitation Data'!$D$13,0,10*ROW('Sanitation Data'!D113))),'Data Summary'!CT119="Yes"),OFFSET('Sanitation Data'!$D$13,0,10*ROW('Sanitation Data'!D113)),NA())</f>
        <v>#N/A</v>
      </c>
      <c r="AF119" s="103" t="e">
        <f ca="true">+IF(AND(ISNUMBER(OFFSET('Sanitation Data'!$E$5,0,10*ROW('Sanitation Data'!E113))),'Data Summary'!CU119="Yes"),100-OFFSET('Sanitation Data'!$E$5,0,10*ROW('Sanitation Data'!E113)),NA())</f>
        <v>#N/A</v>
      </c>
      <c r="AG119" s="103" t="e">
        <f ca="true">+IF(AND(ISNUMBER(OFFSET('Sanitation Data'!$E$7,0,10*ROW('Sanitation Data'!E113))),'Data Summary'!CV119="Yes"),OFFSET('Sanitation Data'!$E$7,0,10*ROW('Sanitation Data'!E113)),NA())</f>
        <v>#N/A</v>
      </c>
      <c r="AH119" s="103" t="e">
        <f ca="true">+IF(AND(ISNUMBER(OFFSET('Sanitation Data'!$E$11,0,10*ROW('Sanitation Data'!E113))),'Data Summary'!CW119="Yes"),OFFSET('Sanitation Data'!$E$11,0,10*ROW('Sanitation Data'!E113)),NA())</f>
        <v>#N/A</v>
      </c>
      <c r="AI119" s="103" t="e">
        <f ca="true">+IF(AND(ISNUMBER(OFFSET('Sanitation Data'!$E$12,0,10*ROW('Sanitation Data'!E113))),'Data Summary'!CX119="Yes"),OFFSET('Sanitation Data'!$E$12,0,10*ROW('Sanitation Data'!E113)),NA())</f>
        <v>#N/A</v>
      </c>
      <c r="AJ119" s="103" t="e">
        <f ca="true">+IF(AND(ISNUMBER(OFFSET('Sanitation Data'!$E$13,0,10*ROW('Sanitation Data'!E113))),'Data Summary'!CY119="Yes"),OFFSET('Sanitation Data'!$E$13,0,10*ROW('Sanitation Data'!E113)),NA())</f>
        <v>#N/A</v>
      </c>
      <c r="AK119" s="103" t="e">
        <f ca="true">+IF(AND(ISNUMBER(OFFSET('Sanitation Data'!$F$5,0,10*ROW('Sanitation Data'!F113))),'Data Summary'!CZ119="Yes"),100-OFFSET('Sanitation Data'!$F$5,0,10*ROW('Sanitation Data'!F113)),NA())</f>
        <v>#N/A</v>
      </c>
      <c r="AL119" s="103" t="e">
        <f ca="true">+IF(AND(ISNUMBER(OFFSET('Sanitation Data'!$F$7,0,10*ROW('Sanitation Data'!F113))),'Data Summary'!DA119="Yes"),OFFSET('Sanitation Data'!$F$7,0,10*ROW('Sanitation Data'!F113)),NA())</f>
        <v>#N/A</v>
      </c>
      <c r="AM119" s="103" t="e">
        <f ca="true">+IF(AND(ISNUMBER(OFFSET('Sanitation Data'!$F$11,0,10*ROW('Sanitation Data'!F113))),'Data Summary'!DB119="Yes"),OFFSET('Sanitation Data'!$F$11,0,10*ROW('Sanitation Data'!F113)),NA())</f>
        <v>#N/A</v>
      </c>
      <c r="AN119" s="103" t="e">
        <f ca="true">+IF(AND(ISNUMBER(OFFSET('Sanitation Data'!$F$12,0,10*ROW('Sanitation Data'!F113))),'Data Summary'!DC119="Yes"),OFFSET('Sanitation Data'!$F$12,0,10*ROW('Sanitation Data'!F113)),NA())</f>
        <v>#N/A</v>
      </c>
      <c r="AO119" s="103" t="e">
        <f ca="true">+IF(AND(ISNUMBER(OFFSET('Sanitation Data'!$F$13,0,10*ROW('Sanitation Data'!F113))),'Data Summary'!DD119="Yes"),OFFSET('Sanitation Data'!$F$13,0,10*ROW('Sanitation Data'!F113)),NA())</f>
        <v>#N/A</v>
      </c>
      <c r="AP119" s="103" t="e">
        <f ca="true">+IF(AND(ISNUMBER(OFFSET('Sanitation Data'!$G$5,0,10*ROW('Sanitation Data'!G113))),'Data Summary'!DE119="Yes"),100-OFFSET('Sanitation Data'!$G$5,0,10*ROW('Sanitation Data'!G113)),NA())</f>
        <v>#N/A</v>
      </c>
      <c r="AQ119" s="103" t="e">
        <f ca="true">+IF(AND(ISNUMBER(OFFSET('Sanitation Data'!$G$7,0,10*ROW('Sanitation Data'!G113))),'Data Summary'!DF119="Yes"),OFFSET('Sanitation Data'!$G$7,0,10*ROW('Sanitation Data'!G113)),NA())</f>
        <v>#N/A</v>
      </c>
      <c r="AR119" s="103" t="e">
        <f ca="true">+IF(AND(ISNUMBER(OFFSET('Sanitation Data'!$G$11,0,10*ROW('Sanitation Data'!G113))),'Data Summary'!DG119="Yes"),OFFSET('Sanitation Data'!$G$11,0,10*ROW('Sanitation Data'!G113)),NA())</f>
        <v>#N/A</v>
      </c>
      <c r="AS119" s="103" t="e">
        <f ca="true">+IF(AND(ISNUMBER(OFFSET('Sanitation Data'!$G$12,0,10*ROW('Sanitation Data'!G113))),'Data Summary'!DH119="Yes"),OFFSET('Sanitation Data'!$G$12,0,10*ROW('Sanitation Data'!G113)),NA())</f>
        <v>#N/A</v>
      </c>
      <c r="AT119" s="103" t="e">
        <f ca="true">+IF(AND(ISNUMBER(OFFSET('Sanitation Data'!$G$13,0,10*ROW('Sanitation Data'!G113))),'Data Summary'!DI119="Yes"),OFFSET('Sanitation Data'!$G$13,0,10*ROW('Sanitation Data'!G113)),NA())</f>
        <v>#N/A</v>
      </c>
      <c r="AU119" s="103" t="e">
        <f ca="true">+IF(AND(ISNUMBER(OFFSET('Sanitation Data'!$H$5,0,10*ROW('Sanitation Data'!H113))),'Data Summary'!DJ119="Yes"),100-OFFSET('Sanitation Data'!$H$5,0,10*ROW('Sanitation Data'!H113)),NA())</f>
        <v>#N/A</v>
      </c>
      <c r="AV119" s="103" t="e">
        <f ca="true">+IF(AND(ISNUMBER(OFFSET('Sanitation Data'!$H$7,0,10*ROW('Sanitation Data'!H113))),'Data Summary'!DK119="Yes"),OFFSET('Sanitation Data'!$H$7,0,10*ROW('Sanitation Data'!H113)),NA())</f>
        <v>#N/A</v>
      </c>
      <c r="AW119" s="103" t="e">
        <f ca="true">+IF(AND(ISNUMBER(OFFSET('Sanitation Data'!$H$11,0,10*ROW('Sanitation Data'!H113))),'Data Summary'!DL119="Yes"),OFFSET('Sanitation Data'!$H$11,0,10*ROW('Sanitation Data'!H113)),NA())</f>
        <v>#N/A</v>
      </c>
      <c r="AX119" s="103" t="e">
        <f ca="true">+IF(AND(ISNUMBER(OFFSET('Sanitation Data'!$H$12,0,10*ROW('Sanitation Data'!H113))),'Data Summary'!DM119="Yes"),OFFSET('Sanitation Data'!$H$12,0,10*ROW('Sanitation Data'!H113)),NA())</f>
        <v>#N/A</v>
      </c>
      <c r="AY119" s="103" t="e">
        <f ca="true">+IF(AND(ISNUMBER(OFFSET('Sanitation Data'!$H$13,0,10*ROW('Sanitation Data'!H113))),'Data Summary'!DN119="Yes"),OFFSET('Sanitation Data'!$H$13,0,10*ROW('Sanitation Data'!H113)),NA())</f>
        <v>#N/A</v>
      </c>
      <c r="AZ119" s="108" t="e">
        <f ca="true">+IF(AND(ISNUMBER(OFFSET('Hygiene Data'!$C$6,0,10*ROW('Hygiene Data'!C113))),'Data Summary'!DO119="Yes"),OFFSET('Hygiene Data'!$C$6,0,10*ROW('Hygiene Data'!C113)),NA())</f>
        <v>#N/A</v>
      </c>
      <c r="BA119" s="108" t="e">
        <f ca="true">+IF(AND(ISNUMBER(OFFSET('Hygiene Data'!$C$8,0,10*ROW('Hygiene Data'!C113))),'Data Summary'!DP119="Yes"),OFFSET('Hygiene Data'!$C$8,0,10*ROW('Hygiene Data'!C113)),NA())</f>
        <v>#N/A</v>
      </c>
      <c r="BB119" s="108" t="e">
        <f ca="true">+IF(AND(ISNUMBER(OFFSET('Hygiene Data'!$C$10,0,10*ROW('Hygiene Data'!C113))),'Data Summary'!DQ119="Yes"),OFFSET('Hygiene Data'!$C$10,0,10*ROW('Hygiene Data'!C113)),NA())</f>
        <v>#N/A</v>
      </c>
      <c r="BC119" s="108" t="e">
        <f ca="true">+IF(AND(ISNUMBER(OFFSET('Hygiene Data'!$D$6,0,10*ROW('Hygiene Data'!D113))),'Data Summary'!DR119="Yes"),OFFSET('Hygiene Data'!$D$6,0,10*ROW('Hygiene Data'!D113)),NA())</f>
        <v>#N/A</v>
      </c>
      <c r="BD119" s="108" t="e">
        <f ca="true">+IF(AND(ISNUMBER(OFFSET('Hygiene Data'!$D$8,0,10*ROW('Hygiene Data'!D113))),'Data Summary'!DS119="Yes"),OFFSET('Hygiene Data'!$D$8,0,10*ROW('Hygiene Data'!D113)),NA())</f>
        <v>#N/A</v>
      </c>
      <c r="BE119" s="108" t="e">
        <f ca="true">+IF(AND(ISNUMBER(OFFSET('Hygiene Data'!$D$10,0,10*ROW('Hygiene Data'!D113))),'Data Summary'!DT119="Yes"),OFFSET('Hygiene Data'!$D$10,0,10*ROW('Hygiene Data'!D113)),NA())</f>
        <v>#N/A</v>
      </c>
      <c r="BF119" s="108" t="e">
        <f ca="true">+IF(AND(ISNUMBER(OFFSET('Hygiene Data'!$E$6,0,10*ROW('Hygiene Data'!E113))),'Data Summary'!DU119="Yes"),OFFSET('Hygiene Data'!$E$6,0,10*ROW('Hygiene Data'!E113)),NA())</f>
        <v>#N/A</v>
      </c>
      <c r="BG119" s="108" t="e">
        <f ca="true">+IF(AND(ISNUMBER(OFFSET('Hygiene Data'!$E$8,0,10*ROW('Hygiene Data'!E113))),'Data Summary'!DV119="Yes"),OFFSET('Hygiene Data'!$E$8,0,10*ROW('Hygiene Data'!E113)),NA())</f>
        <v>#N/A</v>
      </c>
      <c r="BH119" s="108" t="e">
        <f ca="true">+IF(AND(ISNUMBER(OFFSET('Hygiene Data'!$E$10,0,10*ROW('Hygiene Data'!E113))),'Data Summary'!DW119="Yes"),OFFSET('Hygiene Data'!$E$10,0,10*ROW('Hygiene Data'!E113)),NA())</f>
        <v>#N/A</v>
      </c>
      <c r="BI119" s="108" t="e">
        <f ca="true">+IF(AND(ISNUMBER(OFFSET('Hygiene Data'!$F$6,0,10*ROW('Hygiene Data'!F113))),'Data Summary'!DX119="Yes"),OFFSET('Hygiene Data'!$F$6,0,10*ROW('Hygiene Data'!F113)),NA())</f>
        <v>#N/A</v>
      </c>
      <c r="BJ119" s="108" t="e">
        <f ca="true">+IF(AND(ISNUMBER(OFFSET('Hygiene Data'!$F$8,0,10*ROW('Hygiene Data'!F113))),'Data Summary'!DY119="Yes"),OFFSET('Hygiene Data'!$F$8,0,10*ROW('Hygiene Data'!F113)),NA())</f>
        <v>#N/A</v>
      </c>
      <c r="BK119" s="108" t="e">
        <f ca="true">+IF(AND(ISNUMBER(OFFSET('Hygiene Data'!$F$10,0,10*ROW('Hygiene Data'!F113))),'Data Summary'!DZ119="Yes"),OFFSET('Hygiene Data'!$F$10,0,10*ROW('Hygiene Data'!F113)),NA())</f>
        <v>#N/A</v>
      </c>
      <c r="BL119" s="108" t="e">
        <f ca="true">+IF(AND(ISNUMBER(OFFSET('Hygiene Data'!$G$6,0,10*ROW('Hygiene Data'!G113))),'Data Summary'!EA119="Yes"),OFFSET('Hygiene Data'!$G$6,0,10*ROW('Hygiene Data'!G113)),NA())</f>
        <v>#N/A</v>
      </c>
      <c r="BM119" s="108" t="e">
        <f ca="true">+IF(AND(ISNUMBER(OFFSET('Hygiene Data'!$G$8,0,10*ROW('Hygiene Data'!G113))),'Data Summary'!EB119="Yes"),OFFSET('Hygiene Data'!$G$8,0,10*ROW('Hygiene Data'!G113)),NA())</f>
        <v>#N/A</v>
      </c>
      <c r="BN119" s="108" t="e">
        <f ca="true">+IF(AND(ISNUMBER(OFFSET('Hygiene Data'!$G$10,0,10*ROW('Hygiene Data'!G113))),'Data Summary'!EC119="Yes"),OFFSET('Hygiene Data'!$G$10,0,10*ROW('Hygiene Data'!G113)),NA())</f>
        <v>#N/A</v>
      </c>
      <c r="BO119" s="108" t="e">
        <f ca="true">+IF(AND(ISNUMBER(OFFSET('Hygiene Data'!$H$6,0,10*ROW('Hygiene Data'!H113))),'Data Summary'!ED119="Yes"),OFFSET('Hygiene Data'!$H$6,0,10*ROW('Hygiene Data'!H113)),NA())</f>
        <v>#N/A</v>
      </c>
      <c r="BP119" s="108" t="e">
        <f ca="true">+IF(AND(ISNUMBER(OFFSET('Hygiene Data'!$H$8,0,10*ROW('Hygiene Data'!H113))),'Data Summary'!EE119="Yes"),OFFSET('Hygiene Data'!$H$8,0,10*ROW('Hygiene Data'!H113)),NA())</f>
        <v>#N/A</v>
      </c>
      <c r="BQ119" s="108" t="e">
        <f ca="true">+IF(AND(ISNUMBER(OFFSET('Hygiene Data'!$H$10,0,10*ROW('Hygiene Data'!H113))),'Data Summary'!EF119="Yes"),OFFSET('Hygiene Data'!$H$10,0,10*ROW('Hygiene Data'!H113)),NA())</f>
        <v>#N/A</v>
      </c>
    </row>
    <row r="120" x14ac:dyDescent="0.2">
      <c r="A120" s="56" t="e">
        <f ca="true">+IF(OFFSET('Water Data'!$B$1,0,10*ROW('Water Data'!B114))="",NA(),OFFSET('Water Data'!$B$1,0,10*ROW('Water Data'!B114)))</f>
        <v>#N/A</v>
      </c>
      <c r="B120" s="56" t="e">
        <f ca="true">+IF(OFFSET('Water Data'!$A$3,0,10*ROW('Water Data'!A117))="",NA(),OFFSET('Water Data'!$A$3,0,10*ROW('Water Data'!A117)))</f>
        <v>#N/A</v>
      </c>
      <c r="C120" s="56" t="e">
        <f ca="true">+IF(OFFSET('Water Data'!$C$3,0,10*ROW('Water Data'!C117))="",NA(),OFFSET('Water Data'!$C$3,0,10*ROW('Water Data'!C117)))</f>
        <v>#N/A</v>
      </c>
      <c r="D120" s="57" t="e">
        <f ca="true">+IF(AND(ISNUMBER(OFFSET('Water Data'!$C$5,0,10*ROW('Water Data'!C114))),'Data Summary'!BS120="Yes"),100-OFFSET('Water Data'!$C$5,0,10*ROW('Water Data'!C114)),NA())</f>
        <v>#N/A</v>
      </c>
      <c r="E120" s="57" t="e">
        <f ca="true">+IF(AND(ISNUMBER(OFFSET('Water Data'!$C$7,0,10*ROW('Water Data'!C114))),'Data Summary'!BT120="Yes"),OFFSET('Water Data'!$C$7,0,10*ROW('Water Data'!C114)),NA())</f>
        <v>#N/A</v>
      </c>
      <c r="F120" s="57" t="e">
        <f ca="true">+IF(AND(ISNUMBER(OFFSET('Water Data'!$C$10,0,10*ROW('Water Data'!C114))),'Data Summary'!BU120="Yes"),OFFSET('Water Data'!$C$10,0,10*ROW('Water Data'!C114)),NA())</f>
        <v>#N/A</v>
      </c>
      <c r="G120" s="57" t="e">
        <f ca="true">+IF(AND(ISNUMBER(OFFSET('Water Data'!$D$5,0,10*ROW('Water Data'!D114))),'Data Summary'!BV120="Yes"),100-OFFSET('Water Data'!$D$5,0,10*ROW('Water Data'!D114)),NA())</f>
        <v>#N/A</v>
      </c>
      <c r="H120" s="57" t="e">
        <f ca="true">+IF(AND(ISNUMBER(OFFSET('Water Data'!$D$7,0,10*ROW('Water Data'!D114))),'Data Summary'!BW120="Yes"),OFFSET('Water Data'!$D$7,0,10*ROW('Water Data'!D114)),NA())</f>
        <v>#N/A</v>
      </c>
      <c r="I120" s="57" t="e">
        <f ca="true">+IF(AND(ISNUMBER(OFFSET('Water Data'!$D$10,0,10*ROW('Water Data'!D114))),'Data Summary'!BX120="Yes"),OFFSET('Water Data'!$D$10,0,10*ROW('Water Data'!D114)),NA())</f>
        <v>#N/A</v>
      </c>
      <c r="J120" s="57" t="e">
        <f ca="true">+IF(AND(ISNUMBER(OFFSET('Water Data'!$E$5,0,10*ROW('Water Data'!E114))),'Data Summary'!BY120="Yes"),100-OFFSET('Water Data'!$E$5,0,10*ROW('Water Data'!E114)),NA())</f>
        <v>#N/A</v>
      </c>
      <c r="K120" s="57" t="e">
        <f ca="true">+IF(AND(ISNUMBER(OFFSET('Water Data'!$E$7,0,10*ROW('Water Data'!E114))),'Data Summary'!BZ120="Yes"),OFFSET('Water Data'!$E$7,0,10*ROW('Water Data'!E114)),NA())</f>
        <v>#N/A</v>
      </c>
      <c r="L120" s="57" t="e">
        <f ca="true">+IF(AND(ISNUMBER(OFFSET('Water Data'!$E$10,0,10*ROW('Water Data'!E114))),'Data Summary'!CA120="Yes"),OFFSET('Water Data'!$E$10,0,10*ROW('Water Data'!E114)),NA())</f>
        <v>#N/A</v>
      </c>
      <c r="M120" s="57" t="e">
        <f ca="true">+IF(AND(ISNUMBER(OFFSET('Water Data'!$F$5,0,10*ROW('Water Data'!F114))),'Data Summary'!CB120="Yes"),100-OFFSET('Water Data'!$F$5,0,10*ROW('Water Data'!F114)),NA())</f>
        <v>#N/A</v>
      </c>
      <c r="N120" s="57" t="e">
        <f ca="true">+IF(AND(ISNUMBER(OFFSET('Water Data'!$F$7,0,10*ROW('Water Data'!F114))),'Data Summary'!CC120="Yes"),OFFSET('Water Data'!$F$7,0,10*ROW('Water Data'!F114)),NA())</f>
        <v>#N/A</v>
      </c>
      <c r="O120" s="57" t="e">
        <f ca="true">+IF(AND(ISNUMBER(OFFSET('Water Data'!$F$10,0,10*ROW('Water Data'!F114))),'Data Summary'!CD120="Yes"),OFFSET('Water Data'!$F$10,0,10*ROW('Water Data'!F114)),NA())</f>
        <v>#N/A</v>
      </c>
      <c r="P120" s="57" t="e">
        <f ca="true">+IF(AND(ISNUMBER(OFFSET('Water Data'!$G$5,0,10*ROW('Water Data'!G114))),'Data Summary'!CE120="Yes"),100-OFFSET('Water Data'!$G$5,0,10*ROW('Water Data'!G114)),NA())</f>
        <v>#N/A</v>
      </c>
      <c r="Q120" s="57" t="e">
        <f ca="true">+IF(AND(ISNUMBER(OFFSET('Water Data'!$G$7,0,10*ROW('Water Data'!G114))),'Data Summary'!CF120="Yes"),OFFSET('Water Data'!$G$7,0,10*ROW('Water Data'!G114)),NA())</f>
        <v>#N/A</v>
      </c>
      <c r="R120" s="57" t="e">
        <f ca="true">+IF(AND(ISNUMBER(OFFSET('Water Data'!$G$10,0,10*ROW('Water Data'!G114))),'Data Summary'!CG120="Yes"),OFFSET('Water Data'!$G$10,0,10*ROW('Water Data'!G114)),NA())</f>
        <v>#N/A</v>
      </c>
      <c r="S120" s="57" t="e">
        <f ca="true">+IF(AND(ISNUMBER(OFFSET('Water Data'!$H$5,0,10*ROW('Water Data'!H114))),'Data Summary'!CH120="Yes"),100-OFFSET('Water Data'!$H$5,0,10*ROW('Water Data'!H114)),NA())</f>
        <v>#N/A</v>
      </c>
      <c r="T120" s="57" t="e">
        <f ca="true">+IF(AND(ISNUMBER(OFFSET('Water Data'!$H$7,0,10*ROW('Water Data'!H114))),'Data Summary'!CI120="Yes"),OFFSET('Water Data'!$H$7,0,10*ROW('Water Data'!H114)),NA())</f>
        <v>#N/A</v>
      </c>
      <c r="U120" s="57" t="e">
        <f ca="true">+IF(AND(ISNUMBER(OFFSET('Water Data'!$H$10,0,10*ROW('Water Data'!H114))),'Data Summary'!CJ120="Yes"),OFFSET('Water Data'!$H$10,0,10*ROW('Water Data'!H114)),NA())</f>
        <v>#N/A</v>
      </c>
      <c r="V120" s="103" t="e">
        <f ca="true">+IF(AND(ISNUMBER(OFFSET('Sanitation Data'!$C$5,0,10*ROW('Sanitation Data'!C114))),'Data Summary'!CK120="Yes"),100-OFFSET('Sanitation Data'!$C$5,0,10*ROW('Sanitation Data'!C114)),NA())</f>
        <v>#N/A</v>
      </c>
      <c r="W120" s="103" t="e">
        <f ca="true">+IF(AND(ISNUMBER(OFFSET('Sanitation Data'!$C$7,0,10*ROW('Sanitation Data'!C114))),'Data Summary'!CL120="Yes"),OFFSET('Sanitation Data'!$C$7,0,10*ROW('Sanitation Data'!C114)),NA())</f>
        <v>#N/A</v>
      </c>
      <c r="X120" s="103" t="e">
        <f ca="true">+IF(AND(ISNUMBER(OFFSET('Sanitation Data'!$C$11,0,10*ROW('Sanitation Data'!C114))),'Data Summary'!CM120="Yes"),OFFSET('Sanitation Data'!$C$11,0,10*ROW('Sanitation Data'!C114)),NA())</f>
        <v>#N/A</v>
      </c>
      <c r="Y120" s="103" t="e">
        <f ca="true">+IF(AND(ISNUMBER(OFFSET('Sanitation Data'!$C$12,0,10*ROW('Sanitation Data'!C114))),'Data Summary'!CN120="Yes"),OFFSET('Sanitation Data'!$C$12,0,10*ROW('Sanitation Data'!C114)),NA())</f>
        <v>#N/A</v>
      </c>
      <c r="Z120" s="103" t="e">
        <f ca="true">+IF(AND(ISNUMBER(OFFSET('Sanitation Data'!$C$13,0,10*ROW('Sanitation Data'!C114))),'Data Summary'!CO120="Yes"),OFFSET('Sanitation Data'!$C$13,0,10*ROW('Sanitation Data'!C114)),NA())</f>
        <v>#N/A</v>
      </c>
      <c r="AA120" s="103" t="e">
        <f ca="true">+IF(AND(ISNUMBER(OFFSET('Sanitation Data'!$D$5,0,10*ROW('Sanitation Data'!D114))),'Data Summary'!CP120="Yes"),100-OFFSET('Sanitation Data'!$D$5,0,10*ROW('Sanitation Data'!D114)),NA())</f>
        <v>#N/A</v>
      </c>
      <c r="AB120" s="103" t="e">
        <f ca="true">+IF(AND(ISNUMBER(OFFSET('Sanitation Data'!$D$7,0,10*ROW('Sanitation Data'!D114))),'Data Summary'!CQ120="Yes"),OFFSET('Sanitation Data'!$D$7,0,10*ROW('Sanitation Data'!D114)),NA())</f>
        <v>#N/A</v>
      </c>
      <c r="AC120" s="103" t="e">
        <f ca="true">+IF(AND(ISNUMBER(OFFSET('Sanitation Data'!$D$11,0,10*ROW('Sanitation Data'!D114))),'Data Summary'!CR120="Yes"),OFFSET('Sanitation Data'!$D$11,0,10*ROW('Sanitation Data'!D114)),NA())</f>
        <v>#N/A</v>
      </c>
      <c r="AD120" s="103" t="e">
        <f ca="true">+IF(AND(ISNUMBER(OFFSET('Sanitation Data'!$D$12,0,10*ROW('Sanitation Data'!D114))),'Data Summary'!CS120="Yes"),OFFSET('Sanitation Data'!$D$12,0,10*ROW('Sanitation Data'!D114)),NA())</f>
        <v>#N/A</v>
      </c>
      <c r="AE120" s="103" t="e">
        <f ca="true">+IF(AND(ISNUMBER(OFFSET('Sanitation Data'!$D$13,0,10*ROW('Sanitation Data'!D114))),'Data Summary'!CT120="Yes"),OFFSET('Sanitation Data'!$D$13,0,10*ROW('Sanitation Data'!D114)),NA())</f>
        <v>#N/A</v>
      </c>
      <c r="AF120" s="103" t="e">
        <f ca="true">+IF(AND(ISNUMBER(OFFSET('Sanitation Data'!$E$5,0,10*ROW('Sanitation Data'!E114))),'Data Summary'!CU120="Yes"),100-OFFSET('Sanitation Data'!$E$5,0,10*ROW('Sanitation Data'!E114)),NA())</f>
        <v>#N/A</v>
      </c>
      <c r="AG120" s="103" t="e">
        <f ca="true">+IF(AND(ISNUMBER(OFFSET('Sanitation Data'!$E$7,0,10*ROW('Sanitation Data'!E114))),'Data Summary'!CV120="Yes"),OFFSET('Sanitation Data'!$E$7,0,10*ROW('Sanitation Data'!E114)),NA())</f>
        <v>#N/A</v>
      </c>
      <c r="AH120" s="103" t="e">
        <f ca="true">+IF(AND(ISNUMBER(OFFSET('Sanitation Data'!$E$11,0,10*ROW('Sanitation Data'!E114))),'Data Summary'!CW120="Yes"),OFFSET('Sanitation Data'!$E$11,0,10*ROW('Sanitation Data'!E114)),NA())</f>
        <v>#N/A</v>
      </c>
      <c r="AI120" s="103" t="e">
        <f ca="true">+IF(AND(ISNUMBER(OFFSET('Sanitation Data'!$E$12,0,10*ROW('Sanitation Data'!E114))),'Data Summary'!CX120="Yes"),OFFSET('Sanitation Data'!$E$12,0,10*ROW('Sanitation Data'!E114)),NA())</f>
        <v>#N/A</v>
      </c>
      <c r="AJ120" s="103" t="e">
        <f ca="true">+IF(AND(ISNUMBER(OFFSET('Sanitation Data'!$E$13,0,10*ROW('Sanitation Data'!E114))),'Data Summary'!CY120="Yes"),OFFSET('Sanitation Data'!$E$13,0,10*ROW('Sanitation Data'!E114)),NA())</f>
        <v>#N/A</v>
      </c>
      <c r="AK120" s="103" t="e">
        <f ca="true">+IF(AND(ISNUMBER(OFFSET('Sanitation Data'!$F$5,0,10*ROW('Sanitation Data'!F114))),'Data Summary'!CZ120="Yes"),100-OFFSET('Sanitation Data'!$F$5,0,10*ROW('Sanitation Data'!F114)),NA())</f>
        <v>#N/A</v>
      </c>
      <c r="AL120" s="103" t="e">
        <f ca="true">+IF(AND(ISNUMBER(OFFSET('Sanitation Data'!$F$7,0,10*ROW('Sanitation Data'!F114))),'Data Summary'!DA120="Yes"),OFFSET('Sanitation Data'!$F$7,0,10*ROW('Sanitation Data'!F114)),NA())</f>
        <v>#N/A</v>
      </c>
      <c r="AM120" s="103" t="e">
        <f ca="true">+IF(AND(ISNUMBER(OFFSET('Sanitation Data'!$F$11,0,10*ROW('Sanitation Data'!F114))),'Data Summary'!DB120="Yes"),OFFSET('Sanitation Data'!$F$11,0,10*ROW('Sanitation Data'!F114)),NA())</f>
        <v>#N/A</v>
      </c>
      <c r="AN120" s="103" t="e">
        <f ca="true">+IF(AND(ISNUMBER(OFFSET('Sanitation Data'!$F$12,0,10*ROW('Sanitation Data'!F114))),'Data Summary'!DC120="Yes"),OFFSET('Sanitation Data'!$F$12,0,10*ROW('Sanitation Data'!F114)),NA())</f>
        <v>#N/A</v>
      </c>
      <c r="AO120" s="103" t="e">
        <f ca="true">+IF(AND(ISNUMBER(OFFSET('Sanitation Data'!$F$13,0,10*ROW('Sanitation Data'!F114))),'Data Summary'!DD120="Yes"),OFFSET('Sanitation Data'!$F$13,0,10*ROW('Sanitation Data'!F114)),NA())</f>
        <v>#N/A</v>
      </c>
      <c r="AP120" s="103" t="e">
        <f ca="true">+IF(AND(ISNUMBER(OFFSET('Sanitation Data'!$G$5,0,10*ROW('Sanitation Data'!G114))),'Data Summary'!DE120="Yes"),100-OFFSET('Sanitation Data'!$G$5,0,10*ROW('Sanitation Data'!G114)),NA())</f>
        <v>#N/A</v>
      </c>
      <c r="AQ120" s="103" t="e">
        <f ca="true">+IF(AND(ISNUMBER(OFFSET('Sanitation Data'!$G$7,0,10*ROW('Sanitation Data'!G114))),'Data Summary'!DF120="Yes"),OFFSET('Sanitation Data'!$G$7,0,10*ROW('Sanitation Data'!G114)),NA())</f>
        <v>#N/A</v>
      </c>
      <c r="AR120" s="103" t="e">
        <f ca="true">+IF(AND(ISNUMBER(OFFSET('Sanitation Data'!$G$11,0,10*ROW('Sanitation Data'!G114))),'Data Summary'!DG120="Yes"),OFFSET('Sanitation Data'!$G$11,0,10*ROW('Sanitation Data'!G114)),NA())</f>
        <v>#N/A</v>
      </c>
      <c r="AS120" s="103" t="e">
        <f ca="true">+IF(AND(ISNUMBER(OFFSET('Sanitation Data'!$G$12,0,10*ROW('Sanitation Data'!G114))),'Data Summary'!DH120="Yes"),OFFSET('Sanitation Data'!$G$12,0,10*ROW('Sanitation Data'!G114)),NA())</f>
        <v>#N/A</v>
      </c>
      <c r="AT120" s="103" t="e">
        <f ca="true">+IF(AND(ISNUMBER(OFFSET('Sanitation Data'!$G$13,0,10*ROW('Sanitation Data'!G114))),'Data Summary'!DI120="Yes"),OFFSET('Sanitation Data'!$G$13,0,10*ROW('Sanitation Data'!G114)),NA())</f>
        <v>#N/A</v>
      </c>
      <c r="AU120" s="103" t="e">
        <f ca="true">+IF(AND(ISNUMBER(OFFSET('Sanitation Data'!$H$5,0,10*ROW('Sanitation Data'!H114))),'Data Summary'!DJ120="Yes"),100-OFFSET('Sanitation Data'!$H$5,0,10*ROW('Sanitation Data'!H114)),NA())</f>
        <v>#N/A</v>
      </c>
      <c r="AV120" s="103" t="e">
        <f ca="true">+IF(AND(ISNUMBER(OFFSET('Sanitation Data'!$H$7,0,10*ROW('Sanitation Data'!H114))),'Data Summary'!DK120="Yes"),OFFSET('Sanitation Data'!$H$7,0,10*ROW('Sanitation Data'!H114)),NA())</f>
        <v>#N/A</v>
      </c>
      <c r="AW120" s="103" t="e">
        <f ca="true">+IF(AND(ISNUMBER(OFFSET('Sanitation Data'!$H$11,0,10*ROW('Sanitation Data'!H114))),'Data Summary'!DL120="Yes"),OFFSET('Sanitation Data'!$H$11,0,10*ROW('Sanitation Data'!H114)),NA())</f>
        <v>#N/A</v>
      </c>
      <c r="AX120" s="103" t="e">
        <f ca="true">+IF(AND(ISNUMBER(OFFSET('Sanitation Data'!$H$12,0,10*ROW('Sanitation Data'!H114))),'Data Summary'!DM120="Yes"),OFFSET('Sanitation Data'!$H$12,0,10*ROW('Sanitation Data'!H114)),NA())</f>
        <v>#N/A</v>
      </c>
      <c r="AY120" s="103" t="e">
        <f ca="true">+IF(AND(ISNUMBER(OFFSET('Sanitation Data'!$H$13,0,10*ROW('Sanitation Data'!H114))),'Data Summary'!DN120="Yes"),OFFSET('Sanitation Data'!$H$13,0,10*ROW('Sanitation Data'!H114)),NA())</f>
        <v>#N/A</v>
      </c>
      <c r="AZ120" s="108" t="e">
        <f ca="true">+IF(AND(ISNUMBER(OFFSET('Hygiene Data'!$C$6,0,10*ROW('Hygiene Data'!C114))),'Data Summary'!DO120="Yes"),OFFSET('Hygiene Data'!$C$6,0,10*ROW('Hygiene Data'!C114)),NA())</f>
        <v>#N/A</v>
      </c>
      <c r="BA120" s="108" t="e">
        <f ca="true">+IF(AND(ISNUMBER(OFFSET('Hygiene Data'!$C$8,0,10*ROW('Hygiene Data'!C114))),'Data Summary'!DP120="Yes"),OFFSET('Hygiene Data'!$C$8,0,10*ROW('Hygiene Data'!C114)),NA())</f>
        <v>#N/A</v>
      </c>
      <c r="BB120" s="108" t="e">
        <f ca="true">+IF(AND(ISNUMBER(OFFSET('Hygiene Data'!$C$10,0,10*ROW('Hygiene Data'!C114))),'Data Summary'!DQ120="Yes"),OFFSET('Hygiene Data'!$C$10,0,10*ROW('Hygiene Data'!C114)),NA())</f>
        <v>#N/A</v>
      </c>
      <c r="BC120" s="108" t="e">
        <f ca="true">+IF(AND(ISNUMBER(OFFSET('Hygiene Data'!$D$6,0,10*ROW('Hygiene Data'!D114))),'Data Summary'!DR120="Yes"),OFFSET('Hygiene Data'!$D$6,0,10*ROW('Hygiene Data'!D114)),NA())</f>
        <v>#N/A</v>
      </c>
      <c r="BD120" s="108" t="e">
        <f ca="true">+IF(AND(ISNUMBER(OFFSET('Hygiene Data'!$D$8,0,10*ROW('Hygiene Data'!D114))),'Data Summary'!DS120="Yes"),OFFSET('Hygiene Data'!$D$8,0,10*ROW('Hygiene Data'!D114)),NA())</f>
        <v>#N/A</v>
      </c>
      <c r="BE120" s="108" t="e">
        <f ca="true">+IF(AND(ISNUMBER(OFFSET('Hygiene Data'!$D$10,0,10*ROW('Hygiene Data'!D114))),'Data Summary'!DT120="Yes"),OFFSET('Hygiene Data'!$D$10,0,10*ROW('Hygiene Data'!D114)),NA())</f>
        <v>#N/A</v>
      </c>
      <c r="BF120" s="108" t="e">
        <f ca="true">+IF(AND(ISNUMBER(OFFSET('Hygiene Data'!$E$6,0,10*ROW('Hygiene Data'!E114))),'Data Summary'!DU120="Yes"),OFFSET('Hygiene Data'!$E$6,0,10*ROW('Hygiene Data'!E114)),NA())</f>
        <v>#N/A</v>
      </c>
      <c r="BG120" s="108" t="e">
        <f ca="true">+IF(AND(ISNUMBER(OFFSET('Hygiene Data'!$E$8,0,10*ROW('Hygiene Data'!E114))),'Data Summary'!DV120="Yes"),OFFSET('Hygiene Data'!$E$8,0,10*ROW('Hygiene Data'!E114)),NA())</f>
        <v>#N/A</v>
      </c>
      <c r="BH120" s="108" t="e">
        <f ca="true">+IF(AND(ISNUMBER(OFFSET('Hygiene Data'!$E$10,0,10*ROW('Hygiene Data'!E114))),'Data Summary'!DW120="Yes"),OFFSET('Hygiene Data'!$E$10,0,10*ROW('Hygiene Data'!E114)),NA())</f>
        <v>#N/A</v>
      </c>
      <c r="BI120" s="108" t="e">
        <f ca="true">+IF(AND(ISNUMBER(OFFSET('Hygiene Data'!$F$6,0,10*ROW('Hygiene Data'!F114))),'Data Summary'!DX120="Yes"),OFFSET('Hygiene Data'!$F$6,0,10*ROW('Hygiene Data'!F114)),NA())</f>
        <v>#N/A</v>
      </c>
      <c r="BJ120" s="108" t="e">
        <f ca="true">+IF(AND(ISNUMBER(OFFSET('Hygiene Data'!$F$8,0,10*ROW('Hygiene Data'!F114))),'Data Summary'!DY120="Yes"),OFFSET('Hygiene Data'!$F$8,0,10*ROW('Hygiene Data'!F114)),NA())</f>
        <v>#N/A</v>
      </c>
      <c r="BK120" s="108" t="e">
        <f ca="true">+IF(AND(ISNUMBER(OFFSET('Hygiene Data'!$F$10,0,10*ROW('Hygiene Data'!F114))),'Data Summary'!DZ120="Yes"),OFFSET('Hygiene Data'!$F$10,0,10*ROW('Hygiene Data'!F114)),NA())</f>
        <v>#N/A</v>
      </c>
      <c r="BL120" s="108" t="e">
        <f ca="true">+IF(AND(ISNUMBER(OFFSET('Hygiene Data'!$G$6,0,10*ROW('Hygiene Data'!G114))),'Data Summary'!EA120="Yes"),OFFSET('Hygiene Data'!$G$6,0,10*ROW('Hygiene Data'!G114)),NA())</f>
        <v>#N/A</v>
      </c>
      <c r="BM120" s="108" t="e">
        <f ca="true">+IF(AND(ISNUMBER(OFFSET('Hygiene Data'!$G$8,0,10*ROW('Hygiene Data'!G114))),'Data Summary'!EB120="Yes"),OFFSET('Hygiene Data'!$G$8,0,10*ROW('Hygiene Data'!G114)),NA())</f>
        <v>#N/A</v>
      </c>
      <c r="BN120" s="108" t="e">
        <f ca="true">+IF(AND(ISNUMBER(OFFSET('Hygiene Data'!$G$10,0,10*ROW('Hygiene Data'!G114))),'Data Summary'!EC120="Yes"),OFFSET('Hygiene Data'!$G$10,0,10*ROW('Hygiene Data'!G114)),NA())</f>
        <v>#N/A</v>
      </c>
      <c r="BO120" s="108" t="e">
        <f ca="true">+IF(AND(ISNUMBER(OFFSET('Hygiene Data'!$H$6,0,10*ROW('Hygiene Data'!H114))),'Data Summary'!ED120="Yes"),OFFSET('Hygiene Data'!$H$6,0,10*ROW('Hygiene Data'!H114)),NA())</f>
        <v>#N/A</v>
      </c>
      <c r="BP120" s="108" t="e">
        <f ca="true">+IF(AND(ISNUMBER(OFFSET('Hygiene Data'!$H$8,0,10*ROW('Hygiene Data'!H114))),'Data Summary'!EE120="Yes"),OFFSET('Hygiene Data'!$H$8,0,10*ROW('Hygiene Data'!H114)),NA())</f>
        <v>#N/A</v>
      </c>
      <c r="BQ120" s="108" t="e">
        <f ca="true">+IF(AND(ISNUMBER(OFFSET('Hygiene Data'!$H$10,0,10*ROW('Hygiene Data'!H114))),'Data Summary'!EF120="Yes"),OFFSET('Hygiene Data'!$H$10,0,10*ROW('Hygiene Data'!H114)),NA())</f>
        <v>#N/A</v>
      </c>
    </row>
    <row r="121" x14ac:dyDescent="0.2">
      <c r="A121" s="56" t="e">
        <f ca="true">+IF(OFFSET('Water Data'!$B$1,0,10*ROW('Water Data'!B115))="",NA(),OFFSET('Water Data'!$B$1,0,10*ROW('Water Data'!B115)))</f>
        <v>#N/A</v>
      </c>
      <c r="B121" s="56" t="e">
        <f ca="true">+IF(OFFSET('Water Data'!$A$3,0,10*ROW('Water Data'!A118))="",NA(),OFFSET('Water Data'!$A$3,0,10*ROW('Water Data'!A118)))</f>
        <v>#N/A</v>
      </c>
      <c r="C121" s="56" t="e">
        <f ca="true">+IF(OFFSET('Water Data'!$C$3,0,10*ROW('Water Data'!C118))="",NA(),OFFSET('Water Data'!$C$3,0,10*ROW('Water Data'!C118)))</f>
        <v>#N/A</v>
      </c>
      <c r="D121" s="57" t="e">
        <f ca="true">+IF(AND(ISNUMBER(OFFSET('Water Data'!$C$5,0,10*ROW('Water Data'!C115))),'Data Summary'!BS121="Yes"),100-OFFSET('Water Data'!$C$5,0,10*ROW('Water Data'!C115)),NA())</f>
        <v>#N/A</v>
      </c>
      <c r="E121" s="57" t="e">
        <f ca="true">+IF(AND(ISNUMBER(OFFSET('Water Data'!$C$7,0,10*ROW('Water Data'!C115))),'Data Summary'!BT121="Yes"),OFFSET('Water Data'!$C$7,0,10*ROW('Water Data'!C115)),NA())</f>
        <v>#N/A</v>
      </c>
      <c r="F121" s="57" t="e">
        <f ca="true">+IF(AND(ISNUMBER(OFFSET('Water Data'!$C$10,0,10*ROW('Water Data'!C115))),'Data Summary'!BU121="Yes"),OFFSET('Water Data'!$C$10,0,10*ROW('Water Data'!C115)),NA())</f>
        <v>#N/A</v>
      </c>
      <c r="G121" s="57" t="e">
        <f ca="true">+IF(AND(ISNUMBER(OFFSET('Water Data'!$D$5,0,10*ROW('Water Data'!D115))),'Data Summary'!BV121="Yes"),100-OFFSET('Water Data'!$D$5,0,10*ROW('Water Data'!D115)),NA())</f>
        <v>#N/A</v>
      </c>
      <c r="H121" s="57" t="e">
        <f ca="true">+IF(AND(ISNUMBER(OFFSET('Water Data'!$D$7,0,10*ROW('Water Data'!D115))),'Data Summary'!BW121="Yes"),OFFSET('Water Data'!$D$7,0,10*ROW('Water Data'!D115)),NA())</f>
        <v>#N/A</v>
      </c>
      <c r="I121" s="57" t="e">
        <f ca="true">+IF(AND(ISNUMBER(OFFSET('Water Data'!$D$10,0,10*ROW('Water Data'!D115))),'Data Summary'!BX121="Yes"),OFFSET('Water Data'!$D$10,0,10*ROW('Water Data'!D115)),NA())</f>
        <v>#N/A</v>
      </c>
      <c r="J121" s="57" t="e">
        <f ca="true">+IF(AND(ISNUMBER(OFFSET('Water Data'!$E$5,0,10*ROW('Water Data'!E115))),'Data Summary'!BY121="Yes"),100-OFFSET('Water Data'!$E$5,0,10*ROW('Water Data'!E115)),NA())</f>
        <v>#N/A</v>
      </c>
      <c r="K121" s="57" t="e">
        <f ca="true">+IF(AND(ISNUMBER(OFFSET('Water Data'!$E$7,0,10*ROW('Water Data'!E115))),'Data Summary'!BZ121="Yes"),OFFSET('Water Data'!$E$7,0,10*ROW('Water Data'!E115)),NA())</f>
        <v>#N/A</v>
      </c>
      <c r="L121" s="57" t="e">
        <f ca="true">+IF(AND(ISNUMBER(OFFSET('Water Data'!$E$10,0,10*ROW('Water Data'!E115))),'Data Summary'!CA121="Yes"),OFFSET('Water Data'!$E$10,0,10*ROW('Water Data'!E115)),NA())</f>
        <v>#N/A</v>
      </c>
      <c r="M121" s="57" t="e">
        <f ca="true">+IF(AND(ISNUMBER(OFFSET('Water Data'!$F$5,0,10*ROW('Water Data'!F115))),'Data Summary'!CB121="Yes"),100-OFFSET('Water Data'!$F$5,0,10*ROW('Water Data'!F115)),NA())</f>
        <v>#N/A</v>
      </c>
      <c r="N121" s="57" t="e">
        <f ca="true">+IF(AND(ISNUMBER(OFFSET('Water Data'!$F$7,0,10*ROW('Water Data'!F115))),'Data Summary'!CC121="Yes"),OFFSET('Water Data'!$F$7,0,10*ROW('Water Data'!F115)),NA())</f>
        <v>#N/A</v>
      </c>
      <c r="O121" s="57" t="e">
        <f ca="true">+IF(AND(ISNUMBER(OFFSET('Water Data'!$F$10,0,10*ROW('Water Data'!F115))),'Data Summary'!CD121="Yes"),OFFSET('Water Data'!$F$10,0,10*ROW('Water Data'!F115)),NA())</f>
        <v>#N/A</v>
      </c>
      <c r="P121" s="57" t="e">
        <f ca="true">+IF(AND(ISNUMBER(OFFSET('Water Data'!$G$5,0,10*ROW('Water Data'!G115))),'Data Summary'!CE121="Yes"),100-OFFSET('Water Data'!$G$5,0,10*ROW('Water Data'!G115)),NA())</f>
        <v>#N/A</v>
      </c>
      <c r="Q121" s="57" t="e">
        <f ca="true">+IF(AND(ISNUMBER(OFFSET('Water Data'!$G$7,0,10*ROW('Water Data'!G115))),'Data Summary'!CF121="Yes"),OFFSET('Water Data'!$G$7,0,10*ROW('Water Data'!G115)),NA())</f>
        <v>#N/A</v>
      </c>
      <c r="R121" s="57" t="e">
        <f ca="true">+IF(AND(ISNUMBER(OFFSET('Water Data'!$G$10,0,10*ROW('Water Data'!G115))),'Data Summary'!CG121="Yes"),OFFSET('Water Data'!$G$10,0,10*ROW('Water Data'!G115)),NA())</f>
        <v>#N/A</v>
      </c>
      <c r="S121" s="57" t="e">
        <f ca="true">+IF(AND(ISNUMBER(OFFSET('Water Data'!$H$5,0,10*ROW('Water Data'!H115))),'Data Summary'!CH121="Yes"),100-OFFSET('Water Data'!$H$5,0,10*ROW('Water Data'!H115)),NA())</f>
        <v>#N/A</v>
      </c>
      <c r="T121" s="57" t="e">
        <f ca="true">+IF(AND(ISNUMBER(OFFSET('Water Data'!$H$7,0,10*ROW('Water Data'!H115))),'Data Summary'!CI121="Yes"),OFFSET('Water Data'!$H$7,0,10*ROW('Water Data'!H115)),NA())</f>
        <v>#N/A</v>
      </c>
      <c r="U121" s="57" t="e">
        <f ca="true">+IF(AND(ISNUMBER(OFFSET('Water Data'!$H$10,0,10*ROW('Water Data'!H115))),'Data Summary'!CJ121="Yes"),OFFSET('Water Data'!$H$10,0,10*ROW('Water Data'!H115)),NA())</f>
        <v>#N/A</v>
      </c>
      <c r="V121" s="103" t="e">
        <f ca="true">+IF(AND(ISNUMBER(OFFSET('Sanitation Data'!$C$5,0,10*ROW('Sanitation Data'!C115))),'Data Summary'!CK121="Yes"),100-OFFSET('Sanitation Data'!$C$5,0,10*ROW('Sanitation Data'!C115)),NA())</f>
        <v>#N/A</v>
      </c>
      <c r="W121" s="103" t="e">
        <f ca="true">+IF(AND(ISNUMBER(OFFSET('Sanitation Data'!$C$7,0,10*ROW('Sanitation Data'!C115))),'Data Summary'!CL121="Yes"),OFFSET('Sanitation Data'!$C$7,0,10*ROW('Sanitation Data'!C115)),NA())</f>
        <v>#N/A</v>
      </c>
      <c r="X121" s="103" t="e">
        <f ca="true">+IF(AND(ISNUMBER(OFFSET('Sanitation Data'!$C$11,0,10*ROW('Sanitation Data'!C115))),'Data Summary'!CM121="Yes"),OFFSET('Sanitation Data'!$C$11,0,10*ROW('Sanitation Data'!C115)),NA())</f>
        <v>#N/A</v>
      </c>
      <c r="Y121" s="103" t="e">
        <f ca="true">+IF(AND(ISNUMBER(OFFSET('Sanitation Data'!$C$12,0,10*ROW('Sanitation Data'!C115))),'Data Summary'!CN121="Yes"),OFFSET('Sanitation Data'!$C$12,0,10*ROW('Sanitation Data'!C115)),NA())</f>
        <v>#N/A</v>
      </c>
      <c r="Z121" s="103" t="e">
        <f ca="true">+IF(AND(ISNUMBER(OFFSET('Sanitation Data'!$C$13,0,10*ROW('Sanitation Data'!C115))),'Data Summary'!CO121="Yes"),OFFSET('Sanitation Data'!$C$13,0,10*ROW('Sanitation Data'!C115)),NA())</f>
        <v>#N/A</v>
      </c>
      <c r="AA121" s="103" t="e">
        <f ca="true">+IF(AND(ISNUMBER(OFFSET('Sanitation Data'!$D$5,0,10*ROW('Sanitation Data'!D115))),'Data Summary'!CP121="Yes"),100-OFFSET('Sanitation Data'!$D$5,0,10*ROW('Sanitation Data'!D115)),NA())</f>
        <v>#N/A</v>
      </c>
      <c r="AB121" s="103" t="e">
        <f ca="true">+IF(AND(ISNUMBER(OFFSET('Sanitation Data'!$D$7,0,10*ROW('Sanitation Data'!D115))),'Data Summary'!CQ121="Yes"),OFFSET('Sanitation Data'!$D$7,0,10*ROW('Sanitation Data'!D115)),NA())</f>
        <v>#N/A</v>
      </c>
      <c r="AC121" s="103" t="e">
        <f ca="true">+IF(AND(ISNUMBER(OFFSET('Sanitation Data'!$D$11,0,10*ROW('Sanitation Data'!D115))),'Data Summary'!CR121="Yes"),OFFSET('Sanitation Data'!$D$11,0,10*ROW('Sanitation Data'!D115)),NA())</f>
        <v>#N/A</v>
      </c>
      <c r="AD121" s="103" t="e">
        <f ca="true">+IF(AND(ISNUMBER(OFFSET('Sanitation Data'!$D$12,0,10*ROW('Sanitation Data'!D115))),'Data Summary'!CS121="Yes"),OFFSET('Sanitation Data'!$D$12,0,10*ROW('Sanitation Data'!D115)),NA())</f>
        <v>#N/A</v>
      </c>
      <c r="AE121" s="103" t="e">
        <f ca="true">+IF(AND(ISNUMBER(OFFSET('Sanitation Data'!$D$13,0,10*ROW('Sanitation Data'!D115))),'Data Summary'!CT121="Yes"),OFFSET('Sanitation Data'!$D$13,0,10*ROW('Sanitation Data'!D115)),NA())</f>
        <v>#N/A</v>
      </c>
      <c r="AF121" s="103" t="e">
        <f ca="true">+IF(AND(ISNUMBER(OFFSET('Sanitation Data'!$E$5,0,10*ROW('Sanitation Data'!E115))),'Data Summary'!CU121="Yes"),100-OFFSET('Sanitation Data'!$E$5,0,10*ROW('Sanitation Data'!E115)),NA())</f>
        <v>#N/A</v>
      </c>
      <c r="AG121" s="103" t="e">
        <f ca="true">+IF(AND(ISNUMBER(OFFSET('Sanitation Data'!$E$7,0,10*ROW('Sanitation Data'!E115))),'Data Summary'!CV121="Yes"),OFFSET('Sanitation Data'!$E$7,0,10*ROW('Sanitation Data'!E115)),NA())</f>
        <v>#N/A</v>
      </c>
      <c r="AH121" s="103" t="e">
        <f ca="true">+IF(AND(ISNUMBER(OFFSET('Sanitation Data'!$E$11,0,10*ROW('Sanitation Data'!E115))),'Data Summary'!CW121="Yes"),OFFSET('Sanitation Data'!$E$11,0,10*ROW('Sanitation Data'!E115)),NA())</f>
        <v>#N/A</v>
      </c>
      <c r="AI121" s="103" t="e">
        <f ca="true">+IF(AND(ISNUMBER(OFFSET('Sanitation Data'!$E$12,0,10*ROW('Sanitation Data'!E115))),'Data Summary'!CX121="Yes"),OFFSET('Sanitation Data'!$E$12,0,10*ROW('Sanitation Data'!E115)),NA())</f>
        <v>#N/A</v>
      </c>
      <c r="AJ121" s="103" t="e">
        <f ca="true">+IF(AND(ISNUMBER(OFFSET('Sanitation Data'!$E$13,0,10*ROW('Sanitation Data'!E115))),'Data Summary'!CY121="Yes"),OFFSET('Sanitation Data'!$E$13,0,10*ROW('Sanitation Data'!E115)),NA())</f>
        <v>#N/A</v>
      </c>
      <c r="AK121" s="103" t="e">
        <f ca="true">+IF(AND(ISNUMBER(OFFSET('Sanitation Data'!$F$5,0,10*ROW('Sanitation Data'!F115))),'Data Summary'!CZ121="Yes"),100-OFFSET('Sanitation Data'!$F$5,0,10*ROW('Sanitation Data'!F115)),NA())</f>
        <v>#N/A</v>
      </c>
      <c r="AL121" s="103" t="e">
        <f ca="true">+IF(AND(ISNUMBER(OFFSET('Sanitation Data'!$F$7,0,10*ROW('Sanitation Data'!F115))),'Data Summary'!DA121="Yes"),OFFSET('Sanitation Data'!$F$7,0,10*ROW('Sanitation Data'!F115)),NA())</f>
        <v>#N/A</v>
      </c>
      <c r="AM121" s="103" t="e">
        <f ca="true">+IF(AND(ISNUMBER(OFFSET('Sanitation Data'!$F$11,0,10*ROW('Sanitation Data'!F115))),'Data Summary'!DB121="Yes"),OFFSET('Sanitation Data'!$F$11,0,10*ROW('Sanitation Data'!F115)),NA())</f>
        <v>#N/A</v>
      </c>
      <c r="AN121" s="103" t="e">
        <f ca="true">+IF(AND(ISNUMBER(OFFSET('Sanitation Data'!$F$12,0,10*ROW('Sanitation Data'!F115))),'Data Summary'!DC121="Yes"),OFFSET('Sanitation Data'!$F$12,0,10*ROW('Sanitation Data'!F115)),NA())</f>
        <v>#N/A</v>
      </c>
      <c r="AO121" s="103" t="e">
        <f ca="true">+IF(AND(ISNUMBER(OFFSET('Sanitation Data'!$F$13,0,10*ROW('Sanitation Data'!F115))),'Data Summary'!DD121="Yes"),OFFSET('Sanitation Data'!$F$13,0,10*ROW('Sanitation Data'!F115)),NA())</f>
        <v>#N/A</v>
      </c>
      <c r="AP121" s="103" t="e">
        <f ca="true">+IF(AND(ISNUMBER(OFFSET('Sanitation Data'!$G$5,0,10*ROW('Sanitation Data'!G115))),'Data Summary'!DE121="Yes"),100-OFFSET('Sanitation Data'!$G$5,0,10*ROW('Sanitation Data'!G115)),NA())</f>
        <v>#N/A</v>
      </c>
      <c r="AQ121" s="103" t="e">
        <f ca="true">+IF(AND(ISNUMBER(OFFSET('Sanitation Data'!$G$7,0,10*ROW('Sanitation Data'!G115))),'Data Summary'!DF121="Yes"),OFFSET('Sanitation Data'!$G$7,0,10*ROW('Sanitation Data'!G115)),NA())</f>
        <v>#N/A</v>
      </c>
      <c r="AR121" s="103" t="e">
        <f ca="true">+IF(AND(ISNUMBER(OFFSET('Sanitation Data'!$G$11,0,10*ROW('Sanitation Data'!G115))),'Data Summary'!DG121="Yes"),OFFSET('Sanitation Data'!$G$11,0,10*ROW('Sanitation Data'!G115)),NA())</f>
        <v>#N/A</v>
      </c>
      <c r="AS121" s="103" t="e">
        <f ca="true">+IF(AND(ISNUMBER(OFFSET('Sanitation Data'!$G$12,0,10*ROW('Sanitation Data'!G115))),'Data Summary'!DH121="Yes"),OFFSET('Sanitation Data'!$G$12,0,10*ROW('Sanitation Data'!G115)),NA())</f>
        <v>#N/A</v>
      </c>
      <c r="AT121" s="103" t="e">
        <f ca="true">+IF(AND(ISNUMBER(OFFSET('Sanitation Data'!$G$13,0,10*ROW('Sanitation Data'!G115))),'Data Summary'!DI121="Yes"),OFFSET('Sanitation Data'!$G$13,0,10*ROW('Sanitation Data'!G115)),NA())</f>
        <v>#N/A</v>
      </c>
      <c r="AU121" s="103" t="e">
        <f ca="true">+IF(AND(ISNUMBER(OFFSET('Sanitation Data'!$H$5,0,10*ROW('Sanitation Data'!H115))),'Data Summary'!DJ121="Yes"),100-OFFSET('Sanitation Data'!$H$5,0,10*ROW('Sanitation Data'!H115)),NA())</f>
        <v>#N/A</v>
      </c>
      <c r="AV121" s="103" t="e">
        <f ca="true">+IF(AND(ISNUMBER(OFFSET('Sanitation Data'!$H$7,0,10*ROW('Sanitation Data'!H115))),'Data Summary'!DK121="Yes"),OFFSET('Sanitation Data'!$H$7,0,10*ROW('Sanitation Data'!H115)),NA())</f>
        <v>#N/A</v>
      </c>
      <c r="AW121" s="103" t="e">
        <f ca="true">+IF(AND(ISNUMBER(OFFSET('Sanitation Data'!$H$11,0,10*ROW('Sanitation Data'!H115))),'Data Summary'!DL121="Yes"),OFFSET('Sanitation Data'!$H$11,0,10*ROW('Sanitation Data'!H115)),NA())</f>
        <v>#N/A</v>
      </c>
      <c r="AX121" s="103" t="e">
        <f ca="true">+IF(AND(ISNUMBER(OFFSET('Sanitation Data'!$H$12,0,10*ROW('Sanitation Data'!H115))),'Data Summary'!DM121="Yes"),OFFSET('Sanitation Data'!$H$12,0,10*ROW('Sanitation Data'!H115)),NA())</f>
        <v>#N/A</v>
      </c>
      <c r="AY121" s="103" t="e">
        <f ca="true">+IF(AND(ISNUMBER(OFFSET('Sanitation Data'!$H$13,0,10*ROW('Sanitation Data'!H115))),'Data Summary'!DN121="Yes"),OFFSET('Sanitation Data'!$H$13,0,10*ROW('Sanitation Data'!H115)),NA())</f>
        <v>#N/A</v>
      </c>
      <c r="AZ121" s="108" t="e">
        <f ca="true">+IF(AND(ISNUMBER(OFFSET('Hygiene Data'!$C$6,0,10*ROW('Hygiene Data'!C115))),'Data Summary'!DO121="Yes"),OFFSET('Hygiene Data'!$C$6,0,10*ROW('Hygiene Data'!C115)),NA())</f>
        <v>#N/A</v>
      </c>
      <c r="BA121" s="108" t="e">
        <f ca="true">+IF(AND(ISNUMBER(OFFSET('Hygiene Data'!$C$8,0,10*ROW('Hygiene Data'!C115))),'Data Summary'!DP121="Yes"),OFFSET('Hygiene Data'!$C$8,0,10*ROW('Hygiene Data'!C115)),NA())</f>
        <v>#N/A</v>
      </c>
      <c r="BB121" s="108" t="e">
        <f ca="true">+IF(AND(ISNUMBER(OFFSET('Hygiene Data'!$C$10,0,10*ROW('Hygiene Data'!C115))),'Data Summary'!DQ121="Yes"),OFFSET('Hygiene Data'!$C$10,0,10*ROW('Hygiene Data'!C115)),NA())</f>
        <v>#N/A</v>
      </c>
      <c r="BC121" s="108" t="e">
        <f ca="true">+IF(AND(ISNUMBER(OFFSET('Hygiene Data'!$D$6,0,10*ROW('Hygiene Data'!D115))),'Data Summary'!DR121="Yes"),OFFSET('Hygiene Data'!$D$6,0,10*ROW('Hygiene Data'!D115)),NA())</f>
        <v>#N/A</v>
      </c>
      <c r="BD121" s="108" t="e">
        <f ca="true">+IF(AND(ISNUMBER(OFFSET('Hygiene Data'!$D$8,0,10*ROW('Hygiene Data'!D115))),'Data Summary'!DS121="Yes"),OFFSET('Hygiene Data'!$D$8,0,10*ROW('Hygiene Data'!D115)),NA())</f>
        <v>#N/A</v>
      </c>
      <c r="BE121" s="108" t="e">
        <f ca="true">+IF(AND(ISNUMBER(OFFSET('Hygiene Data'!$D$10,0,10*ROW('Hygiene Data'!D115))),'Data Summary'!DT121="Yes"),OFFSET('Hygiene Data'!$D$10,0,10*ROW('Hygiene Data'!D115)),NA())</f>
        <v>#N/A</v>
      </c>
      <c r="BF121" s="108" t="e">
        <f ca="true">+IF(AND(ISNUMBER(OFFSET('Hygiene Data'!$E$6,0,10*ROW('Hygiene Data'!E115))),'Data Summary'!DU121="Yes"),OFFSET('Hygiene Data'!$E$6,0,10*ROW('Hygiene Data'!E115)),NA())</f>
        <v>#N/A</v>
      </c>
      <c r="BG121" s="108" t="e">
        <f ca="true">+IF(AND(ISNUMBER(OFFSET('Hygiene Data'!$E$8,0,10*ROW('Hygiene Data'!E115))),'Data Summary'!DV121="Yes"),OFFSET('Hygiene Data'!$E$8,0,10*ROW('Hygiene Data'!E115)),NA())</f>
        <v>#N/A</v>
      </c>
      <c r="BH121" s="108" t="e">
        <f ca="true">+IF(AND(ISNUMBER(OFFSET('Hygiene Data'!$E$10,0,10*ROW('Hygiene Data'!E115))),'Data Summary'!DW121="Yes"),OFFSET('Hygiene Data'!$E$10,0,10*ROW('Hygiene Data'!E115)),NA())</f>
        <v>#N/A</v>
      </c>
      <c r="BI121" s="108" t="e">
        <f ca="true">+IF(AND(ISNUMBER(OFFSET('Hygiene Data'!$F$6,0,10*ROW('Hygiene Data'!F115))),'Data Summary'!DX121="Yes"),OFFSET('Hygiene Data'!$F$6,0,10*ROW('Hygiene Data'!F115)),NA())</f>
        <v>#N/A</v>
      </c>
      <c r="BJ121" s="108" t="e">
        <f ca="true">+IF(AND(ISNUMBER(OFFSET('Hygiene Data'!$F$8,0,10*ROW('Hygiene Data'!F115))),'Data Summary'!DY121="Yes"),OFFSET('Hygiene Data'!$F$8,0,10*ROW('Hygiene Data'!F115)),NA())</f>
        <v>#N/A</v>
      </c>
      <c r="BK121" s="108" t="e">
        <f ca="true">+IF(AND(ISNUMBER(OFFSET('Hygiene Data'!$F$10,0,10*ROW('Hygiene Data'!F115))),'Data Summary'!DZ121="Yes"),OFFSET('Hygiene Data'!$F$10,0,10*ROW('Hygiene Data'!F115)),NA())</f>
        <v>#N/A</v>
      </c>
      <c r="BL121" s="108" t="e">
        <f ca="true">+IF(AND(ISNUMBER(OFFSET('Hygiene Data'!$G$6,0,10*ROW('Hygiene Data'!G115))),'Data Summary'!EA121="Yes"),OFFSET('Hygiene Data'!$G$6,0,10*ROW('Hygiene Data'!G115)),NA())</f>
        <v>#N/A</v>
      </c>
      <c r="BM121" s="108" t="e">
        <f ca="true">+IF(AND(ISNUMBER(OFFSET('Hygiene Data'!$G$8,0,10*ROW('Hygiene Data'!G115))),'Data Summary'!EB121="Yes"),OFFSET('Hygiene Data'!$G$8,0,10*ROW('Hygiene Data'!G115)),NA())</f>
        <v>#N/A</v>
      </c>
      <c r="BN121" s="108" t="e">
        <f ca="true">+IF(AND(ISNUMBER(OFFSET('Hygiene Data'!$G$10,0,10*ROW('Hygiene Data'!G115))),'Data Summary'!EC121="Yes"),OFFSET('Hygiene Data'!$G$10,0,10*ROW('Hygiene Data'!G115)),NA())</f>
        <v>#N/A</v>
      </c>
      <c r="BO121" s="108" t="e">
        <f ca="true">+IF(AND(ISNUMBER(OFFSET('Hygiene Data'!$H$6,0,10*ROW('Hygiene Data'!H115))),'Data Summary'!ED121="Yes"),OFFSET('Hygiene Data'!$H$6,0,10*ROW('Hygiene Data'!H115)),NA())</f>
        <v>#N/A</v>
      </c>
      <c r="BP121" s="108" t="e">
        <f ca="true">+IF(AND(ISNUMBER(OFFSET('Hygiene Data'!$H$8,0,10*ROW('Hygiene Data'!H115))),'Data Summary'!EE121="Yes"),OFFSET('Hygiene Data'!$H$8,0,10*ROW('Hygiene Data'!H115)),NA())</f>
        <v>#N/A</v>
      </c>
      <c r="BQ121" s="108" t="e">
        <f ca="true">+IF(AND(ISNUMBER(OFFSET('Hygiene Data'!$H$10,0,10*ROW('Hygiene Data'!H115))),'Data Summary'!EF121="Yes"),OFFSET('Hygiene Data'!$H$10,0,10*ROW('Hygiene Data'!H115)),NA())</f>
        <v>#N/A</v>
      </c>
    </row>
    <row r="122" x14ac:dyDescent="0.2">
      <c r="A122" s="56" t="e">
        <f ca="true">+IF(OFFSET('Water Data'!$B$1,0,10*ROW('Water Data'!B116))="",NA(),OFFSET('Water Data'!$B$1,0,10*ROW('Water Data'!B116)))</f>
        <v>#N/A</v>
      </c>
      <c r="B122" s="56" t="e">
        <f ca="true">+IF(OFFSET('Water Data'!$A$3,0,10*ROW('Water Data'!A119))="",NA(),OFFSET('Water Data'!$A$3,0,10*ROW('Water Data'!A119)))</f>
        <v>#N/A</v>
      </c>
      <c r="C122" s="56" t="e">
        <f ca="true">+IF(OFFSET('Water Data'!$C$3,0,10*ROW('Water Data'!C119))="",NA(),OFFSET('Water Data'!$C$3,0,10*ROW('Water Data'!C119)))</f>
        <v>#N/A</v>
      </c>
      <c r="D122" s="57" t="e">
        <f ca="true">+IF(AND(ISNUMBER(OFFSET('Water Data'!$C$5,0,10*ROW('Water Data'!C116))),'Data Summary'!BS122="Yes"),100-OFFSET('Water Data'!$C$5,0,10*ROW('Water Data'!C116)),NA())</f>
        <v>#N/A</v>
      </c>
      <c r="E122" s="57" t="e">
        <f ca="true">+IF(AND(ISNUMBER(OFFSET('Water Data'!$C$7,0,10*ROW('Water Data'!C116))),'Data Summary'!BT122="Yes"),OFFSET('Water Data'!$C$7,0,10*ROW('Water Data'!C116)),NA())</f>
        <v>#N/A</v>
      </c>
      <c r="F122" s="57" t="e">
        <f ca="true">+IF(AND(ISNUMBER(OFFSET('Water Data'!$C$10,0,10*ROW('Water Data'!C116))),'Data Summary'!BU122="Yes"),OFFSET('Water Data'!$C$10,0,10*ROW('Water Data'!C116)),NA())</f>
        <v>#N/A</v>
      </c>
      <c r="G122" s="57" t="e">
        <f ca="true">+IF(AND(ISNUMBER(OFFSET('Water Data'!$D$5,0,10*ROW('Water Data'!D116))),'Data Summary'!BV122="Yes"),100-OFFSET('Water Data'!$D$5,0,10*ROW('Water Data'!D116)),NA())</f>
        <v>#N/A</v>
      </c>
      <c r="H122" s="57" t="e">
        <f ca="true">+IF(AND(ISNUMBER(OFFSET('Water Data'!$D$7,0,10*ROW('Water Data'!D116))),'Data Summary'!BW122="Yes"),OFFSET('Water Data'!$D$7,0,10*ROW('Water Data'!D116)),NA())</f>
        <v>#N/A</v>
      </c>
      <c r="I122" s="57" t="e">
        <f ca="true">+IF(AND(ISNUMBER(OFFSET('Water Data'!$D$10,0,10*ROW('Water Data'!D116))),'Data Summary'!BX122="Yes"),OFFSET('Water Data'!$D$10,0,10*ROW('Water Data'!D116)),NA())</f>
        <v>#N/A</v>
      </c>
      <c r="J122" s="57" t="e">
        <f ca="true">+IF(AND(ISNUMBER(OFFSET('Water Data'!$E$5,0,10*ROW('Water Data'!E116))),'Data Summary'!BY122="Yes"),100-OFFSET('Water Data'!$E$5,0,10*ROW('Water Data'!E116)),NA())</f>
        <v>#N/A</v>
      </c>
      <c r="K122" s="57" t="e">
        <f ca="true">+IF(AND(ISNUMBER(OFFSET('Water Data'!$E$7,0,10*ROW('Water Data'!E116))),'Data Summary'!BZ122="Yes"),OFFSET('Water Data'!$E$7,0,10*ROW('Water Data'!E116)),NA())</f>
        <v>#N/A</v>
      </c>
      <c r="L122" s="57" t="e">
        <f ca="true">+IF(AND(ISNUMBER(OFFSET('Water Data'!$E$10,0,10*ROW('Water Data'!E116))),'Data Summary'!CA122="Yes"),OFFSET('Water Data'!$E$10,0,10*ROW('Water Data'!E116)),NA())</f>
        <v>#N/A</v>
      </c>
      <c r="M122" s="57" t="e">
        <f ca="true">+IF(AND(ISNUMBER(OFFSET('Water Data'!$F$5,0,10*ROW('Water Data'!F116))),'Data Summary'!CB122="Yes"),100-OFFSET('Water Data'!$F$5,0,10*ROW('Water Data'!F116)),NA())</f>
        <v>#N/A</v>
      </c>
      <c r="N122" s="57" t="e">
        <f ca="true">+IF(AND(ISNUMBER(OFFSET('Water Data'!$F$7,0,10*ROW('Water Data'!F116))),'Data Summary'!CC122="Yes"),OFFSET('Water Data'!$F$7,0,10*ROW('Water Data'!F116)),NA())</f>
        <v>#N/A</v>
      </c>
      <c r="O122" s="57" t="e">
        <f ca="true">+IF(AND(ISNUMBER(OFFSET('Water Data'!$F$10,0,10*ROW('Water Data'!F116))),'Data Summary'!CD122="Yes"),OFFSET('Water Data'!$F$10,0,10*ROW('Water Data'!F116)),NA())</f>
        <v>#N/A</v>
      </c>
      <c r="P122" s="57" t="e">
        <f ca="true">+IF(AND(ISNUMBER(OFFSET('Water Data'!$G$5,0,10*ROW('Water Data'!G116))),'Data Summary'!CE122="Yes"),100-OFFSET('Water Data'!$G$5,0,10*ROW('Water Data'!G116)),NA())</f>
        <v>#N/A</v>
      </c>
      <c r="Q122" s="57" t="e">
        <f ca="true">+IF(AND(ISNUMBER(OFFSET('Water Data'!$G$7,0,10*ROW('Water Data'!G116))),'Data Summary'!CF122="Yes"),OFFSET('Water Data'!$G$7,0,10*ROW('Water Data'!G116)),NA())</f>
        <v>#N/A</v>
      </c>
      <c r="R122" s="57" t="e">
        <f ca="true">+IF(AND(ISNUMBER(OFFSET('Water Data'!$G$10,0,10*ROW('Water Data'!G116))),'Data Summary'!CG122="Yes"),OFFSET('Water Data'!$G$10,0,10*ROW('Water Data'!G116)),NA())</f>
        <v>#N/A</v>
      </c>
      <c r="S122" s="57" t="e">
        <f ca="true">+IF(AND(ISNUMBER(OFFSET('Water Data'!$H$5,0,10*ROW('Water Data'!H116))),'Data Summary'!CH122="Yes"),100-OFFSET('Water Data'!$H$5,0,10*ROW('Water Data'!H116)),NA())</f>
        <v>#N/A</v>
      </c>
      <c r="T122" s="57" t="e">
        <f ca="true">+IF(AND(ISNUMBER(OFFSET('Water Data'!$H$7,0,10*ROW('Water Data'!H116))),'Data Summary'!CI122="Yes"),OFFSET('Water Data'!$H$7,0,10*ROW('Water Data'!H116)),NA())</f>
        <v>#N/A</v>
      </c>
      <c r="U122" s="57" t="e">
        <f ca="true">+IF(AND(ISNUMBER(OFFSET('Water Data'!$H$10,0,10*ROW('Water Data'!H116))),'Data Summary'!CJ122="Yes"),OFFSET('Water Data'!$H$10,0,10*ROW('Water Data'!H116)),NA())</f>
        <v>#N/A</v>
      </c>
      <c r="V122" s="103" t="e">
        <f ca="true">+IF(AND(ISNUMBER(OFFSET('Sanitation Data'!$C$5,0,10*ROW('Sanitation Data'!C116))),'Data Summary'!CK122="Yes"),100-OFFSET('Sanitation Data'!$C$5,0,10*ROW('Sanitation Data'!C116)),NA())</f>
        <v>#N/A</v>
      </c>
      <c r="W122" s="103" t="e">
        <f ca="true">+IF(AND(ISNUMBER(OFFSET('Sanitation Data'!$C$7,0,10*ROW('Sanitation Data'!C116))),'Data Summary'!CL122="Yes"),OFFSET('Sanitation Data'!$C$7,0,10*ROW('Sanitation Data'!C116)),NA())</f>
        <v>#N/A</v>
      </c>
      <c r="X122" s="103" t="e">
        <f ca="true">+IF(AND(ISNUMBER(OFFSET('Sanitation Data'!$C$11,0,10*ROW('Sanitation Data'!C116))),'Data Summary'!CM122="Yes"),OFFSET('Sanitation Data'!$C$11,0,10*ROW('Sanitation Data'!C116)),NA())</f>
        <v>#N/A</v>
      </c>
      <c r="Y122" s="103" t="e">
        <f ca="true">+IF(AND(ISNUMBER(OFFSET('Sanitation Data'!$C$12,0,10*ROW('Sanitation Data'!C116))),'Data Summary'!CN122="Yes"),OFFSET('Sanitation Data'!$C$12,0,10*ROW('Sanitation Data'!C116)),NA())</f>
        <v>#N/A</v>
      </c>
      <c r="Z122" s="103" t="e">
        <f ca="true">+IF(AND(ISNUMBER(OFFSET('Sanitation Data'!$C$13,0,10*ROW('Sanitation Data'!C116))),'Data Summary'!CO122="Yes"),OFFSET('Sanitation Data'!$C$13,0,10*ROW('Sanitation Data'!C116)),NA())</f>
        <v>#N/A</v>
      </c>
      <c r="AA122" s="103" t="e">
        <f ca="true">+IF(AND(ISNUMBER(OFFSET('Sanitation Data'!$D$5,0,10*ROW('Sanitation Data'!D116))),'Data Summary'!CP122="Yes"),100-OFFSET('Sanitation Data'!$D$5,0,10*ROW('Sanitation Data'!D116)),NA())</f>
        <v>#N/A</v>
      </c>
      <c r="AB122" s="103" t="e">
        <f ca="true">+IF(AND(ISNUMBER(OFFSET('Sanitation Data'!$D$7,0,10*ROW('Sanitation Data'!D116))),'Data Summary'!CQ122="Yes"),OFFSET('Sanitation Data'!$D$7,0,10*ROW('Sanitation Data'!D116)),NA())</f>
        <v>#N/A</v>
      </c>
      <c r="AC122" s="103" t="e">
        <f ca="true">+IF(AND(ISNUMBER(OFFSET('Sanitation Data'!$D$11,0,10*ROW('Sanitation Data'!D116))),'Data Summary'!CR122="Yes"),OFFSET('Sanitation Data'!$D$11,0,10*ROW('Sanitation Data'!D116)),NA())</f>
        <v>#N/A</v>
      </c>
      <c r="AD122" s="103" t="e">
        <f ca="true">+IF(AND(ISNUMBER(OFFSET('Sanitation Data'!$D$12,0,10*ROW('Sanitation Data'!D116))),'Data Summary'!CS122="Yes"),OFFSET('Sanitation Data'!$D$12,0,10*ROW('Sanitation Data'!D116)),NA())</f>
        <v>#N/A</v>
      </c>
      <c r="AE122" s="103" t="e">
        <f ca="true">+IF(AND(ISNUMBER(OFFSET('Sanitation Data'!$D$13,0,10*ROW('Sanitation Data'!D116))),'Data Summary'!CT122="Yes"),OFFSET('Sanitation Data'!$D$13,0,10*ROW('Sanitation Data'!D116)),NA())</f>
        <v>#N/A</v>
      </c>
      <c r="AF122" s="103" t="e">
        <f ca="true">+IF(AND(ISNUMBER(OFFSET('Sanitation Data'!$E$5,0,10*ROW('Sanitation Data'!E116))),'Data Summary'!CU122="Yes"),100-OFFSET('Sanitation Data'!$E$5,0,10*ROW('Sanitation Data'!E116)),NA())</f>
        <v>#N/A</v>
      </c>
      <c r="AG122" s="103" t="e">
        <f ca="true">+IF(AND(ISNUMBER(OFFSET('Sanitation Data'!$E$7,0,10*ROW('Sanitation Data'!E116))),'Data Summary'!CV122="Yes"),OFFSET('Sanitation Data'!$E$7,0,10*ROW('Sanitation Data'!E116)),NA())</f>
        <v>#N/A</v>
      </c>
      <c r="AH122" s="103" t="e">
        <f ca="true">+IF(AND(ISNUMBER(OFFSET('Sanitation Data'!$E$11,0,10*ROW('Sanitation Data'!E116))),'Data Summary'!CW122="Yes"),OFFSET('Sanitation Data'!$E$11,0,10*ROW('Sanitation Data'!E116)),NA())</f>
        <v>#N/A</v>
      </c>
      <c r="AI122" s="103" t="e">
        <f ca="true">+IF(AND(ISNUMBER(OFFSET('Sanitation Data'!$E$12,0,10*ROW('Sanitation Data'!E116))),'Data Summary'!CX122="Yes"),OFFSET('Sanitation Data'!$E$12,0,10*ROW('Sanitation Data'!E116)),NA())</f>
        <v>#N/A</v>
      </c>
      <c r="AJ122" s="103" t="e">
        <f ca="true">+IF(AND(ISNUMBER(OFFSET('Sanitation Data'!$E$13,0,10*ROW('Sanitation Data'!E116))),'Data Summary'!CY122="Yes"),OFFSET('Sanitation Data'!$E$13,0,10*ROW('Sanitation Data'!E116)),NA())</f>
        <v>#N/A</v>
      </c>
      <c r="AK122" s="103" t="e">
        <f ca="true">+IF(AND(ISNUMBER(OFFSET('Sanitation Data'!$F$5,0,10*ROW('Sanitation Data'!F116))),'Data Summary'!CZ122="Yes"),100-OFFSET('Sanitation Data'!$F$5,0,10*ROW('Sanitation Data'!F116)),NA())</f>
        <v>#N/A</v>
      </c>
      <c r="AL122" s="103" t="e">
        <f ca="true">+IF(AND(ISNUMBER(OFFSET('Sanitation Data'!$F$7,0,10*ROW('Sanitation Data'!F116))),'Data Summary'!DA122="Yes"),OFFSET('Sanitation Data'!$F$7,0,10*ROW('Sanitation Data'!F116)),NA())</f>
        <v>#N/A</v>
      </c>
      <c r="AM122" s="103" t="e">
        <f ca="true">+IF(AND(ISNUMBER(OFFSET('Sanitation Data'!$F$11,0,10*ROW('Sanitation Data'!F116))),'Data Summary'!DB122="Yes"),OFFSET('Sanitation Data'!$F$11,0,10*ROW('Sanitation Data'!F116)),NA())</f>
        <v>#N/A</v>
      </c>
      <c r="AN122" s="103" t="e">
        <f ca="true">+IF(AND(ISNUMBER(OFFSET('Sanitation Data'!$F$12,0,10*ROW('Sanitation Data'!F116))),'Data Summary'!DC122="Yes"),OFFSET('Sanitation Data'!$F$12,0,10*ROW('Sanitation Data'!F116)),NA())</f>
        <v>#N/A</v>
      </c>
      <c r="AO122" s="103" t="e">
        <f ca="true">+IF(AND(ISNUMBER(OFFSET('Sanitation Data'!$F$13,0,10*ROW('Sanitation Data'!F116))),'Data Summary'!DD122="Yes"),OFFSET('Sanitation Data'!$F$13,0,10*ROW('Sanitation Data'!F116)),NA())</f>
        <v>#N/A</v>
      </c>
      <c r="AP122" s="103" t="e">
        <f ca="true">+IF(AND(ISNUMBER(OFFSET('Sanitation Data'!$G$5,0,10*ROW('Sanitation Data'!G116))),'Data Summary'!DE122="Yes"),100-OFFSET('Sanitation Data'!$G$5,0,10*ROW('Sanitation Data'!G116)),NA())</f>
        <v>#N/A</v>
      </c>
      <c r="AQ122" s="103" t="e">
        <f ca="true">+IF(AND(ISNUMBER(OFFSET('Sanitation Data'!$G$7,0,10*ROW('Sanitation Data'!G116))),'Data Summary'!DF122="Yes"),OFFSET('Sanitation Data'!$G$7,0,10*ROW('Sanitation Data'!G116)),NA())</f>
        <v>#N/A</v>
      </c>
      <c r="AR122" s="103" t="e">
        <f ca="true">+IF(AND(ISNUMBER(OFFSET('Sanitation Data'!$G$11,0,10*ROW('Sanitation Data'!G116))),'Data Summary'!DG122="Yes"),OFFSET('Sanitation Data'!$G$11,0,10*ROW('Sanitation Data'!G116)),NA())</f>
        <v>#N/A</v>
      </c>
      <c r="AS122" s="103" t="e">
        <f ca="true">+IF(AND(ISNUMBER(OFFSET('Sanitation Data'!$G$12,0,10*ROW('Sanitation Data'!G116))),'Data Summary'!DH122="Yes"),OFFSET('Sanitation Data'!$G$12,0,10*ROW('Sanitation Data'!G116)),NA())</f>
        <v>#N/A</v>
      </c>
      <c r="AT122" s="103" t="e">
        <f ca="true">+IF(AND(ISNUMBER(OFFSET('Sanitation Data'!$G$13,0,10*ROW('Sanitation Data'!G116))),'Data Summary'!DI122="Yes"),OFFSET('Sanitation Data'!$G$13,0,10*ROW('Sanitation Data'!G116)),NA())</f>
        <v>#N/A</v>
      </c>
      <c r="AU122" s="103" t="e">
        <f ca="true">+IF(AND(ISNUMBER(OFFSET('Sanitation Data'!$H$5,0,10*ROW('Sanitation Data'!H116))),'Data Summary'!DJ122="Yes"),100-OFFSET('Sanitation Data'!$H$5,0,10*ROW('Sanitation Data'!H116)),NA())</f>
        <v>#N/A</v>
      </c>
      <c r="AV122" s="103" t="e">
        <f ca="true">+IF(AND(ISNUMBER(OFFSET('Sanitation Data'!$H$7,0,10*ROW('Sanitation Data'!H116))),'Data Summary'!DK122="Yes"),OFFSET('Sanitation Data'!$H$7,0,10*ROW('Sanitation Data'!H116)),NA())</f>
        <v>#N/A</v>
      </c>
      <c r="AW122" s="103" t="e">
        <f ca="true">+IF(AND(ISNUMBER(OFFSET('Sanitation Data'!$H$11,0,10*ROW('Sanitation Data'!H116))),'Data Summary'!DL122="Yes"),OFFSET('Sanitation Data'!$H$11,0,10*ROW('Sanitation Data'!H116)),NA())</f>
        <v>#N/A</v>
      </c>
      <c r="AX122" s="103" t="e">
        <f ca="true">+IF(AND(ISNUMBER(OFFSET('Sanitation Data'!$H$12,0,10*ROW('Sanitation Data'!H116))),'Data Summary'!DM122="Yes"),OFFSET('Sanitation Data'!$H$12,0,10*ROW('Sanitation Data'!H116)),NA())</f>
        <v>#N/A</v>
      </c>
      <c r="AY122" s="103" t="e">
        <f ca="true">+IF(AND(ISNUMBER(OFFSET('Sanitation Data'!$H$13,0,10*ROW('Sanitation Data'!H116))),'Data Summary'!DN122="Yes"),OFFSET('Sanitation Data'!$H$13,0,10*ROW('Sanitation Data'!H116)),NA())</f>
        <v>#N/A</v>
      </c>
      <c r="AZ122" s="108" t="e">
        <f ca="true">+IF(AND(ISNUMBER(OFFSET('Hygiene Data'!$C$6,0,10*ROW('Hygiene Data'!C116))),'Data Summary'!DO122="Yes"),OFFSET('Hygiene Data'!$C$6,0,10*ROW('Hygiene Data'!C116)),NA())</f>
        <v>#N/A</v>
      </c>
      <c r="BA122" s="108" t="e">
        <f ca="true">+IF(AND(ISNUMBER(OFFSET('Hygiene Data'!$C$8,0,10*ROW('Hygiene Data'!C116))),'Data Summary'!DP122="Yes"),OFFSET('Hygiene Data'!$C$8,0,10*ROW('Hygiene Data'!C116)),NA())</f>
        <v>#N/A</v>
      </c>
      <c r="BB122" s="108" t="e">
        <f ca="true">+IF(AND(ISNUMBER(OFFSET('Hygiene Data'!$C$10,0,10*ROW('Hygiene Data'!C116))),'Data Summary'!DQ122="Yes"),OFFSET('Hygiene Data'!$C$10,0,10*ROW('Hygiene Data'!C116)),NA())</f>
        <v>#N/A</v>
      </c>
      <c r="BC122" s="108" t="e">
        <f ca="true">+IF(AND(ISNUMBER(OFFSET('Hygiene Data'!$D$6,0,10*ROW('Hygiene Data'!D116))),'Data Summary'!DR122="Yes"),OFFSET('Hygiene Data'!$D$6,0,10*ROW('Hygiene Data'!D116)),NA())</f>
        <v>#N/A</v>
      </c>
      <c r="BD122" s="108" t="e">
        <f ca="true">+IF(AND(ISNUMBER(OFFSET('Hygiene Data'!$D$8,0,10*ROW('Hygiene Data'!D116))),'Data Summary'!DS122="Yes"),OFFSET('Hygiene Data'!$D$8,0,10*ROW('Hygiene Data'!D116)),NA())</f>
        <v>#N/A</v>
      </c>
      <c r="BE122" s="108" t="e">
        <f ca="true">+IF(AND(ISNUMBER(OFFSET('Hygiene Data'!$D$10,0,10*ROW('Hygiene Data'!D116))),'Data Summary'!DT122="Yes"),OFFSET('Hygiene Data'!$D$10,0,10*ROW('Hygiene Data'!D116)),NA())</f>
        <v>#N/A</v>
      </c>
      <c r="BF122" s="108" t="e">
        <f ca="true">+IF(AND(ISNUMBER(OFFSET('Hygiene Data'!$E$6,0,10*ROW('Hygiene Data'!E116))),'Data Summary'!DU122="Yes"),OFFSET('Hygiene Data'!$E$6,0,10*ROW('Hygiene Data'!E116)),NA())</f>
        <v>#N/A</v>
      </c>
      <c r="BG122" s="108" t="e">
        <f ca="true">+IF(AND(ISNUMBER(OFFSET('Hygiene Data'!$E$8,0,10*ROW('Hygiene Data'!E116))),'Data Summary'!DV122="Yes"),OFFSET('Hygiene Data'!$E$8,0,10*ROW('Hygiene Data'!E116)),NA())</f>
        <v>#N/A</v>
      </c>
      <c r="BH122" s="108" t="e">
        <f ca="true">+IF(AND(ISNUMBER(OFFSET('Hygiene Data'!$E$10,0,10*ROW('Hygiene Data'!E116))),'Data Summary'!DW122="Yes"),OFFSET('Hygiene Data'!$E$10,0,10*ROW('Hygiene Data'!E116)),NA())</f>
        <v>#N/A</v>
      </c>
      <c r="BI122" s="108" t="e">
        <f ca="true">+IF(AND(ISNUMBER(OFFSET('Hygiene Data'!$F$6,0,10*ROW('Hygiene Data'!F116))),'Data Summary'!DX122="Yes"),OFFSET('Hygiene Data'!$F$6,0,10*ROW('Hygiene Data'!F116)),NA())</f>
        <v>#N/A</v>
      </c>
      <c r="BJ122" s="108" t="e">
        <f ca="true">+IF(AND(ISNUMBER(OFFSET('Hygiene Data'!$F$8,0,10*ROW('Hygiene Data'!F116))),'Data Summary'!DY122="Yes"),OFFSET('Hygiene Data'!$F$8,0,10*ROW('Hygiene Data'!F116)),NA())</f>
        <v>#N/A</v>
      </c>
      <c r="BK122" s="108" t="e">
        <f ca="true">+IF(AND(ISNUMBER(OFFSET('Hygiene Data'!$F$10,0,10*ROW('Hygiene Data'!F116))),'Data Summary'!DZ122="Yes"),OFFSET('Hygiene Data'!$F$10,0,10*ROW('Hygiene Data'!F116)),NA())</f>
        <v>#N/A</v>
      </c>
      <c r="BL122" s="108" t="e">
        <f ca="true">+IF(AND(ISNUMBER(OFFSET('Hygiene Data'!$G$6,0,10*ROW('Hygiene Data'!G116))),'Data Summary'!EA122="Yes"),OFFSET('Hygiene Data'!$G$6,0,10*ROW('Hygiene Data'!G116)),NA())</f>
        <v>#N/A</v>
      </c>
      <c r="BM122" s="108" t="e">
        <f ca="true">+IF(AND(ISNUMBER(OFFSET('Hygiene Data'!$G$8,0,10*ROW('Hygiene Data'!G116))),'Data Summary'!EB122="Yes"),OFFSET('Hygiene Data'!$G$8,0,10*ROW('Hygiene Data'!G116)),NA())</f>
        <v>#N/A</v>
      </c>
      <c r="BN122" s="108" t="e">
        <f ca="true">+IF(AND(ISNUMBER(OFFSET('Hygiene Data'!$G$10,0,10*ROW('Hygiene Data'!G116))),'Data Summary'!EC122="Yes"),OFFSET('Hygiene Data'!$G$10,0,10*ROW('Hygiene Data'!G116)),NA())</f>
        <v>#N/A</v>
      </c>
      <c r="BO122" s="108" t="e">
        <f ca="true">+IF(AND(ISNUMBER(OFFSET('Hygiene Data'!$H$6,0,10*ROW('Hygiene Data'!H116))),'Data Summary'!ED122="Yes"),OFFSET('Hygiene Data'!$H$6,0,10*ROW('Hygiene Data'!H116)),NA())</f>
        <v>#N/A</v>
      </c>
      <c r="BP122" s="108" t="e">
        <f ca="true">+IF(AND(ISNUMBER(OFFSET('Hygiene Data'!$H$8,0,10*ROW('Hygiene Data'!H116))),'Data Summary'!EE122="Yes"),OFFSET('Hygiene Data'!$H$8,0,10*ROW('Hygiene Data'!H116)),NA())</f>
        <v>#N/A</v>
      </c>
      <c r="BQ122" s="108" t="e">
        <f ca="true">+IF(AND(ISNUMBER(OFFSET('Hygiene Data'!$H$10,0,10*ROW('Hygiene Data'!H116))),'Data Summary'!EF122="Yes"),OFFSET('Hygiene Data'!$H$10,0,10*ROW('Hygiene Data'!H116)),NA())</f>
        <v>#N/A</v>
      </c>
    </row>
    <row r="123" x14ac:dyDescent="0.2">
      <c r="A123" s="56" t="e">
        <f ca="true">+IF(OFFSET('Water Data'!$B$1,0,10*ROW('Water Data'!B117))="",NA(),OFFSET('Water Data'!$B$1,0,10*ROW('Water Data'!B117)))</f>
        <v>#N/A</v>
      </c>
      <c r="B123" s="56" t="e">
        <f ca="true">+IF(OFFSET('Water Data'!$A$3,0,10*ROW('Water Data'!A120))="",NA(),OFFSET('Water Data'!$A$3,0,10*ROW('Water Data'!A120)))</f>
        <v>#N/A</v>
      </c>
      <c r="C123" s="56" t="e">
        <f ca="true">+IF(OFFSET('Water Data'!$C$3,0,10*ROW('Water Data'!C120))="",NA(),OFFSET('Water Data'!$C$3,0,10*ROW('Water Data'!C120)))</f>
        <v>#N/A</v>
      </c>
      <c r="D123" s="57" t="e">
        <f ca="true">+IF(AND(ISNUMBER(OFFSET('Water Data'!$C$5,0,10*ROW('Water Data'!C117))),'Data Summary'!BS123="Yes"),100-OFFSET('Water Data'!$C$5,0,10*ROW('Water Data'!C117)),NA())</f>
        <v>#N/A</v>
      </c>
      <c r="E123" s="57" t="e">
        <f ca="true">+IF(AND(ISNUMBER(OFFSET('Water Data'!$C$7,0,10*ROW('Water Data'!C117))),'Data Summary'!BT123="Yes"),OFFSET('Water Data'!$C$7,0,10*ROW('Water Data'!C117)),NA())</f>
        <v>#N/A</v>
      </c>
      <c r="F123" s="57" t="e">
        <f ca="true">+IF(AND(ISNUMBER(OFFSET('Water Data'!$C$10,0,10*ROW('Water Data'!C117))),'Data Summary'!BU123="Yes"),OFFSET('Water Data'!$C$10,0,10*ROW('Water Data'!C117)),NA())</f>
        <v>#N/A</v>
      </c>
      <c r="G123" s="57" t="e">
        <f ca="true">+IF(AND(ISNUMBER(OFFSET('Water Data'!$D$5,0,10*ROW('Water Data'!D117))),'Data Summary'!BV123="Yes"),100-OFFSET('Water Data'!$D$5,0,10*ROW('Water Data'!D117)),NA())</f>
        <v>#N/A</v>
      </c>
      <c r="H123" s="57" t="e">
        <f ca="true">+IF(AND(ISNUMBER(OFFSET('Water Data'!$D$7,0,10*ROW('Water Data'!D117))),'Data Summary'!BW123="Yes"),OFFSET('Water Data'!$D$7,0,10*ROW('Water Data'!D117)),NA())</f>
        <v>#N/A</v>
      </c>
      <c r="I123" s="57" t="e">
        <f ca="true">+IF(AND(ISNUMBER(OFFSET('Water Data'!$D$10,0,10*ROW('Water Data'!D117))),'Data Summary'!BX123="Yes"),OFFSET('Water Data'!$D$10,0,10*ROW('Water Data'!D117)),NA())</f>
        <v>#N/A</v>
      </c>
      <c r="J123" s="57" t="e">
        <f ca="true">+IF(AND(ISNUMBER(OFFSET('Water Data'!$E$5,0,10*ROW('Water Data'!E117))),'Data Summary'!BY123="Yes"),100-OFFSET('Water Data'!$E$5,0,10*ROW('Water Data'!E117)),NA())</f>
        <v>#N/A</v>
      </c>
      <c r="K123" s="57" t="e">
        <f ca="true">+IF(AND(ISNUMBER(OFFSET('Water Data'!$E$7,0,10*ROW('Water Data'!E117))),'Data Summary'!BZ123="Yes"),OFFSET('Water Data'!$E$7,0,10*ROW('Water Data'!E117)),NA())</f>
        <v>#N/A</v>
      </c>
      <c r="L123" s="57" t="e">
        <f ca="true">+IF(AND(ISNUMBER(OFFSET('Water Data'!$E$10,0,10*ROW('Water Data'!E117))),'Data Summary'!CA123="Yes"),OFFSET('Water Data'!$E$10,0,10*ROW('Water Data'!E117)),NA())</f>
        <v>#N/A</v>
      </c>
      <c r="M123" s="57" t="e">
        <f ca="true">+IF(AND(ISNUMBER(OFFSET('Water Data'!$F$5,0,10*ROW('Water Data'!F117))),'Data Summary'!CB123="Yes"),100-OFFSET('Water Data'!$F$5,0,10*ROW('Water Data'!F117)),NA())</f>
        <v>#N/A</v>
      </c>
      <c r="N123" s="57" t="e">
        <f ca="true">+IF(AND(ISNUMBER(OFFSET('Water Data'!$F$7,0,10*ROW('Water Data'!F117))),'Data Summary'!CC123="Yes"),OFFSET('Water Data'!$F$7,0,10*ROW('Water Data'!F117)),NA())</f>
        <v>#N/A</v>
      </c>
      <c r="O123" s="57" t="e">
        <f ca="true">+IF(AND(ISNUMBER(OFFSET('Water Data'!$F$10,0,10*ROW('Water Data'!F117))),'Data Summary'!CD123="Yes"),OFFSET('Water Data'!$F$10,0,10*ROW('Water Data'!F117)),NA())</f>
        <v>#N/A</v>
      </c>
      <c r="P123" s="57" t="e">
        <f ca="true">+IF(AND(ISNUMBER(OFFSET('Water Data'!$G$5,0,10*ROW('Water Data'!G117))),'Data Summary'!CE123="Yes"),100-OFFSET('Water Data'!$G$5,0,10*ROW('Water Data'!G117)),NA())</f>
        <v>#N/A</v>
      </c>
      <c r="Q123" s="57" t="e">
        <f ca="true">+IF(AND(ISNUMBER(OFFSET('Water Data'!$G$7,0,10*ROW('Water Data'!G117))),'Data Summary'!CF123="Yes"),OFFSET('Water Data'!$G$7,0,10*ROW('Water Data'!G117)),NA())</f>
        <v>#N/A</v>
      </c>
      <c r="R123" s="57" t="e">
        <f ca="true">+IF(AND(ISNUMBER(OFFSET('Water Data'!$G$10,0,10*ROW('Water Data'!G117))),'Data Summary'!CG123="Yes"),OFFSET('Water Data'!$G$10,0,10*ROW('Water Data'!G117)),NA())</f>
        <v>#N/A</v>
      </c>
      <c r="S123" s="57" t="e">
        <f ca="true">+IF(AND(ISNUMBER(OFFSET('Water Data'!$H$5,0,10*ROW('Water Data'!H117))),'Data Summary'!CH123="Yes"),100-OFFSET('Water Data'!$H$5,0,10*ROW('Water Data'!H117)),NA())</f>
        <v>#N/A</v>
      </c>
      <c r="T123" s="57" t="e">
        <f ca="true">+IF(AND(ISNUMBER(OFFSET('Water Data'!$H$7,0,10*ROW('Water Data'!H117))),'Data Summary'!CI123="Yes"),OFFSET('Water Data'!$H$7,0,10*ROW('Water Data'!H117)),NA())</f>
        <v>#N/A</v>
      </c>
      <c r="U123" s="57" t="e">
        <f ca="true">+IF(AND(ISNUMBER(OFFSET('Water Data'!$H$10,0,10*ROW('Water Data'!H117))),'Data Summary'!CJ123="Yes"),OFFSET('Water Data'!$H$10,0,10*ROW('Water Data'!H117)),NA())</f>
        <v>#N/A</v>
      </c>
      <c r="V123" s="103" t="e">
        <f ca="true">+IF(AND(ISNUMBER(OFFSET('Sanitation Data'!$C$5,0,10*ROW('Sanitation Data'!C117))),'Data Summary'!CK123="Yes"),100-OFFSET('Sanitation Data'!$C$5,0,10*ROW('Sanitation Data'!C117)),NA())</f>
        <v>#N/A</v>
      </c>
      <c r="W123" s="103" t="e">
        <f ca="true">+IF(AND(ISNUMBER(OFFSET('Sanitation Data'!$C$7,0,10*ROW('Sanitation Data'!C117))),'Data Summary'!CL123="Yes"),OFFSET('Sanitation Data'!$C$7,0,10*ROW('Sanitation Data'!C117)),NA())</f>
        <v>#N/A</v>
      </c>
      <c r="X123" s="103" t="e">
        <f ca="true">+IF(AND(ISNUMBER(OFFSET('Sanitation Data'!$C$11,0,10*ROW('Sanitation Data'!C117))),'Data Summary'!CM123="Yes"),OFFSET('Sanitation Data'!$C$11,0,10*ROW('Sanitation Data'!C117)),NA())</f>
        <v>#N/A</v>
      </c>
      <c r="Y123" s="103" t="e">
        <f ca="true">+IF(AND(ISNUMBER(OFFSET('Sanitation Data'!$C$12,0,10*ROW('Sanitation Data'!C117))),'Data Summary'!CN123="Yes"),OFFSET('Sanitation Data'!$C$12,0,10*ROW('Sanitation Data'!C117)),NA())</f>
        <v>#N/A</v>
      </c>
      <c r="Z123" s="103" t="e">
        <f ca="true">+IF(AND(ISNUMBER(OFFSET('Sanitation Data'!$C$13,0,10*ROW('Sanitation Data'!C117))),'Data Summary'!CO123="Yes"),OFFSET('Sanitation Data'!$C$13,0,10*ROW('Sanitation Data'!C117)),NA())</f>
        <v>#N/A</v>
      </c>
      <c r="AA123" s="103" t="e">
        <f ca="true">+IF(AND(ISNUMBER(OFFSET('Sanitation Data'!$D$5,0,10*ROW('Sanitation Data'!D117))),'Data Summary'!CP123="Yes"),100-OFFSET('Sanitation Data'!$D$5,0,10*ROW('Sanitation Data'!D117)),NA())</f>
        <v>#N/A</v>
      </c>
      <c r="AB123" s="103" t="e">
        <f ca="true">+IF(AND(ISNUMBER(OFFSET('Sanitation Data'!$D$7,0,10*ROW('Sanitation Data'!D117))),'Data Summary'!CQ123="Yes"),OFFSET('Sanitation Data'!$D$7,0,10*ROW('Sanitation Data'!D117)),NA())</f>
        <v>#N/A</v>
      </c>
      <c r="AC123" s="103" t="e">
        <f ca="true">+IF(AND(ISNUMBER(OFFSET('Sanitation Data'!$D$11,0,10*ROW('Sanitation Data'!D117))),'Data Summary'!CR123="Yes"),OFFSET('Sanitation Data'!$D$11,0,10*ROW('Sanitation Data'!D117)),NA())</f>
        <v>#N/A</v>
      </c>
      <c r="AD123" s="103" t="e">
        <f ca="true">+IF(AND(ISNUMBER(OFFSET('Sanitation Data'!$D$12,0,10*ROW('Sanitation Data'!D117))),'Data Summary'!CS123="Yes"),OFFSET('Sanitation Data'!$D$12,0,10*ROW('Sanitation Data'!D117)),NA())</f>
        <v>#N/A</v>
      </c>
      <c r="AE123" s="103" t="e">
        <f ca="true">+IF(AND(ISNUMBER(OFFSET('Sanitation Data'!$D$13,0,10*ROW('Sanitation Data'!D117))),'Data Summary'!CT123="Yes"),OFFSET('Sanitation Data'!$D$13,0,10*ROW('Sanitation Data'!D117)),NA())</f>
        <v>#N/A</v>
      </c>
      <c r="AF123" s="103" t="e">
        <f ca="true">+IF(AND(ISNUMBER(OFFSET('Sanitation Data'!$E$5,0,10*ROW('Sanitation Data'!E117))),'Data Summary'!CU123="Yes"),100-OFFSET('Sanitation Data'!$E$5,0,10*ROW('Sanitation Data'!E117)),NA())</f>
        <v>#N/A</v>
      </c>
      <c r="AG123" s="103" t="e">
        <f ca="true">+IF(AND(ISNUMBER(OFFSET('Sanitation Data'!$E$7,0,10*ROW('Sanitation Data'!E117))),'Data Summary'!CV123="Yes"),OFFSET('Sanitation Data'!$E$7,0,10*ROW('Sanitation Data'!E117)),NA())</f>
        <v>#N/A</v>
      </c>
      <c r="AH123" s="103" t="e">
        <f ca="true">+IF(AND(ISNUMBER(OFFSET('Sanitation Data'!$E$11,0,10*ROW('Sanitation Data'!E117))),'Data Summary'!CW123="Yes"),OFFSET('Sanitation Data'!$E$11,0,10*ROW('Sanitation Data'!E117)),NA())</f>
        <v>#N/A</v>
      </c>
      <c r="AI123" s="103" t="e">
        <f ca="true">+IF(AND(ISNUMBER(OFFSET('Sanitation Data'!$E$12,0,10*ROW('Sanitation Data'!E117))),'Data Summary'!CX123="Yes"),OFFSET('Sanitation Data'!$E$12,0,10*ROW('Sanitation Data'!E117)),NA())</f>
        <v>#N/A</v>
      </c>
      <c r="AJ123" s="103" t="e">
        <f ca="true">+IF(AND(ISNUMBER(OFFSET('Sanitation Data'!$E$13,0,10*ROW('Sanitation Data'!E117))),'Data Summary'!CY123="Yes"),OFFSET('Sanitation Data'!$E$13,0,10*ROW('Sanitation Data'!E117)),NA())</f>
        <v>#N/A</v>
      </c>
      <c r="AK123" s="103" t="e">
        <f ca="true">+IF(AND(ISNUMBER(OFFSET('Sanitation Data'!$F$5,0,10*ROW('Sanitation Data'!F117))),'Data Summary'!CZ123="Yes"),100-OFFSET('Sanitation Data'!$F$5,0,10*ROW('Sanitation Data'!F117)),NA())</f>
        <v>#N/A</v>
      </c>
      <c r="AL123" s="103" t="e">
        <f ca="true">+IF(AND(ISNUMBER(OFFSET('Sanitation Data'!$F$7,0,10*ROW('Sanitation Data'!F117))),'Data Summary'!DA123="Yes"),OFFSET('Sanitation Data'!$F$7,0,10*ROW('Sanitation Data'!F117)),NA())</f>
        <v>#N/A</v>
      </c>
      <c r="AM123" s="103" t="e">
        <f ca="true">+IF(AND(ISNUMBER(OFFSET('Sanitation Data'!$F$11,0,10*ROW('Sanitation Data'!F117))),'Data Summary'!DB123="Yes"),OFFSET('Sanitation Data'!$F$11,0,10*ROW('Sanitation Data'!F117)),NA())</f>
        <v>#N/A</v>
      </c>
      <c r="AN123" s="103" t="e">
        <f ca="true">+IF(AND(ISNUMBER(OFFSET('Sanitation Data'!$F$12,0,10*ROW('Sanitation Data'!F117))),'Data Summary'!DC123="Yes"),OFFSET('Sanitation Data'!$F$12,0,10*ROW('Sanitation Data'!F117)),NA())</f>
        <v>#N/A</v>
      </c>
      <c r="AO123" s="103" t="e">
        <f ca="true">+IF(AND(ISNUMBER(OFFSET('Sanitation Data'!$F$13,0,10*ROW('Sanitation Data'!F117))),'Data Summary'!DD123="Yes"),OFFSET('Sanitation Data'!$F$13,0,10*ROW('Sanitation Data'!F117)),NA())</f>
        <v>#N/A</v>
      </c>
      <c r="AP123" s="103" t="e">
        <f ca="true">+IF(AND(ISNUMBER(OFFSET('Sanitation Data'!$G$5,0,10*ROW('Sanitation Data'!G117))),'Data Summary'!DE123="Yes"),100-OFFSET('Sanitation Data'!$G$5,0,10*ROW('Sanitation Data'!G117)),NA())</f>
        <v>#N/A</v>
      </c>
      <c r="AQ123" s="103" t="e">
        <f ca="true">+IF(AND(ISNUMBER(OFFSET('Sanitation Data'!$G$7,0,10*ROW('Sanitation Data'!G117))),'Data Summary'!DF123="Yes"),OFFSET('Sanitation Data'!$G$7,0,10*ROW('Sanitation Data'!G117)),NA())</f>
        <v>#N/A</v>
      </c>
      <c r="AR123" s="103" t="e">
        <f ca="true">+IF(AND(ISNUMBER(OFFSET('Sanitation Data'!$G$11,0,10*ROW('Sanitation Data'!G117))),'Data Summary'!DG123="Yes"),OFFSET('Sanitation Data'!$G$11,0,10*ROW('Sanitation Data'!G117)),NA())</f>
        <v>#N/A</v>
      </c>
      <c r="AS123" s="103" t="e">
        <f ca="true">+IF(AND(ISNUMBER(OFFSET('Sanitation Data'!$G$12,0,10*ROW('Sanitation Data'!G117))),'Data Summary'!DH123="Yes"),OFFSET('Sanitation Data'!$G$12,0,10*ROW('Sanitation Data'!G117)),NA())</f>
        <v>#N/A</v>
      </c>
      <c r="AT123" s="103" t="e">
        <f ca="true">+IF(AND(ISNUMBER(OFFSET('Sanitation Data'!$G$13,0,10*ROW('Sanitation Data'!G117))),'Data Summary'!DI123="Yes"),OFFSET('Sanitation Data'!$G$13,0,10*ROW('Sanitation Data'!G117)),NA())</f>
        <v>#N/A</v>
      </c>
      <c r="AU123" s="103" t="e">
        <f ca="true">+IF(AND(ISNUMBER(OFFSET('Sanitation Data'!$H$5,0,10*ROW('Sanitation Data'!H117))),'Data Summary'!DJ123="Yes"),100-OFFSET('Sanitation Data'!$H$5,0,10*ROW('Sanitation Data'!H117)),NA())</f>
        <v>#N/A</v>
      </c>
      <c r="AV123" s="103" t="e">
        <f ca="true">+IF(AND(ISNUMBER(OFFSET('Sanitation Data'!$H$7,0,10*ROW('Sanitation Data'!H117))),'Data Summary'!DK123="Yes"),OFFSET('Sanitation Data'!$H$7,0,10*ROW('Sanitation Data'!H117)),NA())</f>
        <v>#N/A</v>
      </c>
      <c r="AW123" s="103" t="e">
        <f ca="true">+IF(AND(ISNUMBER(OFFSET('Sanitation Data'!$H$11,0,10*ROW('Sanitation Data'!H117))),'Data Summary'!DL123="Yes"),OFFSET('Sanitation Data'!$H$11,0,10*ROW('Sanitation Data'!H117)),NA())</f>
        <v>#N/A</v>
      </c>
      <c r="AX123" s="103" t="e">
        <f ca="true">+IF(AND(ISNUMBER(OFFSET('Sanitation Data'!$H$12,0,10*ROW('Sanitation Data'!H117))),'Data Summary'!DM123="Yes"),OFFSET('Sanitation Data'!$H$12,0,10*ROW('Sanitation Data'!H117)),NA())</f>
        <v>#N/A</v>
      </c>
      <c r="AY123" s="103" t="e">
        <f ca="true">+IF(AND(ISNUMBER(OFFSET('Sanitation Data'!$H$13,0,10*ROW('Sanitation Data'!H117))),'Data Summary'!DN123="Yes"),OFFSET('Sanitation Data'!$H$13,0,10*ROW('Sanitation Data'!H117)),NA())</f>
        <v>#N/A</v>
      </c>
      <c r="AZ123" s="108" t="e">
        <f ca="true">+IF(AND(ISNUMBER(OFFSET('Hygiene Data'!$C$6,0,10*ROW('Hygiene Data'!C117))),'Data Summary'!DO123="Yes"),OFFSET('Hygiene Data'!$C$6,0,10*ROW('Hygiene Data'!C117)),NA())</f>
        <v>#N/A</v>
      </c>
      <c r="BA123" s="108" t="e">
        <f ca="true">+IF(AND(ISNUMBER(OFFSET('Hygiene Data'!$C$8,0,10*ROW('Hygiene Data'!C117))),'Data Summary'!DP123="Yes"),OFFSET('Hygiene Data'!$C$8,0,10*ROW('Hygiene Data'!C117)),NA())</f>
        <v>#N/A</v>
      </c>
      <c r="BB123" s="108" t="e">
        <f ca="true">+IF(AND(ISNUMBER(OFFSET('Hygiene Data'!$C$10,0,10*ROW('Hygiene Data'!C117))),'Data Summary'!DQ123="Yes"),OFFSET('Hygiene Data'!$C$10,0,10*ROW('Hygiene Data'!C117)),NA())</f>
        <v>#N/A</v>
      </c>
      <c r="BC123" s="108" t="e">
        <f ca="true">+IF(AND(ISNUMBER(OFFSET('Hygiene Data'!$D$6,0,10*ROW('Hygiene Data'!D117))),'Data Summary'!DR123="Yes"),OFFSET('Hygiene Data'!$D$6,0,10*ROW('Hygiene Data'!D117)),NA())</f>
        <v>#N/A</v>
      </c>
      <c r="BD123" s="108" t="e">
        <f ca="true">+IF(AND(ISNUMBER(OFFSET('Hygiene Data'!$D$8,0,10*ROW('Hygiene Data'!D117))),'Data Summary'!DS123="Yes"),OFFSET('Hygiene Data'!$D$8,0,10*ROW('Hygiene Data'!D117)),NA())</f>
        <v>#N/A</v>
      </c>
      <c r="BE123" s="108" t="e">
        <f ca="true">+IF(AND(ISNUMBER(OFFSET('Hygiene Data'!$D$10,0,10*ROW('Hygiene Data'!D117))),'Data Summary'!DT123="Yes"),OFFSET('Hygiene Data'!$D$10,0,10*ROW('Hygiene Data'!D117)),NA())</f>
        <v>#N/A</v>
      </c>
      <c r="BF123" s="108" t="e">
        <f ca="true">+IF(AND(ISNUMBER(OFFSET('Hygiene Data'!$E$6,0,10*ROW('Hygiene Data'!E117))),'Data Summary'!DU123="Yes"),OFFSET('Hygiene Data'!$E$6,0,10*ROW('Hygiene Data'!E117)),NA())</f>
        <v>#N/A</v>
      </c>
      <c r="BG123" s="108" t="e">
        <f ca="true">+IF(AND(ISNUMBER(OFFSET('Hygiene Data'!$E$8,0,10*ROW('Hygiene Data'!E117))),'Data Summary'!DV123="Yes"),OFFSET('Hygiene Data'!$E$8,0,10*ROW('Hygiene Data'!E117)),NA())</f>
        <v>#N/A</v>
      </c>
      <c r="BH123" s="108" t="e">
        <f ca="true">+IF(AND(ISNUMBER(OFFSET('Hygiene Data'!$E$10,0,10*ROW('Hygiene Data'!E117))),'Data Summary'!DW123="Yes"),OFFSET('Hygiene Data'!$E$10,0,10*ROW('Hygiene Data'!E117)),NA())</f>
        <v>#N/A</v>
      </c>
      <c r="BI123" s="108" t="e">
        <f ca="true">+IF(AND(ISNUMBER(OFFSET('Hygiene Data'!$F$6,0,10*ROW('Hygiene Data'!F117))),'Data Summary'!DX123="Yes"),OFFSET('Hygiene Data'!$F$6,0,10*ROW('Hygiene Data'!F117)),NA())</f>
        <v>#N/A</v>
      </c>
      <c r="BJ123" s="108" t="e">
        <f ca="true">+IF(AND(ISNUMBER(OFFSET('Hygiene Data'!$F$8,0,10*ROW('Hygiene Data'!F117))),'Data Summary'!DY123="Yes"),OFFSET('Hygiene Data'!$F$8,0,10*ROW('Hygiene Data'!F117)),NA())</f>
        <v>#N/A</v>
      </c>
      <c r="BK123" s="108" t="e">
        <f ca="true">+IF(AND(ISNUMBER(OFFSET('Hygiene Data'!$F$10,0,10*ROW('Hygiene Data'!F117))),'Data Summary'!DZ123="Yes"),OFFSET('Hygiene Data'!$F$10,0,10*ROW('Hygiene Data'!F117)),NA())</f>
        <v>#N/A</v>
      </c>
      <c r="BL123" s="108" t="e">
        <f ca="true">+IF(AND(ISNUMBER(OFFSET('Hygiene Data'!$G$6,0,10*ROW('Hygiene Data'!G117))),'Data Summary'!EA123="Yes"),OFFSET('Hygiene Data'!$G$6,0,10*ROW('Hygiene Data'!G117)),NA())</f>
        <v>#N/A</v>
      </c>
      <c r="BM123" s="108" t="e">
        <f ca="true">+IF(AND(ISNUMBER(OFFSET('Hygiene Data'!$G$8,0,10*ROW('Hygiene Data'!G117))),'Data Summary'!EB123="Yes"),OFFSET('Hygiene Data'!$G$8,0,10*ROW('Hygiene Data'!G117)),NA())</f>
        <v>#N/A</v>
      </c>
      <c r="BN123" s="108" t="e">
        <f ca="true">+IF(AND(ISNUMBER(OFFSET('Hygiene Data'!$G$10,0,10*ROW('Hygiene Data'!G117))),'Data Summary'!EC123="Yes"),OFFSET('Hygiene Data'!$G$10,0,10*ROW('Hygiene Data'!G117)),NA())</f>
        <v>#N/A</v>
      </c>
      <c r="BO123" s="108" t="e">
        <f ca="true">+IF(AND(ISNUMBER(OFFSET('Hygiene Data'!$H$6,0,10*ROW('Hygiene Data'!H117))),'Data Summary'!ED123="Yes"),OFFSET('Hygiene Data'!$H$6,0,10*ROW('Hygiene Data'!H117)),NA())</f>
        <v>#N/A</v>
      </c>
      <c r="BP123" s="108" t="e">
        <f ca="true">+IF(AND(ISNUMBER(OFFSET('Hygiene Data'!$H$8,0,10*ROW('Hygiene Data'!H117))),'Data Summary'!EE123="Yes"),OFFSET('Hygiene Data'!$H$8,0,10*ROW('Hygiene Data'!H117)),NA())</f>
        <v>#N/A</v>
      </c>
      <c r="BQ123" s="108" t="e">
        <f ca="true">+IF(AND(ISNUMBER(OFFSET('Hygiene Data'!$H$10,0,10*ROW('Hygiene Data'!H117))),'Data Summary'!EF123="Yes"),OFFSET('Hygiene Data'!$H$10,0,10*ROW('Hygiene Data'!H117)),NA())</f>
        <v>#N/A</v>
      </c>
    </row>
    <row r="124" x14ac:dyDescent="0.2">
      <c r="A124" s="56" t="e">
        <f ca="true">+IF(OFFSET('Water Data'!$B$1,0,10*ROW('Water Data'!B118))="",NA(),OFFSET('Water Data'!$B$1,0,10*ROW('Water Data'!B118)))</f>
        <v>#N/A</v>
      </c>
      <c r="B124" s="56" t="e">
        <f ca="true">+IF(OFFSET('Water Data'!$A$3,0,10*ROW('Water Data'!A121))="",NA(),OFFSET('Water Data'!$A$3,0,10*ROW('Water Data'!A121)))</f>
        <v>#N/A</v>
      </c>
      <c r="C124" s="56" t="e">
        <f ca="true">+IF(OFFSET('Water Data'!$C$3,0,10*ROW('Water Data'!C121))="",NA(),OFFSET('Water Data'!$C$3,0,10*ROW('Water Data'!C121)))</f>
        <v>#N/A</v>
      </c>
      <c r="D124" s="57" t="e">
        <f ca="true">+IF(AND(ISNUMBER(OFFSET('Water Data'!$C$5,0,10*ROW('Water Data'!C118))),'Data Summary'!BS124="Yes"),100-OFFSET('Water Data'!$C$5,0,10*ROW('Water Data'!C118)),NA())</f>
        <v>#N/A</v>
      </c>
      <c r="E124" s="57" t="e">
        <f ca="true">+IF(AND(ISNUMBER(OFFSET('Water Data'!$C$7,0,10*ROW('Water Data'!C118))),'Data Summary'!BT124="Yes"),OFFSET('Water Data'!$C$7,0,10*ROW('Water Data'!C118)),NA())</f>
        <v>#N/A</v>
      </c>
      <c r="F124" s="57" t="e">
        <f ca="true">+IF(AND(ISNUMBER(OFFSET('Water Data'!$C$10,0,10*ROW('Water Data'!C118))),'Data Summary'!BU124="Yes"),OFFSET('Water Data'!$C$10,0,10*ROW('Water Data'!C118)),NA())</f>
        <v>#N/A</v>
      </c>
      <c r="G124" s="57" t="e">
        <f ca="true">+IF(AND(ISNUMBER(OFFSET('Water Data'!$D$5,0,10*ROW('Water Data'!D118))),'Data Summary'!BV124="Yes"),100-OFFSET('Water Data'!$D$5,0,10*ROW('Water Data'!D118)),NA())</f>
        <v>#N/A</v>
      </c>
      <c r="H124" s="57" t="e">
        <f ca="true">+IF(AND(ISNUMBER(OFFSET('Water Data'!$D$7,0,10*ROW('Water Data'!D118))),'Data Summary'!BW124="Yes"),OFFSET('Water Data'!$D$7,0,10*ROW('Water Data'!D118)),NA())</f>
        <v>#N/A</v>
      </c>
      <c r="I124" s="57" t="e">
        <f ca="true">+IF(AND(ISNUMBER(OFFSET('Water Data'!$D$10,0,10*ROW('Water Data'!D118))),'Data Summary'!BX124="Yes"),OFFSET('Water Data'!$D$10,0,10*ROW('Water Data'!D118)),NA())</f>
        <v>#N/A</v>
      </c>
      <c r="J124" s="57" t="e">
        <f ca="true">+IF(AND(ISNUMBER(OFFSET('Water Data'!$E$5,0,10*ROW('Water Data'!E118))),'Data Summary'!BY124="Yes"),100-OFFSET('Water Data'!$E$5,0,10*ROW('Water Data'!E118)),NA())</f>
        <v>#N/A</v>
      </c>
      <c r="K124" s="57" t="e">
        <f ca="true">+IF(AND(ISNUMBER(OFFSET('Water Data'!$E$7,0,10*ROW('Water Data'!E118))),'Data Summary'!BZ124="Yes"),OFFSET('Water Data'!$E$7,0,10*ROW('Water Data'!E118)),NA())</f>
        <v>#N/A</v>
      </c>
      <c r="L124" s="57" t="e">
        <f ca="true">+IF(AND(ISNUMBER(OFFSET('Water Data'!$E$10,0,10*ROW('Water Data'!E118))),'Data Summary'!CA124="Yes"),OFFSET('Water Data'!$E$10,0,10*ROW('Water Data'!E118)),NA())</f>
        <v>#N/A</v>
      </c>
      <c r="M124" s="57" t="e">
        <f ca="true">+IF(AND(ISNUMBER(OFFSET('Water Data'!$F$5,0,10*ROW('Water Data'!F118))),'Data Summary'!CB124="Yes"),100-OFFSET('Water Data'!$F$5,0,10*ROW('Water Data'!F118)),NA())</f>
        <v>#N/A</v>
      </c>
      <c r="N124" s="57" t="e">
        <f ca="true">+IF(AND(ISNUMBER(OFFSET('Water Data'!$F$7,0,10*ROW('Water Data'!F118))),'Data Summary'!CC124="Yes"),OFFSET('Water Data'!$F$7,0,10*ROW('Water Data'!F118)),NA())</f>
        <v>#N/A</v>
      </c>
      <c r="O124" s="57" t="e">
        <f ca="true">+IF(AND(ISNUMBER(OFFSET('Water Data'!$F$10,0,10*ROW('Water Data'!F118))),'Data Summary'!CD124="Yes"),OFFSET('Water Data'!$F$10,0,10*ROW('Water Data'!F118)),NA())</f>
        <v>#N/A</v>
      </c>
      <c r="P124" s="57" t="e">
        <f ca="true">+IF(AND(ISNUMBER(OFFSET('Water Data'!$G$5,0,10*ROW('Water Data'!G118))),'Data Summary'!CE124="Yes"),100-OFFSET('Water Data'!$G$5,0,10*ROW('Water Data'!G118)),NA())</f>
        <v>#N/A</v>
      </c>
      <c r="Q124" s="57" t="e">
        <f ca="true">+IF(AND(ISNUMBER(OFFSET('Water Data'!$G$7,0,10*ROW('Water Data'!G118))),'Data Summary'!CF124="Yes"),OFFSET('Water Data'!$G$7,0,10*ROW('Water Data'!G118)),NA())</f>
        <v>#N/A</v>
      </c>
      <c r="R124" s="57" t="e">
        <f ca="true">+IF(AND(ISNUMBER(OFFSET('Water Data'!$G$10,0,10*ROW('Water Data'!G118))),'Data Summary'!CG124="Yes"),OFFSET('Water Data'!$G$10,0,10*ROW('Water Data'!G118)),NA())</f>
        <v>#N/A</v>
      </c>
      <c r="S124" s="57" t="e">
        <f ca="true">+IF(AND(ISNUMBER(OFFSET('Water Data'!$H$5,0,10*ROW('Water Data'!H118))),'Data Summary'!CH124="Yes"),100-OFFSET('Water Data'!$H$5,0,10*ROW('Water Data'!H118)),NA())</f>
        <v>#N/A</v>
      </c>
      <c r="T124" s="57" t="e">
        <f ca="true">+IF(AND(ISNUMBER(OFFSET('Water Data'!$H$7,0,10*ROW('Water Data'!H118))),'Data Summary'!CI124="Yes"),OFFSET('Water Data'!$H$7,0,10*ROW('Water Data'!H118)),NA())</f>
        <v>#N/A</v>
      </c>
      <c r="U124" s="57" t="e">
        <f ca="true">+IF(AND(ISNUMBER(OFFSET('Water Data'!$H$10,0,10*ROW('Water Data'!H118))),'Data Summary'!CJ124="Yes"),OFFSET('Water Data'!$H$10,0,10*ROW('Water Data'!H118)),NA())</f>
        <v>#N/A</v>
      </c>
      <c r="V124" s="103" t="e">
        <f ca="true">+IF(AND(ISNUMBER(OFFSET('Sanitation Data'!$C$5,0,10*ROW('Sanitation Data'!C118))),'Data Summary'!CK124="Yes"),100-OFFSET('Sanitation Data'!$C$5,0,10*ROW('Sanitation Data'!C118)),NA())</f>
        <v>#N/A</v>
      </c>
      <c r="W124" s="103" t="e">
        <f ca="true">+IF(AND(ISNUMBER(OFFSET('Sanitation Data'!$C$7,0,10*ROW('Sanitation Data'!C118))),'Data Summary'!CL124="Yes"),OFFSET('Sanitation Data'!$C$7,0,10*ROW('Sanitation Data'!C118)),NA())</f>
        <v>#N/A</v>
      </c>
      <c r="X124" s="103" t="e">
        <f ca="true">+IF(AND(ISNUMBER(OFFSET('Sanitation Data'!$C$11,0,10*ROW('Sanitation Data'!C118))),'Data Summary'!CM124="Yes"),OFFSET('Sanitation Data'!$C$11,0,10*ROW('Sanitation Data'!C118)),NA())</f>
        <v>#N/A</v>
      </c>
      <c r="Y124" s="103" t="e">
        <f ca="true">+IF(AND(ISNUMBER(OFFSET('Sanitation Data'!$C$12,0,10*ROW('Sanitation Data'!C118))),'Data Summary'!CN124="Yes"),OFFSET('Sanitation Data'!$C$12,0,10*ROW('Sanitation Data'!C118)),NA())</f>
        <v>#N/A</v>
      </c>
      <c r="Z124" s="103" t="e">
        <f ca="true">+IF(AND(ISNUMBER(OFFSET('Sanitation Data'!$C$13,0,10*ROW('Sanitation Data'!C118))),'Data Summary'!CO124="Yes"),OFFSET('Sanitation Data'!$C$13,0,10*ROW('Sanitation Data'!C118)),NA())</f>
        <v>#N/A</v>
      </c>
      <c r="AA124" s="103" t="e">
        <f ca="true">+IF(AND(ISNUMBER(OFFSET('Sanitation Data'!$D$5,0,10*ROW('Sanitation Data'!D118))),'Data Summary'!CP124="Yes"),100-OFFSET('Sanitation Data'!$D$5,0,10*ROW('Sanitation Data'!D118)),NA())</f>
        <v>#N/A</v>
      </c>
      <c r="AB124" s="103" t="e">
        <f ca="true">+IF(AND(ISNUMBER(OFFSET('Sanitation Data'!$D$7,0,10*ROW('Sanitation Data'!D118))),'Data Summary'!CQ124="Yes"),OFFSET('Sanitation Data'!$D$7,0,10*ROW('Sanitation Data'!D118)),NA())</f>
        <v>#N/A</v>
      </c>
      <c r="AC124" s="103" t="e">
        <f ca="true">+IF(AND(ISNUMBER(OFFSET('Sanitation Data'!$D$11,0,10*ROW('Sanitation Data'!D118))),'Data Summary'!CR124="Yes"),OFFSET('Sanitation Data'!$D$11,0,10*ROW('Sanitation Data'!D118)),NA())</f>
        <v>#N/A</v>
      </c>
      <c r="AD124" s="103" t="e">
        <f ca="true">+IF(AND(ISNUMBER(OFFSET('Sanitation Data'!$D$12,0,10*ROW('Sanitation Data'!D118))),'Data Summary'!CS124="Yes"),OFFSET('Sanitation Data'!$D$12,0,10*ROW('Sanitation Data'!D118)),NA())</f>
        <v>#N/A</v>
      </c>
      <c r="AE124" s="103" t="e">
        <f ca="true">+IF(AND(ISNUMBER(OFFSET('Sanitation Data'!$D$13,0,10*ROW('Sanitation Data'!D118))),'Data Summary'!CT124="Yes"),OFFSET('Sanitation Data'!$D$13,0,10*ROW('Sanitation Data'!D118)),NA())</f>
        <v>#N/A</v>
      </c>
      <c r="AF124" s="103" t="e">
        <f ca="true">+IF(AND(ISNUMBER(OFFSET('Sanitation Data'!$E$5,0,10*ROW('Sanitation Data'!E118))),'Data Summary'!CU124="Yes"),100-OFFSET('Sanitation Data'!$E$5,0,10*ROW('Sanitation Data'!E118)),NA())</f>
        <v>#N/A</v>
      </c>
      <c r="AG124" s="103" t="e">
        <f ca="true">+IF(AND(ISNUMBER(OFFSET('Sanitation Data'!$E$7,0,10*ROW('Sanitation Data'!E118))),'Data Summary'!CV124="Yes"),OFFSET('Sanitation Data'!$E$7,0,10*ROW('Sanitation Data'!E118)),NA())</f>
        <v>#N/A</v>
      </c>
      <c r="AH124" s="103" t="e">
        <f ca="true">+IF(AND(ISNUMBER(OFFSET('Sanitation Data'!$E$11,0,10*ROW('Sanitation Data'!E118))),'Data Summary'!CW124="Yes"),OFFSET('Sanitation Data'!$E$11,0,10*ROW('Sanitation Data'!E118)),NA())</f>
        <v>#N/A</v>
      </c>
      <c r="AI124" s="103" t="e">
        <f ca="true">+IF(AND(ISNUMBER(OFFSET('Sanitation Data'!$E$12,0,10*ROW('Sanitation Data'!E118))),'Data Summary'!CX124="Yes"),OFFSET('Sanitation Data'!$E$12,0,10*ROW('Sanitation Data'!E118)),NA())</f>
        <v>#N/A</v>
      </c>
      <c r="AJ124" s="103" t="e">
        <f ca="true">+IF(AND(ISNUMBER(OFFSET('Sanitation Data'!$E$13,0,10*ROW('Sanitation Data'!E118))),'Data Summary'!CY124="Yes"),OFFSET('Sanitation Data'!$E$13,0,10*ROW('Sanitation Data'!E118)),NA())</f>
        <v>#N/A</v>
      </c>
      <c r="AK124" s="103" t="e">
        <f ca="true">+IF(AND(ISNUMBER(OFFSET('Sanitation Data'!$F$5,0,10*ROW('Sanitation Data'!F118))),'Data Summary'!CZ124="Yes"),100-OFFSET('Sanitation Data'!$F$5,0,10*ROW('Sanitation Data'!F118)),NA())</f>
        <v>#N/A</v>
      </c>
      <c r="AL124" s="103" t="e">
        <f ca="true">+IF(AND(ISNUMBER(OFFSET('Sanitation Data'!$F$7,0,10*ROW('Sanitation Data'!F118))),'Data Summary'!DA124="Yes"),OFFSET('Sanitation Data'!$F$7,0,10*ROW('Sanitation Data'!F118)),NA())</f>
        <v>#N/A</v>
      </c>
      <c r="AM124" s="103" t="e">
        <f ca="true">+IF(AND(ISNUMBER(OFFSET('Sanitation Data'!$F$11,0,10*ROW('Sanitation Data'!F118))),'Data Summary'!DB124="Yes"),OFFSET('Sanitation Data'!$F$11,0,10*ROW('Sanitation Data'!F118)),NA())</f>
        <v>#N/A</v>
      </c>
      <c r="AN124" s="103" t="e">
        <f ca="true">+IF(AND(ISNUMBER(OFFSET('Sanitation Data'!$F$12,0,10*ROW('Sanitation Data'!F118))),'Data Summary'!DC124="Yes"),OFFSET('Sanitation Data'!$F$12,0,10*ROW('Sanitation Data'!F118)),NA())</f>
        <v>#N/A</v>
      </c>
      <c r="AO124" s="103" t="e">
        <f ca="true">+IF(AND(ISNUMBER(OFFSET('Sanitation Data'!$F$13,0,10*ROW('Sanitation Data'!F118))),'Data Summary'!DD124="Yes"),OFFSET('Sanitation Data'!$F$13,0,10*ROW('Sanitation Data'!F118)),NA())</f>
        <v>#N/A</v>
      </c>
      <c r="AP124" s="103" t="e">
        <f ca="true">+IF(AND(ISNUMBER(OFFSET('Sanitation Data'!$G$5,0,10*ROW('Sanitation Data'!G118))),'Data Summary'!DE124="Yes"),100-OFFSET('Sanitation Data'!$G$5,0,10*ROW('Sanitation Data'!G118)),NA())</f>
        <v>#N/A</v>
      </c>
      <c r="AQ124" s="103" t="e">
        <f ca="true">+IF(AND(ISNUMBER(OFFSET('Sanitation Data'!$G$7,0,10*ROW('Sanitation Data'!G118))),'Data Summary'!DF124="Yes"),OFFSET('Sanitation Data'!$G$7,0,10*ROW('Sanitation Data'!G118)),NA())</f>
        <v>#N/A</v>
      </c>
      <c r="AR124" s="103" t="e">
        <f ca="true">+IF(AND(ISNUMBER(OFFSET('Sanitation Data'!$G$11,0,10*ROW('Sanitation Data'!G118))),'Data Summary'!DG124="Yes"),OFFSET('Sanitation Data'!$G$11,0,10*ROW('Sanitation Data'!G118)),NA())</f>
        <v>#N/A</v>
      </c>
      <c r="AS124" s="103" t="e">
        <f ca="true">+IF(AND(ISNUMBER(OFFSET('Sanitation Data'!$G$12,0,10*ROW('Sanitation Data'!G118))),'Data Summary'!DH124="Yes"),OFFSET('Sanitation Data'!$G$12,0,10*ROW('Sanitation Data'!G118)),NA())</f>
        <v>#N/A</v>
      </c>
      <c r="AT124" s="103" t="e">
        <f ca="true">+IF(AND(ISNUMBER(OFFSET('Sanitation Data'!$G$13,0,10*ROW('Sanitation Data'!G118))),'Data Summary'!DI124="Yes"),OFFSET('Sanitation Data'!$G$13,0,10*ROW('Sanitation Data'!G118)),NA())</f>
        <v>#N/A</v>
      </c>
      <c r="AU124" s="103" t="e">
        <f ca="true">+IF(AND(ISNUMBER(OFFSET('Sanitation Data'!$H$5,0,10*ROW('Sanitation Data'!H118))),'Data Summary'!DJ124="Yes"),100-OFFSET('Sanitation Data'!$H$5,0,10*ROW('Sanitation Data'!H118)),NA())</f>
        <v>#N/A</v>
      </c>
      <c r="AV124" s="103" t="e">
        <f ca="true">+IF(AND(ISNUMBER(OFFSET('Sanitation Data'!$H$7,0,10*ROW('Sanitation Data'!H118))),'Data Summary'!DK124="Yes"),OFFSET('Sanitation Data'!$H$7,0,10*ROW('Sanitation Data'!H118)),NA())</f>
        <v>#N/A</v>
      </c>
      <c r="AW124" s="103" t="e">
        <f ca="true">+IF(AND(ISNUMBER(OFFSET('Sanitation Data'!$H$11,0,10*ROW('Sanitation Data'!H118))),'Data Summary'!DL124="Yes"),OFFSET('Sanitation Data'!$H$11,0,10*ROW('Sanitation Data'!H118)),NA())</f>
        <v>#N/A</v>
      </c>
      <c r="AX124" s="103" t="e">
        <f ca="true">+IF(AND(ISNUMBER(OFFSET('Sanitation Data'!$H$12,0,10*ROW('Sanitation Data'!H118))),'Data Summary'!DM124="Yes"),OFFSET('Sanitation Data'!$H$12,0,10*ROW('Sanitation Data'!H118)),NA())</f>
        <v>#N/A</v>
      </c>
      <c r="AY124" s="103" t="e">
        <f ca="true">+IF(AND(ISNUMBER(OFFSET('Sanitation Data'!$H$13,0,10*ROW('Sanitation Data'!H118))),'Data Summary'!DN124="Yes"),OFFSET('Sanitation Data'!$H$13,0,10*ROW('Sanitation Data'!H118)),NA())</f>
        <v>#N/A</v>
      </c>
      <c r="AZ124" s="108" t="e">
        <f ca="true">+IF(AND(ISNUMBER(OFFSET('Hygiene Data'!$C$6,0,10*ROW('Hygiene Data'!C118))),'Data Summary'!DO124="Yes"),OFFSET('Hygiene Data'!$C$6,0,10*ROW('Hygiene Data'!C118)),NA())</f>
        <v>#N/A</v>
      </c>
      <c r="BA124" s="108" t="e">
        <f ca="true">+IF(AND(ISNUMBER(OFFSET('Hygiene Data'!$C$8,0,10*ROW('Hygiene Data'!C118))),'Data Summary'!DP124="Yes"),OFFSET('Hygiene Data'!$C$8,0,10*ROW('Hygiene Data'!C118)),NA())</f>
        <v>#N/A</v>
      </c>
      <c r="BB124" s="108" t="e">
        <f ca="true">+IF(AND(ISNUMBER(OFFSET('Hygiene Data'!$C$10,0,10*ROW('Hygiene Data'!C118))),'Data Summary'!DQ124="Yes"),OFFSET('Hygiene Data'!$C$10,0,10*ROW('Hygiene Data'!C118)),NA())</f>
        <v>#N/A</v>
      </c>
      <c r="BC124" s="108" t="e">
        <f ca="true">+IF(AND(ISNUMBER(OFFSET('Hygiene Data'!$D$6,0,10*ROW('Hygiene Data'!D118))),'Data Summary'!DR124="Yes"),OFFSET('Hygiene Data'!$D$6,0,10*ROW('Hygiene Data'!D118)),NA())</f>
        <v>#N/A</v>
      </c>
      <c r="BD124" s="108" t="e">
        <f ca="true">+IF(AND(ISNUMBER(OFFSET('Hygiene Data'!$D$8,0,10*ROW('Hygiene Data'!D118))),'Data Summary'!DS124="Yes"),OFFSET('Hygiene Data'!$D$8,0,10*ROW('Hygiene Data'!D118)),NA())</f>
        <v>#N/A</v>
      </c>
      <c r="BE124" s="108" t="e">
        <f ca="true">+IF(AND(ISNUMBER(OFFSET('Hygiene Data'!$D$10,0,10*ROW('Hygiene Data'!D118))),'Data Summary'!DT124="Yes"),OFFSET('Hygiene Data'!$D$10,0,10*ROW('Hygiene Data'!D118)),NA())</f>
        <v>#N/A</v>
      </c>
      <c r="BF124" s="108" t="e">
        <f ca="true">+IF(AND(ISNUMBER(OFFSET('Hygiene Data'!$E$6,0,10*ROW('Hygiene Data'!E118))),'Data Summary'!DU124="Yes"),OFFSET('Hygiene Data'!$E$6,0,10*ROW('Hygiene Data'!E118)),NA())</f>
        <v>#N/A</v>
      </c>
      <c r="BG124" s="108" t="e">
        <f ca="true">+IF(AND(ISNUMBER(OFFSET('Hygiene Data'!$E$8,0,10*ROW('Hygiene Data'!E118))),'Data Summary'!DV124="Yes"),OFFSET('Hygiene Data'!$E$8,0,10*ROW('Hygiene Data'!E118)),NA())</f>
        <v>#N/A</v>
      </c>
      <c r="BH124" s="108" t="e">
        <f ca="true">+IF(AND(ISNUMBER(OFFSET('Hygiene Data'!$E$10,0,10*ROW('Hygiene Data'!E118))),'Data Summary'!DW124="Yes"),OFFSET('Hygiene Data'!$E$10,0,10*ROW('Hygiene Data'!E118)),NA())</f>
        <v>#N/A</v>
      </c>
      <c r="BI124" s="108" t="e">
        <f ca="true">+IF(AND(ISNUMBER(OFFSET('Hygiene Data'!$F$6,0,10*ROW('Hygiene Data'!F118))),'Data Summary'!DX124="Yes"),OFFSET('Hygiene Data'!$F$6,0,10*ROW('Hygiene Data'!F118)),NA())</f>
        <v>#N/A</v>
      </c>
      <c r="BJ124" s="108" t="e">
        <f ca="true">+IF(AND(ISNUMBER(OFFSET('Hygiene Data'!$F$8,0,10*ROW('Hygiene Data'!F118))),'Data Summary'!DY124="Yes"),OFFSET('Hygiene Data'!$F$8,0,10*ROW('Hygiene Data'!F118)),NA())</f>
        <v>#N/A</v>
      </c>
      <c r="BK124" s="108" t="e">
        <f ca="true">+IF(AND(ISNUMBER(OFFSET('Hygiene Data'!$F$10,0,10*ROW('Hygiene Data'!F118))),'Data Summary'!DZ124="Yes"),OFFSET('Hygiene Data'!$F$10,0,10*ROW('Hygiene Data'!F118)),NA())</f>
        <v>#N/A</v>
      </c>
      <c r="BL124" s="108" t="e">
        <f ca="true">+IF(AND(ISNUMBER(OFFSET('Hygiene Data'!$G$6,0,10*ROW('Hygiene Data'!G118))),'Data Summary'!EA124="Yes"),OFFSET('Hygiene Data'!$G$6,0,10*ROW('Hygiene Data'!G118)),NA())</f>
        <v>#N/A</v>
      </c>
      <c r="BM124" s="108" t="e">
        <f ca="true">+IF(AND(ISNUMBER(OFFSET('Hygiene Data'!$G$8,0,10*ROW('Hygiene Data'!G118))),'Data Summary'!EB124="Yes"),OFFSET('Hygiene Data'!$G$8,0,10*ROW('Hygiene Data'!G118)),NA())</f>
        <v>#N/A</v>
      </c>
      <c r="BN124" s="108" t="e">
        <f ca="true">+IF(AND(ISNUMBER(OFFSET('Hygiene Data'!$G$10,0,10*ROW('Hygiene Data'!G118))),'Data Summary'!EC124="Yes"),OFFSET('Hygiene Data'!$G$10,0,10*ROW('Hygiene Data'!G118)),NA())</f>
        <v>#N/A</v>
      </c>
      <c r="BO124" s="108" t="e">
        <f ca="true">+IF(AND(ISNUMBER(OFFSET('Hygiene Data'!$H$6,0,10*ROW('Hygiene Data'!H118))),'Data Summary'!ED124="Yes"),OFFSET('Hygiene Data'!$H$6,0,10*ROW('Hygiene Data'!H118)),NA())</f>
        <v>#N/A</v>
      </c>
      <c r="BP124" s="108" t="e">
        <f ca="true">+IF(AND(ISNUMBER(OFFSET('Hygiene Data'!$H$8,0,10*ROW('Hygiene Data'!H118))),'Data Summary'!EE124="Yes"),OFFSET('Hygiene Data'!$H$8,0,10*ROW('Hygiene Data'!H118)),NA())</f>
        <v>#N/A</v>
      </c>
      <c r="BQ124" s="108" t="e">
        <f ca="true">+IF(AND(ISNUMBER(OFFSET('Hygiene Data'!$H$10,0,10*ROW('Hygiene Data'!H118))),'Data Summary'!EF124="Yes"),OFFSET('Hygiene Data'!$H$10,0,10*ROW('Hygiene Data'!H118)),NA())</f>
        <v>#N/A</v>
      </c>
    </row>
    <row r="125" x14ac:dyDescent="0.2">
      <c r="A125" s="56" t="e">
        <f ca="true">+IF(OFFSET('Water Data'!$B$1,0,10*ROW('Water Data'!B119))="",NA(),OFFSET('Water Data'!$B$1,0,10*ROW('Water Data'!B119)))</f>
        <v>#N/A</v>
      </c>
      <c r="B125" s="56" t="e">
        <f ca="true">+IF(OFFSET('Water Data'!$A$3,0,10*ROW('Water Data'!A122))="",NA(),OFFSET('Water Data'!$A$3,0,10*ROW('Water Data'!A122)))</f>
        <v>#N/A</v>
      </c>
      <c r="C125" s="56" t="e">
        <f ca="true">+IF(OFFSET('Water Data'!$C$3,0,10*ROW('Water Data'!C122))="",NA(),OFFSET('Water Data'!$C$3,0,10*ROW('Water Data'!C122)))</f>
        <v>#N/A</v>
      </c>
      <c r="D125" s="57" t="e">
        <f ca="true">+IF(AND(ISNUMBER(OFFSET('Water Data'!$C$5,0,10*ROW('Water Data'!C119))),'Data Summary'!BS125="Yes"),100-OFFSET('Water Data'!$C$5,0,10*ROW('Water Data'!C119)),NA())</f>
        <v>#N/A</v>
      </c>
      <c r="E125" s="57" t="e">
        <f ca="true">+IF(AND(ISNUMBER(OFFSET('Water Data'!$C$7,0,10*ROW('Water Data'!C119))),'Data Summary'!BT125="Yes"),OFFSET('Water Data'!$C$7,0,10*ROW('Water Data'!C119)),NA())</f>
        <v>#N/A</v>
      </c>
      <c r="F125" s="57" t="e">
        <f ca="true">+IF(AND(ISNUMBER(OFFSET('Water Data'!$C$10,0,10*ROW('Water Data'!C119))),'Data Summary'!BU125="Yes"),OFFSET('Water Data'!$C$10,0,10*ROW('Water Data'!C119)),NA())</f>
        <v>#N/A</v>
      </c>
      <c r="G125" s="57" t="e">
        <f ca="true">+IF(AND(ISNUMBER(OFFSET('Water Data'!$D$5,0,10*ROW('Water Data'!D119))),'Data Summary'!BV125="Yes"),100-OFFSET('Water Data'!$D$5,0,10*ROW('Water Data'!D119)),NA())</f>
        <v>#N/A</v>
      </c>
      <c r="H125" s="57" t="e">
        <f ca="true">+IF(AND(ISNUMBER(OFFSET('Water Data'!$D$7,0,10*ROW('Water Data'!D119))),'Data Summary'!BW125="Yes"),OFFSET('Water Data'!$D$7,0,10*ROW('Water Data'!D119)),NA())</f>
        <v>#N/A</v>
      </c>
      <c r="I125" s="57" t="e">
        <f ca="true">+IF(AND(ISNUMBER(OFFSET('Water Data'!$D$10,0,10*ROW('Water Data'!D119))),'Data Summary'!BX125="Yes"),OFFSET('Water Data'!$D$10,0,10*ROW('Water Data'!D119)),NA())</f>
        <v>#N/A</v>
      </c>
      <c r="J125" s="57" t="e">
        <f ca="true">+IF(AND(ISNUMBER(OFFSET('Water Data'!$E$5,0,10*ROW('Water Data'!E119))),'Data Summary'!BY125="Yes"),100-OFFSET('Water Data'!$E$5,0,10*ROW('Water Data'!E119)),NA())</f>
        <v>#N/A</v>
      </c>
      <c r="K125" s="57" t="e">
        <f ca="true">+IF(AND(ISNUMBER(OFFSET('Water Data'!$E$7,0,10*ROW('Water Data'!E119))),'Data Summary'!BZ125="Yes"),OFFSET('Water Data'!$E$7,0,10*ROW('Water Data'!E119)),NA())</f>
        <v>#N/A</v>
      </c>
      <c r="L125" s="57" t="e">
        <f ca="true">+IF(AND(ISNUMBER(OFFSET('Water Data'!$E$10,0,10*ROW('Water Data'!E119))),'Data Summary'!CA125="Yes"),OFFSET('Water Data'!$E$10,0,10*ROW('Water Data'!E119)),NA())</f>
        <v>#N/A</v>
      </c>
      <c r="M125" s="57" t="e">
        <f ca="true">+IF(AND(ISNUMBER(OFFSET('Water Data'!$F$5,0,10*ROW('Water Data'!F119))),'Data Summary'!CB125="Yes"),100-OFFSET('Water Data'!$F$5,0,10*ROW('Water Data'!F119)),NA())</f>
        <v>#N/A</v>
      </c>
      <c r="N125" s="57" t="e">
        <f ca="true">+IF(AND(ISNUMBER(OFFSET('Water Data'!$F$7,0,10*ROW('Water Data'!F119))),'Data Summary'!CC125="Yes"),OFFSET('Water Data'!$F$7,0,10*ROW('Water Data'!F119)),NA())</f>
        <v>#N/A</v>
      </c>
      <c r="O125" s="57" t="e">
        <f ca="true">+IF(AND(ISNUMBER(OFFSET('Water Data'!$F$10,0,10*ROW('Water Data'!F119))),'Data Summary'!CD125="Yes"),OFFSET('Water Data'!$F$10,0,10*ROW('Water Data'!F119)),NA())</f>
        <v>#N/A</v>
      </c>
      <c r="P125" s="57" t="e">
        <f ca="true">+IF(AND(ISNUMBER(OFFSET('Water Data'!$G$5,0,10*ROW('Water Data'!G119))),'Data Summary'!CE125="Yes"),100-OFFSET('Water Data'!$G$5,0,10*ROW('Water Data'!G119)),NA())</f>
        <v>#N/A</v>
      </c>
      <c r="Q125" s="57" t="e">
        <f ca="true">+IF(AND(ISNUMBER(OFFSET('Water Data'!$G$7,0,10*ROW('Water Data'!G119))),'Data Summary'!CF125="Yes"),OFFSET('Water Data'!$G$7,0,10*ROW('Water Data'!G119)),NA())</f>
        <v>#N/A</v>
      </c>
      <c r="R125" s="57" t="e">
        <f ca="true">+IF(AND(ISNUMBER(OFFSET('Water Data'!$G$10,0,10*ROW('Water Data'!G119))),'Data Summary'!CG125="Yes"),OFFSET('Water Data'!$G$10,0,10*ROW('Water Data'!G119)),NA())</f>
        <v>#N/A</v>
      </c>
      <c r="S125" s="57" t="e">
        <f ca="true">+IF(AND(ISNUMBER(OFFSET('Water Data'!$H$5,0,10*ROW('Water Data'!H119))),'Data Summary'!CH125="Yes"),100-OFFSET('Water Data'!$H$5,0,10*ROW('Water Data'!H119)),NA())</f>
        <v>#N/A</v>
      </c>
      <c r="T125" s="57" t="e">
        <f ca="true">+IF(AND(ISNUMBER(OFFSET('Water Data'!$H$7,0,10*ROW('Water Data'!H119))),'Data Summary'!CI125="Yes"),OFFSET('Water Data'!$H$7,0,10*ROW('Water Data'!H119)),NA())</f>
        <v>#N/A</v>
      </c>
      <c r="U125" s="57" t="e">
        <f ca="true">+IF(AND(ISNUMBER(OFFSET('Water Data'!$H$10,0,10*ROW('Water Data'!H119))),'Data Summary'!CJ125="Yes"),OFFSET('Water Data'!$H$10,0,10*ROW('Water Data'!H119)),NA())</f>
        <v>#N/A</v>
      </c>
      <c r="V125" s="103" t="e">
        <f ca="true">+IF(AND(ISNUMBER(OFFSET('Sanitation Data'!$C$5,0,10*ROW('Sanitation Data'!C119))),'Data Summary'!CK125="Yes"),100-OFFSET('Sanitation Data'!$C$5,0,10*ROW('Sanitation Data'!C119)),NA())</f>
        <v>#N/A</v>
      </c>
      <c r="W125" s="103" t="e">
        <f ca="true">+IF(AND(ISNUMBER(OFFSET('Sanitation Data'!$C$7,0,10*ROW('Sanitation Data'!C119))),'Data Summary'!CL125="Yes"),OFFSET('Sanitation Data'!$C$7,0,10*ROW('Sanitation Data'!C119)),NA())</f>
        <v>#N/A</v>
      </c>
      <c r="X125" s="103" t="e">
        <f ca="true">+IF(AND(ISNUMBER(OFFSET('Sanitation Data'!$C$11,0,10*ROW('Sanitation Data'!C119))),'Data Summary'!CM125="Yes"),OFFSET('Sanitation Data'!$C$11,0,10*ROW('Sanitation Data'!C119)),NA())</f>
        <v>#N/A</v>
      </c>
      <c r="Y125" s="103" t="e">
        <f ca="true">+IF(AND(ISNUMBER(OFFSET('Sanitation Data'!$C$12,0,10*ROW('Sanitation Data'!C119))),'Data Summary'!CN125="Yes"),OFFSET('Sanitation Data'!$C$12,0,10*ROW('Sanitation Data'!C119)),NA())</f>
        <v>#N/A</v>
      </c>
      <c r="Z125" s="103" t="e">
        <f ca="true">+IF(AND(ISNUMBER(OFFSET('Sanitation Data'!$C$13,0,10*ROW('Sanitation Data'!C119))),'Data Summary'!CO125="Yes"),OFFSET('Sanitation Data'!$C$13,0,10*ROW('Sanitation Data'!C119)),NA())</f>
        <v>#N/A</v>
      </c>
      <c r="AA125" s="103" t="e">
        <f ca="true">+IF(AND(ISNUMBER(OFFSET('Sanitation Data'!$D$5,0,10*ROW('Sanitation Data'!D119))),'Data Summary'!CP125="Yes"),100-OFFSET('Sanitation Data'!$D$5,0,10*ROW('Sanitation Data'!D119)),NA())</f>
        <v>#N/A</v>
      </c>
      <c r="AB125" s="103" t="e">
        <f ca="true">+IF(AND(ISNUMBER(OFFSET('Sanitation Data'!$D$7,0,10*ROW('Sanitation Data'!D119))),'Data Summary'!CQ125="Yes"),OFFSET('Sanitation Data'!$D$7,0,10*ROW('Sanitation Data'!D119)),NA())</f>
        <v>#N/A</v>
      </c>
      <c r="AC125" s="103" t="e">
        <f ca="true">+IF(AND(ISNUMBER(OFFSET('Sanitation Data'!$D$11,0,10*ROW('Sanitation Data'!D119))),'Data Summary'!CR125="Yes"),OFFSET('Sanitation Data'!$D$11,0,10*ROW('Sanitation Data'!D119)),NA())</f>
        <v>#N/A</v>
      </c>
      <c r="AD125" s="103" t="e">
        <f ca="true">+IF(AND(ISNUMBER(OFFSET('Sanitation Data'!$D$12,0,10*ROW('Sanitation Data'!D119))),'Data Summary'!CS125="Yes"),OFFSET('Sanitation Data'!$D$12,0,10*ROW('Sanitation Data'!D119)),NA())</f>
        <v>#N/A</v>
      </c>
      <c r="AE125" s="103" t="e">
        <f ca="true">+IF(AND(ISNUMBER(OFFSET('Sanitation Data'!$D$13,0,10*ROW('Sanitation Data'!D119))),'Data Summary'!CT125="Yes"),OFFSET('Sanitation Data'!$D$13,0,10*ROW('Sanitation Data'!D119)),NA())</f>
        <v>#N/A</v>
      </c>
      <c r="AF125" s="103" t="e">
        <f ca="true">+IF(AND(ISNUMBER(OFFSET('Sanitation Data'!$E$5,0,10*ROW('Sanitation Data'!E119))),'Data Summary'!CU125="Yes"),100-OFFSET('Sanitation Data'!$E$5,0,10*ROW('Sanitation Data'!E119)),NA())</f>
        <v>#N/A</v>
      </c>
      <c r="AG125" s="103" t="e">
        <f ca="true">+IF(AND(ISNUMBER(OFFSET('Sanitation Data'!$E$7,0,10*ROW('Sanitation Data'!E119))),'Data Summary'!CV125="Yes"),OFFSET('Sanitation Data'!$E$7,0,10*ROW('Sanitation Data'!E119)),NA())</f>
        <v>#N/A</v>
      </c>
      <c r="AH125" s="103" t="e">
        <f ca="true">+IF(AND(ISNUMBER(OFFSET('Sanitation Data'!$E$11,0,10*ROW('Sanitation Data'!E119))),'Data Summary'!CW125="Yes"),OFFSET('Sanitation Data'!$E$11,0,10*ROW('Sanitation Data'!E119)),NA())</f>
        <v>#N/A</v>
      </c>
      <c r="AI125" s="103" t="e">
        <f ca="true">+IF(AND(ISNUMBER(OFFSET('Sanitation Data'!$E$12,0,10*ROW('Sanitation Data'!E119))),'Data Summary'!CX125="Yes"),OFFSET('Sanitation Data'!$E$12,0,10*ROW('Sanitation Data'!E119)),NA())</f>
        <v>#N/A</v>
      </c>
      <c r="AJ125" s="103" t="e">
        <f ca="true">+IF(AND(ISNUMBER(OFFSET('Sanitation Data'!$E$13,0,10*ROW('Sanitation Data'!E119))),'Data Summary'!CY125="Yes"),OFFSET('Sanitation Data'!$E$13,0,10*ROW('Sanitation Data'!E119)),NA())</f>
        <v>#N/A</v>
      </c>
      <c r="AK125" s="103" t="e">
        <f ca="true">+IF(AND(ISNUMBER(OFFSET('Sanitation Data'!$F$5,0,10*ROW('Sanitation Data'!F119))),'Data Summary'!CZ125="Yes"),100-OFFSET('Sanitation Data'!$F$5,0,10*ROW('Sanitation Data'!F119)),NA())</f>
        <v>#N/A</v>
      </c>
      <c r="AL125" s="103" t="e">
        <f ca="true">+IF(AND(ISNUMBER(OFFSET('Sanitation Data'!$F$7,0,10*ROW('Sanitation Data'!F119))),'Data Summary'!DA125="Yes"),OFFSET('Sanitation Data'!$F$7,0,10*ROW('Sanitation Data'!F119)),NA())</f>
        <v>#N/A</v>
      </c>
      <c r="AM125" s="103" t="e">
        <f ca="true">+IF(AND(ISNUMBER(OFFSET('Sanitation Data'!$F$11,0,10*ROW('Sanitation Data'!F119))),'Data Summary'!DB125="Yes"),OFFSET('Sanitation Data'!$F$11,0,10*ROW('Sanitation Data'!F119)),NA())</f>
        <v>#N/A</v>
      </c>
      <c r="AN125" s="103" t="e">
        <f ca="true">+IF(AND(ISNUMBER(OFFSET('Sanitation Data'!$F$12,0,10*ROW('Sanitation Data'!F119))),'Data Summary'!DC125="Yes"),OFFSET('Sanitation Data'!$F$12,0,10*ROW('Sanitation Data'!F119)),NA())</f>
        <v>#N/A</v>
      </c>
      <c r="AO125" s="103" t="e">
        <f ca="true">+IF(AND(ISNUMBER(OFFSET('Sanitation Data'!$F$13,0,10*ROW('Sanitation Data'!F119))),'Data Summary'!DD125="Yes"),OFFSET('Sanitation Data'!$F$13,0,10*ROW('Sanitation Data'!F119)),NA())</f>
        <v>#N/A</v>
      </c>
      <c r="AP125" s="103" t="e">
        <f ca="true">+IF(AND(ISNUMBER(OFFSET('Sanitation Data'!$G$5,0,10*ROW('Sanitation Data'!G119))),'Data Summary'!DE125="Yes"),100-OFFSET('Sanitation Data'!$G$5,0,10*ROW('Sanitation Data'!G119)),NA())</f>
        <v>#N/A</v>
      </c>
      <c r="AQ125" s="103" t="e">
        <f ca="true">+IF(AND(ISNUMBER(OFFSET('Sanitation Data'!$G$7,0,10*ROW('Sanitation Data'!G119))),'Data Summary'!DF125="Yes"),OFFSET('Sanitation Data'!$G$7,0,10*ROW('Sanitation Data'!G119)),NA())</f>
        <v>#N/A</v>
      </c>
      <c r="AR125" s="103" t="e">
        <f ca="true">+IF(AND(ISNUMBER(OFFSET('Sanitation Data'!$G$11,0,10*ROW('Sanitation Data'!G119))),'Data Summary'!DG125="Yes"),OFFSET('Sanitation Data'!$G$11,0,10*ROW('Sanitation Data'!G119)),NA())</f>
        <v>#N/A</v>
      </c>
      <c r="AS125" s="103" t="e">
        <f ca="true">+IF(AND(ISNUMBER(OFFSET('Sanitation Data'!$G$12,0,10*ROW('Sanitation Data'!G119))),'Data Summary'!DH125="Yes"),OFFSET('Sanitation Data'!$G$12,0,10*ROW('Sanitation Data'!G119)),NA())</f>
        <v>#N/A</v>
      </c>
      <c r="AT125" s="103" t="e">
        <f ca="true">+IF(AND(ISNUMBER(OFFSET('Sanitation Data'!$G$13,0,10*ROW('Sanitation Data'!G119))),'Data Summary'!DI125="Yes"),OFFSET('Sanitation Data'!$G$13,0,10*ROW('Sanitation Data'!G119)),NA())</f>
        <v>#N/A</v>
      </c>
      <c r="AU125" s="103" t="e">
        <f ca="true">+IF(AND(ISNUMBER(OFFSET('Sanitation Data'!$H$5,0,10*ROW('Sanitation Data'!H119))),'Data Summary'!DJ125="Yes"),100-OFFSET('Sanitation Data'!$H$5,0,10*ROW('Sanitation Data'!H119)),NA())</f>
        <v>#N/A</v>
      </c>
      <c r="AV125" s="103" t="e">
        <f ca="true">+IF(AND(ISNUMBER(OFFSET('Sanitation Data'!$H$7,0,10*ROW('Sanitation Data'!H119))),'Data Summary'!DK125="Yes"),OFFSET('Sanitation Data'!$H$7,0,10*ROW('Sanitation Data'!H119)),NA())</f>
        <v>#N/A</v>
      </c>
      <c r="AW125" s="103" t="e">
        <f ca="true">+IF(AND(ISNUMBER(OFFSET('Sanitation Data'!$H$11,0,10*ROW('Sanitation Data'!H119))),'Data Summary'!DL125="Yes"),OFFSET('Sanitation Data'!$H$11,0,10*ROW('Sanitation Data'!H119)),NA())</f>
        <v>#N/A</v>
      </c>
      <c r="AX125" s="103" t="e">
        <f ca="true">+IF(AND(ISNUMBER(OFFSET('Sanitation Data'!$H$12,0,10*ROW('Sanitation Data'!H119))),'Data Summary'!DM125="Yes"),OFFSET('Sanitation Data'!$H$12,0,10*ROW('Sanitation Data'!H119)),NA())</f>
        <v>#N/A</v>
      </c>
      <c r="AY125" s="103" t="e">
        <f ca="true">+IF(AND(ISNUMBER(OFFSET('Sanitation Data'!$H$13,0,10*ROW('Sanitation Data'!H119))),'Data Summary'!DN125="Yes"),OFFSET('Sanitation Data'!$H$13,0,10*ROW('Sanitation Data'!H119)),NA())</f>
        <v>#N/A</v>
      </c>
      <c r="AZ125" s="108" t="e">
        <f ca="true">+IF(AND(ISNUMBER(OFFSET('Hygiene Data'!$C$6,0,10*ROW('Hygiene Data'!C119))),'Data Summary'!DO125="Yes"),OFFSET('Hygiene Data'!$C$6,0,10*ROW('Hygiene Data'!C119)),NA())</f>
        <v>#N/A</v>
      </c>
      <c r="BA125" s="108" t="e">
        <f ca="true">+IF(AND(ISNUMBER(OFFSET('Hygiene Data'!$C$8,0,10*ROW('Hygiene Data'!C119))),'Data Summary'!DP125="Yes"),OFFSET('Hygiene Data'!$C$8,0,10*ROW('Hygiene Data'!C119)),NA())</f>
        <v>#N/A</v>
      </c>
      <c r="BB125" s="108" t="e">
        <f ca="true">+IF(AND(ISNUMBER(OFFSET('Hygiene Data'!$C$10,0,10*ROW('Hygiene Data'!C119))),'Data Summary'!DQ125="Yes"),OFFSET('Hygiene Data'!$C$10,0,10*ROW('Hygiene Data'!C119)),NA())</f>
        <v>#N/A</v>
      </c>
      <c r="BC125" s="108" t="e">
        <f ca="true">+IF(AND(ISNUMBER(OFFSET('Hygiene Data'!$D$6,0,10*ROW('Hygiene Data'!D119))),'Data Summary'!DR125="Yes"),OFFSET('Hygiene Data'!$D$6,0,10*ROW('Hygiene Data'!D119)),NA())</f>
        <v>#N/A</v>
      </c>
      <c r="BD125" s="108" t="e">
        <f ca="true">+IF(AND(ISNUMBER(OFFSET('Hygiene Data'!$D$8,0,10*ROW('Hygiene Data'!D119))),'Data Summary'!DS125="Yes"),OFFSET('Hygiene Data'!$D$8,0,10*ROW('Hygiene Data'!D119)),NA())</f>
        <v>#N/A</v>
      </c>
      <c r="BE125" s="108" t="e">
        <f ca="true">+IF(AND(ISNUMBER(OFFSET('Hygiene Data'!$D$10,0,10*ROW('Hygiene Data'!D119))),'Data Summary'!DT125="Yes"),OFFSET('Hygiene Data'!$D$10,0,10*ROW('Hygiene Data'!D119)),NA())</f>
        <v>#N/A</v>
      </c>
      <c r="BF125" s="108" t="e">
        <f ca="true">+IF(AND(ISNUMBER(OFFSET('Hygiene Data'!$E$6,0,10*ROW('Hygiene Data'!E119))),'Data Summary'!DU125="Yes"),OFFSET('Hygiene Data'!$E$6,0,10*ROW('Hygiene Data'!E119)),NA())</f>
        <v>#N/A</v>
      </c>
      <c r="BG125" s="108" t="e">
        <f ca="true">+IF(AND(ISNUMBER(OFFSET('Hygiene Data'!$E$8,0,10*ROW('Hygiene Data'!E119))),'Data Summary'!DV125="Yes"),OFFSET('Hygiene Data'!$E$8,0,10*ROW('Hygiene Data'!E119)),NA())</f>
        <v>#N/A</v>
      </c>
      <c r="BH125" s="108" t="e">
        <f ca="true">+IF(AND(ISNUMBER(OFFSET('Hygiene Data'!$E$10,0,10*ROW('Hygiene Data'!E119))),'Data Summary'!DW125="Yes"),OFFSET('Hygiene Data'!$E$10,0,10*ROW('Hygiene Data'!E119)),NA())</f>
        <v>#N/A</v>
      </c>
      <c r="BI125" s="108" t="e">
        <f ca="true">+IF(AND(ISNUMBER(OFFSET('Hygiene Data'!$F$6,0,10*ROW('Hygiene Data'!F119))),'Data Summary'!DX125="Yes"),OFFSET('Hygiene Data'!$F$6,0,10*ROW('Hygiene Data'!F119)),NA())</f>
        <v>#N/A</v>
      </c>
      <c r="BJ125" s="108" t="e">
        <f ca="true">+IF(AND(ISNUMBER(OFFSET('Hygiene Data'!$F$8,0,10*ROW('Hygiene Data'!F119))),'Data Summary'!DY125="Yes"),OFFSET('Hygiene Data'!$F$8,0,10*ROW('Hygiene Data'!F119)),NA())</f>
        <v>#N/A</v>
      </c>
      <c r="BK125" s="108" t="e">
        <f ca="true">+IF(AND(ISNUMBER(OFFSET('Hygiene Data'!$F$10,0,10*ROW('Hygiene Data'!F119))),'Data Summary'!DZ125="Yes"),OFFSET('Hygiene Data'!$F$10,0,10*ROW('Hygiene Data'!F119)),NA())</f>
        <v>#N/A</v>
      </c>
      <c r="BL125" s="108" t="e">
        <f ca="true">+IF(AND(ISNUMBER(OFFSET('Hygiene Data'!$G$6,0,10*ROW('Hygiene Data'!G119))),'Data Summary'!EA125="Yes"),OFFSET('Hygiene Data'!$G$6,0,10*ROW('Hygiene Data'!G119)),NA())</f>
        <v>#N/A</v>
      </c>
      <c r="BM125" s="108" t="e">
        <f ca="true">+IF(AND(ISNUMBER(OFFSET('Hygiene Data'!$G$8,0,10*ROW('Hygiene Data'!G119))),'Data Summary'!EB125="Yes"),OFFSET('Hygiene Data'!$G$8,0,10*ROW('Hygiene Data'!G119)),NA())</f>
        <v>#N/A</v>
      </c>
      <c r="BN125" s="108" t="e">
        <f ca="true">+IF(AND(ISNUMBER(OFFSET('Hygiene Data'!$G$10,0,10*ROW('Hygiene Data'!G119))),'Data Summary'!EC125="Yes"),OFFSET('Hygiene Data'!$G$10,0,10*ROW('Hygiene Data'!G119)),NA())</f>
        <v>#N/A</v>
      </c>
      <c r="BO125" s="108" t="e">
        <f ca="true">+IF(AND(ISNUMBER(OFFSET('Hygiene Data'!$H$6,0,10*ROW('Hygiene Data'!H119))),'Data Summary'!ED125="Yes"),OFFSET('Hygiene Data'!$H$6,0,10*ROW('Hygiene Data'!H119)),NA())</f>
        <v>#N/A</v>
      </c>
      <c r="BP125" s="108" t="e">
        <f ca="true">+IF(AND(ISNUMBER(OFFSET('Hygiene Data'!$H$8,0,10*ROW('Hygiene Data'!H119))),'Data Summary'!EE125="Yes"),OFFSET('Hygiene Data'!$H$8,0,10*ROW('Hygiene Data'!H119)),NA())</f>
        <v>#N/A</v>
      </c>
      <c r="BQ125" s="108" t="e">
        <f ca="true">+IF(AND(ISNUMBER(OFFSET('Hygiene Data'!$H$10,0,10*ROW('Hygiene Data'!H119))),'Data Summary'!EF125="Yes"),OFFSET('Hygiene Data'!$H$10,0,10*ROW('Hygiene Data'!H119)),NA())</f>
        <v>#N/A</v>
      </c>
    </row>
    <row r="126" x14ac:dyDescent="0.2">
      <c r="A126" s="56" t="e">
        <f ca="true">+IF(OFFSET('Water Data'!$B$1,0,10*ROW('Water Data'!B120))="",NA(),OFFSET('Water Data'!$B$1,0,10*ROW('Water Data'!B120)))</f>
        <v>#N/A</v>
      </c>
      <c r="B126" s="56" t="e">
        <f ca="true">+IF(OFFSET('Water Data'!$A$3,0,10*ROW('Water Data'!A123))="",NA(),OFFSET('Water Data'!$A$3,0,10*ROW('Water Data'!A123)))</f>
        <v>#N/A</v>
      </c>
      <c r="C126" s="56" t="e">
        <f ca="true">+IF(OFFSET('Water Data'!$C$3,0,10*ROW('Water Data'!C123))="",NA(),OFFSET('Water Data'!$C$3,0,10*ROW('Water Data'!C123)))</f>
        <v>#N/A</v>
      </c>
      <c r="D126" s="57" t="e">
        <f ca="true">+IF(AND(ISNUMBER(OFFSET('Water Data'!$C$5,0,10*ROW('Water Data'!C120))),'Data Summary'!BS126="Yes"),100-OFFSET('Water Data'!$C$5,0,10*ROW('Water Data'!C120)),NA())</f>
        <v>#N/A</v>
      </c>
      <c r="E126" s="57" t="e">
        <f ca="true">+IF(AND(ISNUMBER(OFFSET('Water Data'!$C$7,0,10*ROW('Water Data'!C120))),'Data Summary'!BT126="Yes"),OFFSET('Water Data'!$C$7,0,10*ROW('Water Data'!C120)),NA())</f>
        <v>#N/A</v>
      </c>
      <c r="F126" s="57" t="e">
        <f ca="true">+IF(AND(ISNUMBER(OFFSET('Water Data'!$C$10,0,10*ROW('Water Data'!C120))),'Data Summary'!BU126="Yes"),OFFSET('Water Data'!$C$10,0,10*ROW('Water Data'!C120)),NA())</f>
        <v>#N/A</v>
      </c>
      <c r="G126" s="57" t="e">
        <f ca="true">+IF(AND(ISNUMBER(OFFSET('Water Data'!$D$5,0,10*ROW('Water Data'!D120))),'Data Summary'!BV126="Yes"),100-OFFSET('Water Data'!$D$5,0,10*ROW('Water Data'!D120)),NA())</f>
        <v>#N/A</v>
      </c>
      <c r="H126" s="57" t="e">
        <f ca="true">+IF(AND(ISNUMBER(OFFSET('Water Data'!$D$7,0,10*ROW('Water Data'!D120))),'Data Summary'!BW126="Yes"),OFFSET('Water Data'!$D$7,0,10*ROW('Water Data'!D120)),NA())</f>
        <v>#N/A</v>
      </c>
      <c r="I126" s="57" t="e">
        <f ca="true">+IF(AND(ISNUMBER(OFFSET('Water Data'!$D$10,0,10*ROW('Water Data'!D120))),'Data Summary'!BX126="Yes"),OFFSET('Water Data'!$D$10,0,10*ROW('Water Data'!D120)),NA())</f>
        <v>#N/A</v>
      </c>
      <c r="J126" s="57" t="e">
        <f ca="true">+IF(AND(ISNUMBER(OFFSET('Water Data'!$E$5,0,10*ROW('Water Data'!E120))),'Data Summary'!BY126="Yes"),100-OFFSET('Water Data'!$E$5,0,10*ROW('Water Data'!E120)),NA())</f>
        <v>#N/A</v>
      </c>
      <c r="K126" s="57" t="e">
        <f ca="true">+IF(AND(ISNUMBER(OFFSET('Water Data'!$E$7,0,10*ROW('Water Data'!E120))),'Data Summary'!BZ126="Yes"),OFFSET('Water Data'!$E$7,0,10*ROW('Water Data'!E120)),NA())</f>
        <v>#N/A</v>
      </c>
      <c r="L126" s="57" t="e">
        <f ca="true">+IF(AND(ISNUMBER(OFFSET('Water Data'!$E$10,0,10*ROW('Water Data'!E120))),'Data Summary'!CA126="Yes"),OFFSET('Water Data'!$E$10,0,10*ROW('Water Data'!E120)),NA())</f>
        <v>#N/A</v>
      </c>
      <c r="M126" s="57" t="e">
        <f ca="true">+IF(AND(ISNUMBER(OFFSET('Water Data'!$F$5,0,10*ROW('Water Data'!F120))),'Data Summary'!CB126="Yes"),100-OFFSET('Water Data'!$F$5,0,10*ROW('Water Data'!F120)),NA())</f>
        <v>#N/A</v>
      </c>
      <c r="N126" s="57" t="e">
        <f ca="true">+IF(AND(ISNUMBER(OFFSET('Water Data'!$F$7,0,10*ROW('Water Data'!F120))),'Data Summary'!CC126="Yes"),OFFSET('Water Data'!$F$7,0,10*ROW('Water Data'!F120)),NA())</f>
        <v>#N/A</v>
      </c>
      <c r="O126" s="57" t="e">
        <f ca="true">+IF(AND(ISNUMBER(OFFSET('Water Data'!$F$10,0,10*ROW('Water Data'!F120))),'Data Summary'!CD126="Yes"),OFFSET('Water Data'!$F$10,0,10*ROW('Water Data'!F120)),NA())</f>
        <v>#N/A</v>
      </c>
      <c r="P126" s="57" t="e">
        <f ca="true">+IF(AND(ISNUMBER(OFFSET('Water Data'!$G$5,0,10*ROW('Water Data'!G120))),'Data Summary'!CE126="Yes"),100-OFFSET('Water Data'!$G$5,0,10*ROW('Water Data'!G120)),NA())</f>
        <v>#N/A</v>
      </c>
      <c r="Q126" s="57" t="e">
        <f ca="true">+IF(AND(ISNUMBER(OFFSET('Water Data'!$G$7,0,10*ROW('Water Data'!G120))),'Data Summary'!CF126="Yes"),OFFSET('Water Data'!$G$7,0,10*ROW('Water Data'!G120)),NA())</f>
        <v>#N/A</v>
      </c>
      <c r="R126" s="57" t="e">
        <f ca="true">+IF(AND(ISNUMBER(OFFSET('Water Data'!$G$10,0,10*ROW('Water Data'!G120))),'Data Summary'!CG126="Yes"),OFFSET('Water Data'!$G$10,0,10*ROW('Water Data'!G120)),NA())</f>
        <v>#N/A</v>
      </c>
      <c r="S126" s="57" t="e">
        <f ca="true">+IF(AND(ISNUMBER(OFFSET('Water Data'!$H$5,0,10*ROW('Water Data'!H120))),'Data Summary'!CH126="Yes"),100-OFFSET('Water Data'!$H$5,0,10*ROW('Water Data'!H120)),NA())</f>
        <v>#N/A</v>
      </c>
      <c r="T126" s="57" t="e">
        <f ca="true">+IF(AND(ISNUMBER(OFFSET('Water Data'!$H$7,0,10*ROW('Water Data'!H120))),'Data Summary'!CI126="Yes"),OFFSET('Water Data'!$H$7,0,10*ROW('Water Data'!H120)),NA())</f>
        <v>#N/A</v>
      </c>
      <c r="U126" s="57" t="e">
        <f ca="true">+IF(AND(ISNUMBER(OFFSET('Water Data'!$H$10,0,10*ROW('Water Data'!H120))),'Data Summary'!CJ126="Yes"),OFFSET('Water Data'!$H$10,0,10*ROW('Water Data'!H120)),NA())</f>
        <v>#N/A</v>
      </c>
      <c r="V126" s="103" t="e">
        <f ca="true">+IF(AND(ISNUMBER(OFFSET('Sanitation Data'!$C$5,0,10*ROW('Sanitation Data'!C120))),'Data Summary'!CK126="Yes"),100-OFFSET('Sanitation Data'!$C$5,0,10*ROW('Sanitation Data'!C120)),NA())</f>
        <v>#N/A</v>
      </c>
      <c r="W126" s="103" t="e">
        <f ca="true">+IF(AND(ISNUMBER(OFFSET('Sanitation Data'!$C$7,0,10*ROW('Sanitation Data'!C120))),'Data Summary'!CL126="Yes"),OFFSET('Sanitation Data'!$C$7,0,10*ROW('Sanitation Data'!C120)),NA())</f>
        <v>#N/A</v>
      </c>
      <c r="X126" s="103" t="e">
        <f ca="true">+IF(AND(ISNUMBER(OFFSET('Sanitation Data'!$C$11,0,10*ROW('Sanitation Data'!C120))),'Data Summary'!CM126="Yes"),OFFSET('Sanitation Data'!$C$11,0,10*ROW('Sanitation Data'!C120)),NA())</f>
        <v>#N/A</v>
      </c>
      <c r="Y126" s="103" t="e">
        <f ca="true">+IF(AND(ISNUMBER(OFFSET('Sanitation Data'!$C$12,0,10*ROW('Sanitation Data'!C120))),'Data Summary'!CN126="Yes"),OFFSET('Sanitation Data'!$C$12,0,10*ROW('Sanitation Data'!C120)),NA())</f>
        <v>#N/A</v>
      </c>
      <c r="Z126" s="103" t="e">
        <f ca="true">+IF(AND(ISNUMBER(OFFSET('Sanitation Data'!$C$13,0,10*ROW('Sanitation Data'!C120))),'Data Summary'!CO126="Yes"),OFFSET('Sanitation Data'!$C$13,0,10*ROW('Sanitation Data'!C120)),NA())</f>
        <v>#N/A</v>
      </c>
      <c r="AA126" s="103" t="e">
        <f ca="true">+IF(AND(ISNUMBER(OFFSET('Sanitation Data'!$D$5,0,10*ROW('Sanitation Data'!D120))),'Data Summary'!CP126="Yes"),100-OFFSET('Sanitation Data'!$D$5,0,10*ROW('Sanitation Data'!D120)),NA())</f>
        <v>#N/A</v>
      </c>
      <c r="AB126" s="103" t="e">
        <f ca="true">+IF(AND(ISNUMBER(OFFSET('Sanitation Data'!$D$7,0,10*ROW('Sanitation Data'!D120))),'Data Summary'!CQ126="Yes"),OFFSET('Sanitation Data'!$D$7,0,10*ROW('Sanitation Data'!D120)),NA())</f>
        <v>#N/A</v>
      </c>
      <c r="AC126" s="103" t="e">
        <f ca="true">+IF(AND(ISNUMBER(OFFSET('Sanitation Data'!$D$11,0,10*ROW('Sanitation Data'!D120))),'Data Summary'!CR126="Yes"),OFFSET('Sanitation Data'!$D$11,0,10*ROW('Sanitation Data'!D120)),NA())</f>
        <v>#N/A</v>
      </c>
      <c r="AD126" s="103" t="e">
        <f ca="true">+IF(AND(ISNUMBER(OFFSET('Sanitation Data'!$D$12,0,10*ROW('Sanitation Data'!D120))),'Data Summary'!CS126="Yes"),OFFSET('Sanitation Data'!$D$12,0,10*ROW('Sanitation Data'!D120)),NA())</f>
        <v>#N/A</v>
      </c>
      <c r="AE126" s="103" t="e">
        <f ca="true">+IF(AND(ISNUMBER(OFFSET('Sanitation Data'!$D$13,0,10*ROW('Sanitation Data'!D120))),'Data Summary'!CT126="Yes"),OFFSET('Sanitation Data'!$D$13,0,10*ROW('Sanitation Data'!D120)),NA())</f>
        <v>#N/A</v>
      </c>
      <c r="AF126" s="103" t="e">
        <f ca="true">+IF(AND(ISNUMBER(OFFSET('Sanitation Data'!$E$5,0,10*ROW('Sanitation Data'!E120))),'Data Summary'!CU126="Yes"),100-OFFSET('Sanitation Data'!$E$5,0,10*ROW('Sanitation Data'!E120)),NA())</f>
        <v>#N/A</v>
      </c>
      <c r="AG126" s="103" t="e">
        <f ca="true">+IF(AND(ISNUMBER(OFFSET('Sanitation Data'!$E$7,0,10*ROW('Sanitation Data'!E120))),'Data Summary'!CV126="Yes"),OFFSET('Sanitation Data'!$E$7,0,10*ROW('Sanitation Data'!E120)),NA())</f>
        <v>#N/A</v>
      </c>
      <c r="AH126" s="103" t="e">
        <f ca="true">+IF(AND(ISNUMBER(OFFSET('Sanitation Data'!$E$11,0,10*ROW('Sanitation Data'!E120))),'Data Summary'!CW126="Yes"),OFFSET('Sanitation Data'!$E$11,0,10*ROW('Sanitation Data'!E120)),NA())</f>
        <v>#N/A</v>
      </c>
      <c r="AI126" s="103" t="e">
        <f ca="true">+IF(AND(ISNUMBER(OFFSET('Sanitation Data'!$E$12,0,10*ROW('Sanitation Data'!E120))),'Data Summary'!CX126="Yes"),OFFSET('Sanitation Data'!$E$12,0,10*ROW('Sanitation Data'!E120)),NA())</f>
        <v>#N/A</v>
      </c>
      <c r="AJ126" s="103" t="e">
        <f ca="true">+IF(AND(ISNUMBER(OFFSET('Sanitation Data'!$E$13,0,10*ROW('Sanitation Data'!E120))),'Data Summary'!CY126="Yes"),OFFSET('Sanitation Data'!$E$13,0,10*ROW('Sanitation Data'!E120)),NA())</f>
        <v>#N/A</v>
      </c>
      <c r="AK126" s="103" t="e">
        <f ca="true">+IF(AND(ISNUMBER(OFFSET('Sanitation Data'!$F$5,0,10*ROW('Sanitation Data'!F120))),'Data Summary'!CZ126="Yes"),100-OFFSET('Sanitation Data'!$F$5,0,10*ROW('Sanitation Data'!F120)),NA())</f>
        <v>#N/A</v>
      </c>
      <c r="AL126" s="103" t="e">
        <f ca="true">+IF(AND(ISNUMBER(OFFSET('Sanitation Data'!$F$7,0,10*ROW('Sanitation Data'!F120))),'Data Summary'!DA126="Yes"),OFFSET('Sanitation Data'!$F$7,0,10*ROW('Sanitation Data'!F120)),NA())</f>
        <v>#N/A</v>
      </c>
      <c r="AM126" s="103" t="e">
        <f ca="true">+IF(AND(ISNUMBER(OFFSET('Sanitation Data'!$F$11,0,10*ROW('Sanitation Data'!F120))),'Data Summary'!DB126="Yes"),OFFSET('Sanitation Data'!$F$11,0,10*ROW('Sanitation Data'!F120)),NA())</f>
        <v>#N/A</v>
      </c>
      <c r="AN126" s="103" t="e">
        <f ca="true">+IF(AND(ISNUMBER(OFFSET('Sanitation Data'!$F$12,0,10*ROW('Sanitation Data'!F120))),'Data Summary'!DC126="Yes"),OFFSET('Sanitation Data'!$F$12,0,10*ROW('Sanitation Data'!F120)),NA())</f>
        <v>#N/A</v>
      </c>
      <c r="AO126" s="103" t="e">
        <f ca="true">+IF(AND(ISNUMBER(OFFSET('Sanitation Data'!$F$13,0,10*ROW('Sanitation Data'!F120))),'Data Summary'!DD126="Yes"),OFFSET('Sanitation Data'!$F$13,0,10*ROW('Sanitation Data'!F120)),NA())</f>
        <v>#N/A</v>
      </c>
      <c r="AP126" s="103" t="e">
        <f ca="true">+IF(AND(ISNUMBER(OFFSET('Sanitation Data'!$G$5,0,10*ROW('Sanitation Data'!G120))),'Data Summary'!DE126="Yes"),100-OFFSET('Sanitation Data'!$G$5,0,10*ROW('Sanitation Data'!G120)),NA())</f>
        <v>#N/A</v>
      </c>
      <c r="AQ126" s="103" t="e">
        <f ca="true">+IF(AND(ISNUMBER(OFFSET('Sanitation Data'!$G$7,0,10*ROW('Sanitation Data'!G120))),'Data Summary'!DF126="Yes"),OFFSET('Sanitation Data'!$G$7,0,10*ROW('Sanitation Data'!G120)),NA())</f>
        <v>#N/A</v>
      </c>
      <c r="AR126" s="103" t="e">
        <f ca="true">+IF(AND(ISNUMBER(OFFSET('Sanitation Data'!$G$11,0,10*ROW('Sanitation Data'!G120))),'Data Summary'!DG126="Yes"),OFFSET('Sanitation Data'!$G$11,0,10*ROW('Sanitation Data'!G120)),NA())</f>
        <v>#N/A</v>
      </c>
      <c r="AS126" s="103" t="e">
        <f ca="true">+IF(AND(ISNUMBER(OFFSET('Sanitation Data'!$G$12,0,10*ROW('Sanitation Data'!G120))),'Data Summary'!DH126="Yes"),OFFSET('Sanitation Data'!$G$12,0,10*ROW('Sanitation Data'!G120)),NA())</f>
        <v>#N/A</v>
      </c>
      <c r="AT126" s="103" t="e">
        <f ca="true">+IF(AND(ISNUMBER(OFFSET('Sanitation Data'!$G$13,0,10*ROW('Sanitation Data'!G120))),'Data Summary'!DI126="Yes"),OFFSET('Sanitation Data'!$G$13,0,10*ROW('Sanitation Data'!G120)),NA())</f>
        <v>#N/A</v>
      </c>
      <c r="AU126" s="103" t="e">
        <f ca="true">+IF(AND(ISNUMBER(OFFSET('Sanitation Data'!$H$5,0,10*ROW('Sanitation Data'!H120))),'Data Summary'!DJ126="Yes"),100-OFFSET('Sanitation Data'!$H$5,0,10*ROW('Sanitation Data'!H120)),NA())</f>
        <v>#N/A</v>
      </c>
      <c r="AV126" s="103" t="e">
        <f ca="true">+IF(AND(ISNUMBER(OFFSET('Sanitation Data'!$H$7,0,10*ROW('Sanitation Data'!H120))),'Data Summary'!DK126="Yes"),OFFSET('Sanitation Data'!$H$7,0,10*ROW('Sanitation Data'!H120)),NA())</f>
        <v>#N/A</v>
      </c>
      <c r="AW126" s="103" t="e">
        <f ca="true">+IF(AND(ISNUMBER(OFFSET('Sanitation Data'!$H$11,0,10*ROW('Sanitation Data'!H120))),'Data Summary'!DL126="Yes"),OFFSET('Sanitation Data'!$H$11,0,10*ROW('Sanitation Data'!H120)),NA())</f>
        <v>#N/A</v>
      </c>
      <c r="AX126" s="103" t="e">
        <f ca="true">+IF(AND(ISNUMBER(OFFSET('Sanitation Data'!$H$12,0,10*ROW('Sanitation Data'!H120))),'Data Summary'!DM126="Yes"),OFFSET('Sanitation Data'!$H$12,0,10*ROW('Sanitation Data'!H120)),NA())</f>
        <v>#N/A</v>
      </c>
      <c r="AY126" s="103" t="e">
        <f ca="true">+IF(AND(ISNUMBER(OFFSET('Sanitation Data'!$H$13,0,10*ROW('Sanitation Data'!H120))),'Data Summary'!DN126="Yes"),OFFSET('Sanitation Data'!$H$13,0,10*ROW('Sanitation Data'!H120)),NA())</f>
        <v>#N/A</v>
      </c>
      <c r="AZ126" s="108" t="e">
        <f ca="true">+IF(AND(ISNUMBER(OFFSET('Hygiene Data'!$C$6,0,10*ROW('Hygiene Data'!C120))),'Data Summary'!DO126="Yes"),OFFSET('Hygiene Data'!$C$6,0,10*ROW('Hygiene Data'!C120)),NA())</f>
        <v>#N/A</v>
      </c>
      <c r="BA126" s="108" t="e">
        <f ca="true">+IF(AND(ISNUMBER(OFFSET('Hygiene Data'!$C$8,0,10*ROW('Hygiene Data'!C120))),'Data Summary'!DP126="Yes"),OFFSET('Hygiene Data'!$C$8,0,10*ROW('Hygiene Data'!C120)),NA())</f>
        <v>#N/A</v>
      </c>
      <c r="BB126" s="108" t="e">
        <f ca="true">+IF(AND(ISNUMBER(OFFSET('Hygiene Data'!$C$10,0,10*ROW('Hygiene Data'!C120))),'Data Summary'!DQ126="Yes"),OFFSET('Hygiene Data'!$C$10,0,10*ROW('Hygiene Data'!C120)),NA())</f>
        <v>#N/A</v>
      </c>
      <c r="BC126" s="108" t="e">
        <f ca="true">+IF(AND(ISNUMBER(OFFSET('Hygiene Data'!$D$6,0,10*ROW('Hygiene Data'!D120))),'Data Summary'!DR126="Yes"),OFFSET('Hygiene Data'!$D$6,0,10*ROW('Hygiene Data'!D120)),NA())</f>
        <v>#N/A</v>
      </c>
      <c r="BD126" s="108" t="e">
        <f ca="true">+IF(AND(ISNUMBER(OFFSET('Hygiene Data'!$D$8,0,10*ROW('Hygiene Data'!D120))),'Data Summary'!DS126="Yes"),OFFSET('Hygiene Data'!$D$8,0,10*ROW('Hygiene Data'!D120)),NA())</f>
        <v>#N/A</v>
      </c>
      <c r="BE126" s="108" t="e">
        <f ca="true">+IF(AND(ISNUMBER(OFFSET('Hygiene Data'!$D$10,0,10*ROW('Hygiene Data'!D120))),'Data Summary'!DT126="Yes"),OFFSET('Hygiene Data'!$D$10,0,10*ROW('Hygiene Data'!D120)),NA())</f>
        <v>#N/A</v>
      </c>
      <c r="BF126" s="108" t="e">
        <f ca="true">+IF(AND(ISNUMBER(OFFSET('Hygiene Data'!$E$6,0,10*ROW('Hygiene Data'!E120))),'Data Summary'!DU126="Yes"),OFFSET('Hygiene Data'!$E$6,0,10*ROW('Hygiene Data'!E120)),NA())</f>
        <v>#N/A</v>
      </c>
      <c r="BG126" s="108" t="e">
        <f ca="true">+IF(AND(ISNUMBER(OFFSET('Hygiene Data'!$E$8,0,10*ROW('Hygiene Data'!E120))),'Data Summary'!DV126="Yes"),OFFSET('Hygiene Data'!$E$8,0,10*ROW('Hygiene Data'!E120)),NA())</f>
        <v>#N/A</v>
      </c>
      <c r="BH126" s="108" t="e">
        <f ca="true">+IF(AND(ISNUMBER(OFFSET('Hygiene Data'!$E$10,0,10*ROW('Hygiene Data'!E120))),'Data Summary'!DW126="Yes"),OFFSET('Hygiene Data'!$E$10,0,10*ROW('Hygiene Data'!E120)),NA())</f>
        <v>#N/A</v>
      </c>
      <c r="BI126" s="108" t="e">
        <f ca="true">+IF(AND(ISNUMBER(OFFSET('Hygiene Data'!$F$6,0,10*ROW('Hygiene Data'!F120))),'Data Summary'!DX126="Yes"),OFFSET('Hygiene Data'!$F$6,0,10*ROW('Hygiene Data'!F120)),NA())</f>
        <v>#N/A</v>
      </c>
      <c r="BJ126" s="108" t="e">
        <f ca="true">+IF(AND(ISNUMBER(OFFSET('Hygiene Data'!$F$8,0,10*ROW('Hygiene Data'!F120))),'Data Summary'!DY126="Yes"),OFFSET('Hygiene Data'!$F$8,0,10*ROW('Hygiene Data'!F120)),NA())</f>
        <v>#N/A</v>
      </c>
      <c r="BK126" s="108" t="e">
        <f ca="true">+IF(AND(ISNUMBER(OFFSET('Hygiene Data'!$F$10,0,10*ROW('Hygiene Data'!F120))),'Data Summary'!DZ126="Yes"),OFFSET('Hygiene Data'!$F$10,0,10*ROW('Hygiene Data'!F120)),NA())</f>
        <v>#N/A</v>
      </c>
      <c r="BL126" s="108" t="e">
        <f ca="true">+IF(AND(ISNUMBER(OFFSET('Hygiene Data'!$G$6,0,10*ROW('Hygiene Data'!G120))),'Data Summary'!EA126="Yes"),OFFSET('Hygiene Data'!$G$6,0,10*ROW('Hygiene Data'!G120)),NA())</f>
        <v>#N/A</v>
      </c>
      <c r="BM126" s="108" t="e">
        <f ca="true">+IF(AND(ISNUMBER(OFFSET('Hygiene Data'!$G$8,0,10*ROW('Hygiene Data'!G120))),'Data Summary'!EB126="Yes"),OFFSET('Hygiene Data'!$G$8,0,10*ROW('Hygiene Data'!G120)),NA())</f>
        <v>#N/A</v>
      </c>
      <c r="BN126" s="108" t="e">
        <f ca="true">+IF(AND(ISNUMBER(OFFSET('Hygiene Data'!$G$10,0,10*ROW('Hygiene Data'!G120))),'Data Summary'!EC126="Yes"),OFFSET('Hygiene Data'!$G$10,0,10*ROW('Hygiene Data'!G120)),NA())</f>
        <v>#N/A</v>
      </c>
      <c r="BO126" s="108" t="e">
        <f ca="true">+IF(AND(ISNUMBER(OFFSET('Hygiene Data'!$H$6,0,10*ROW('Hygiene Data'!H120))),'Data Summary'!ED126="Yes"),OFFSET('Hygiene Data'!$H$6,0,10*ROW('Hygiene Data'!H120)),NA())</f>
        <v>#N/A</v>
      </c>
      <c r="BP126" s="108" t="e">
        <f ca="true">+IF(AND(ISNUMBER(OFFSET('Hygiene Data'!$H$8,0,10*ROW('Hygiene Data'!H120))),'Data Summary'!EE126="Yes"),OFFSET('Hygiene Data'!$H$8,0,10*ROW('Hygiene Data'!H120)),NA())</f>
        <v>#N/A</v>
      </c>
      <c r="BQ126" s="108" t="e">
        <f ca="true">+IF(AND(ISNUMBER(OFFSET('Hygiene Data'!$H$10,0,10*ROW('Hygiene Data'!H120))),'Data Summary'!EF126="Yes"),OFFSET('Hygiene Data'!$H$10,0,10*ROW('Hygiene Data'!H120)),NA())</f>
        <v>#N/A</v>
      </c>
    </row>
    <row r="127" x14ac:dyDescent="0.2">
      <c r="A127" s="56" t="e">
        <f ca="true">+IF(OFFSET('Water Data'!$B$1,0,10*ROW('Water Data'!B121))="",NA(),OFFSET('Water Data'!$B$1,0,10*ROW('Water Data'!B121)))</f>
        <v>#N/A</v>
      </c>
      <c r="B127" s="56" t="e">
        <f ca="true">+IF(OFFSET('Water Data'!$A$3,0,10*ROW('Water Data'!A124))="",NA(),OFFSET('Water Data'!$A$3,0,10*ROW('Water Data'!A124)))</f>
        <v>#N/A</v>
      </c>
      <c r="C127" s="56" t="e">
        <f ca="true">+IF(OFFSET('Water Data'!$C$3,0,10*ROW('Water Data'!C124))="",NA(),OFFSET('Water Data'!$C$3,0,10*ROW('Water Data'!C124)))</f>
        <v>#N/A</v>
      </c>
      <c r="D127" s="57" t="e">
        <f ca="true">+IF(AND(ISNUMBER(OFFSET('Water Data'!$C$5,0,10*ROW('Water Data'!C121))),'Data Summary'!BS127="Yes"),100-OFFSET('Water Data'!$C$5,0,10*ROW('Water Data'!C121)),NA())</f>
        <v>#N/A</v>
      </c>
      <c r="E127" s="57" t="e">
        <f ca="true">+IF(AND(ISNUMBER(OFFSET('Water Data'!$C$7,0,10*ROW('Water Data'!C121))),'Data Summary'!BT127="Yes"),OFFSET('Water Data'!$C$7,0,10*ROW('Water Data'!C121)),NA())</f>
        <v>#N/A</v>
      </c>
      <c r="F127" s="57" t="e">
        <f ca="true">+IF(AND(ISNUMBER(OFFSET('Water Data'!$C$10,0,10*ROW('Water Data'!C121))),'Data Summary'!BU127="Yes"),OFFSET('Water Data'!$C$10,0,10*ROW('Water Data'!C121)),NA())</f>
        <v>#N/A</v>
      </c>
      <c r="G127" s="57" t="e">
        <f ca="true">+IF(AND(ISNUMBER(OFFSET('Water Data'!$D$5,0,10*ROW('Water Data'!D121))),'Data Summary'!BV127="Yes"),100-OFFSET('Water Data'!$D$5,0,10*ROW('Water Data'!D121)),NA())</f>
        <v>#N/A</v>
      </c>
      <c r="H127" s="57" t="e">
        <f ca="true">+IF(AND(ISNUMBER(OFFSET('Water Data'!$D$7,0,10*ROW('Water Data'!D121))),'Data Summary'!BW127="Yes"),OFFSET('Water Data'!$D$7,0,10*ROW('Water Data'!D121)),NA())</f>
        <v>#N/A</v>
      </c>
      <c r="I127" s="57" t="e">
        <f ca="true">+IF(AND(ISNUMBER(OFFSET('Water Data'!$D$10,0,10*ROW('Water Data'!D121))),'Data Summary'!BX127="Yes"),OFFSET('Water Data'!$D$10,0,10*ROW('Water Data'!D121)),NA())</f>
        <v>#N/A</v>
      </c>
      <c r="J127" s="57" t="e">
        <f ca="true">+IF(AND(ISNUMBER(OFFSET('Water Data'!$E$5,0,10*ROW('Water Data'!E121))),'Data Summary'!BY127="Yes"),100-OFFSET('Water Data'!$E$5,0,10*ROW('Water Data'!E121)),NA())</f>
        <v>#N/A</v>
      </c>
      <c r="K127" s="57" t="e">
        <f ca="true">+IF(AND(ISNUMBER(OFFSET('Water Data'!$E$7,0,10*ROW('Water Data'!E121))),'Data Summary'!BZ127="Yes"),OFFSET('Water Data'!$E$7,0,10*ROW('Water Data'!E121)),NA())</f>
        <v>#N/A</v>
      </c>
      <c r="L127" s="57" t="e">
        <f ca="true">+IF(AND(ISNUMBER(OFFSET('Water Data'!$E$10,0,10*ROW('Water Data'!E121))),'Data Summary'!CA127="Yes"),OFFSET('Water Data'!$E$10,0,10*ROW('Water Data'!E121)),NA())</f>
        <v>#N/A</v>
      </c>
      <c r="M127" s="57" t="e">
        <f ca="true">+IF(AND(ISNUMBER(OFFSET('Water Data'!$F$5,0,10*ROW('Water Data'!F121))),'Data Summary'!CB127="Yes"),100-OFFSET('Water Data'!$F$5,0,10*ROW('Water Data'!F121)),NA())</f>
        <v>#N/A</v>
      </c>
      <c r="N127" s="57" t="e">
        <f ca="true">+IF(AND(ISNUMBER(OFFSET('Water Data'!$F$7,0,10*ROW('Water Data'!F121))),'Data Summary'!CC127="Yes"),OFFSET('Water Data'!$F$7,0,10*ROW('Water Data'!F121)),NA())</f>
        <v>#N/A</v>
      </c>
      <c r="O127" s="57" t="e">
        <f ca="true">+IF(AND(ISNUMBER(OFFSET('Water Data'!$F$10,0,10*ROW('Water Data'!F121))),'Data Summary'!CD127="Yes"),OFFSET('Water Data'!$F$10,0,10*ROW('Water Data'!F121)),NA())</f>
        <v>#N/A</v>
      </c>
      <c r="P127" s="57" t="e">
        <f ca="true">+IF(AND(ISNUMBER(OFFSET('Water Data'!$G$5,0,10*ROW('Water Data'!G121))),'Data Summary'!CE127="Yes"),100-OFFSET('Water Data'!$G$5,0,10*ROW('Water Data'!G121)),NA())</f>
        <v>#N/A</v>
      </c>
      <c r="Q127" s="57" t="e">
        <f ca="true">+IF(AND(ISNUMBER(OFFSET('Water Data'!$G$7,0,10*ROW('Water Data'!G121))),'Data Summary'!CF127="Yes"),OFFSET('Water Data'!$G$7,0,10*ROW('Water Data'!G121)),NA())</f>
        <v>#N/A</v>
      </c>
      <c r="R127" s="57" t="e">
        <f ca="true">+IF(AND(ISNUMBER(OFFSET('Water Data'!$G$10,0,10*ROW('Water Data'!G121))),'Data Summary'!CG127="Yes"),OFFSET('Water Data'!$G$10,0,10*ROW('Water Data'!G121)),NA())</f>
        <v>#N/A</v>
      </c>
      <c r="S127" s="57" t="e">
        <f ca="true">+IF(AND(ISNUMBER(OFFSET('Water Data'!$H$5,0,10*ROW('Water Data'!H121))),'Data Summary'!CH127="Yes"),100-OFFSET('Water Data'!$H$5,0,10*ROW('Water Data'!H121)),NA())</f>
        <v>#N/A</v>
      </c>
      <c r="T127" s="57" t="e">
        <f ca="true">+IF(AND(ISNUMBER(OFFSET('Water Data'!$H$7,0,10*ROW('Water Data'!H121))),'Data Summary'!CI127="Yes"),OFFSET('Water Data'!$H$7,0,10*ROW('Water Data'!H121)),NA())</f>
        <v>#N/A</v>
      </c>
      <c r="U127" s="57" t="e">
        <f ca="true">+IF(AND(ISNUMBER(OFFSET('Water Data'!$H$10,0,10*ROW('Water Data'!H121))),'Data Summary'!CJ127="Yes"),OFFSET('Water Data'!$H$10,0,10*ROW('Water Data'!H121)),NA())</f>
        <v>#N/A</v>
      </c>
      <c r="V127" s="103" t="e">
        <f ca="true">+IF(AND(ISNUMBER(OFFSET('Sanitation Data'!$C$5,0,10*ROW('Sanitation Data'!C121))),'Data Summary'!CK127="Yes"),100-OFFSET('Sanitation Data'!$C$5,0,10*ROW('Sanitation Data'!C121)),NA())</f>
        <v>#N/A</v>
      </c>
      <c r="W127" s="103" t="e">
        <f ca="true">+IF(AND(ISNUMBER(OFFSET('Sanitation Data'!$C$7,0,10*ROW('Sanitation Data'!C121))),'Data Summary'!CL127="Yes"),OFFSET('Sanitation Data'!$C$7,0,10*ROW('Sanitation Data'!C121)),NA())</f>
        <v>#N/A</v>
      </c>
      <c r="X127" s="103" t="e">
        <f ca="true">+IF(AND(ISNUMBER(OFFSET('Sanitation Data'!$C$11,0,10*ROW('Sanitation Data'!C121))),'Data Summary'!CM127="Yes"),OFFSET('Sanitation Data'!$C$11,0,10*ROW('Sanitation Data'!C121)),NA())</f>
        <v>#N/A</v>
      </c>
      <c r="Y127" s="103" t="e">
        <f ca="true">+IF(AND(ISNUMBER(OFFSET('Sanitation Data'!$C$12,0,10*ROW('Sanitation Data'!C121))),'Data Summary'!CN127="Yes"),OFFSET('Sanitation Data'!$C$12,0,10*ROW('Sanitation Data'!C121)),NA())</f>
        <v>#N/A</v>
      </c>
      <c r="Z127" s="103" t="e">
        <f ca="true">+IF(AND(ISNUMBER(OFFSET('Sanitation Data'!$C$13,0,10*ROW('Sanitation Data'!C121))),'Data Summary'!CO127="Yes"),OFFSET('Sanitation Data'!$C$13,0,10*ROW('Sanitation Data'!C121)),NA())</f>
        <v>#N/A</v>
      </c>
      <c r="AA127" s="103" t="e">
        <f ca="true">+IF(AND(ISNUMBER(OFFSET('Sanitation Data'!$D$5,0,10*ROW('Sanitation Data'!D121))),'Data Summary'!CP127="Yes"),100-OFFSET('Sanitation Data'!$D$5,0,10*ROW('Sanitation Data'!D121)),NA())</f>
        <v>#N/A</v>
      </c>
      <c r="AB127" s="103" t="e">
        <f ca="true">+IF(AND(ISNUMBER(OFFSET('Sanitation Data'!$D$7,0,10*ROW('Sanitation Data'!D121))),'Data Summary'!CQ127="Yes"),OFFSET('Sanitation Data'!$D$7,0,10*ROW('Sanitation Data'!D121)),NA())</f>
        <v>#N/A</v>
      </c>
      <c r="AC127" s="103" t="e">
        <f ca="true">+IF(AND(ISNUMBER(OFFSET('Sanitation Data'!$D$11,0,10*ROW('Sanitation Data'!D121))),'Data Summary'!CR127="Yes"),OFFSET('Sanitation Data'!$D$11,0,10*ROW('Sanitation Data'!D121)),NA())</f>
        <v>#N/A</v>
      </c>
      <c r="AD127" s="103" t="e">
        <f ca="true">+IF(AND(ISNUMBER(OFFSET('Sanitation Data'!$D$12,0,10*ROW('Sanitation Data'!D121))),'Data Summary'!CS127="Yes"),OFFSET('Sanitation Data'!$D$12,0,10*ROW('Sanitation Data'!D121)),NA())</f>
        <v>#N/A</v>
      </c>
      <c r="AE127" s="103" t="e">
        <f ca="true">+IF(AND(ISNUMBER(OFFSET('Sanitation Data'!$D$13,0,10*ROW('Sanitation Data'!D121))),'Data Summary'!CT127="Yes"),OFFSET('Sanitation Data'!$D$13,0,10*ROW('Sanitation Data'!D121)),NA())</f>
        <v>#N/A</v>
      </c>
      <c r="AF127" s="103" t="e">
        <f ca="true">+IF(AND(ISNUMBER(OFFSET('Sanitation Data'!$E$5,0,10*ROW('Sanitation Data'!E121))),'Data Summary'!CU127="Yes"),100-OFFSET('Sanitation Data'!$E$5,0,10*ROW('Sanitation Data'!E121)),NA())</f>
        <v>#N/A</v>
      </c>
      <c r="AG127" s="103" t="e">
        <f ca="true">+IF(AND(ISNUMBER(OFFSET('Sanitation Data'!$E$7,0,10*ROW('Sanitation Data'!E121))),'Data Summary'!CV127="Yes"),OFFSET('Sanitation Data'!$E$7,0,10*ROW('Sanitation Data'!E121)),NA())</f>
        <v>#N/A</v>
      </c>
      <c r="AH127" s="103" t="e">
        <f ca="true">+IF(AND(ISNUMBER(OFFSET('Sanitation Data'!$E$11,0,10*ROW('Sanitation Data'!E121))),'Data Summary'!CW127="Yes"),OFFSET('Sanitation Data'!$E$11,0,10*ROW('Sanitation Data'!E121)),NA())</f>
        <v>#N/A</v>
      </c>
      <c r="AI127" s="103" t="e">
        <f ca="true">+IF(AND(ISNUMBER(OFFSET('Sanitation Data'!$E$12,0,10*ROW('Sanitation Data'!E121))),'Data Summary'!CX127="Yes"),OFFSET('Sanitation Data'!$E$12,0,10*ROW('Sanitation Data'!E121)),NA())</f>
        <v>#N/A</v>
      </c>
      <c r="AJ127" s="103" t="e">
        <f ca="true">+IF(AND(ISNUMBER(OFFSET('Sanitation Data'!$E$13,0,10*ROW('Sanitation Data'!E121))),'Data Summary'!CY127="Yes"),OFFSET('Sanitation Data'!$E$13,0,10*ROW('Sanitation Data'!E121)),NA())</f>
        <v>#N/A</v>
      </c>
      <c r="AK127" s="103" t="e">
        <f ca="true">+IF(AND(ISNUMBER(OFFSET('Sanitation Data'!$F$5,0,10*ROW('Sanitation Data'!F121))),'Data Summary'!CZ127="Yes"),100-OFFSET('Sanitation Data'!$F$5,0,10*ROW('Sanitation Data'!F121)),NA())</f>
        <v>#N/A</v>
      </c>
      <c r="AL127" s="103" t="e">
        <f ca="true">+IF(AND(ISNUMBER(OFFSET('Sanitation Data'!$F$7,0,10*ROW('Sanitation Data'!F121))),'Data Summary'!DA127="Yes"),OFFSET('Sanitation Data'!$F$7,0,10*ROW('Sanitation Data'!F121)),NA())</f>
        <v>#N/A</v>
      </c>
      <c r="AM127" s="103" t="e">
        <f ca="true">+IF(AND(ISNUMBER(OFFSET('Sanitation Data'!$F$11,0,10*ROW('Sanitation Data'!F121))),'Data Summary'!DB127="Yes"),OFFSET('Sanitation Data'!$F$11,0,10*ROW('Sanitation Data'!F121)),NA())</f>
        <v>#N/A</v>
      </c>
      <c r="AN127" s="103" t="e">
        <f ca="true">+IF(AND(ISNUMBER(OFFSET('Sanitation Data'!$F$12,0,10*ROW('Sanitation Data'!F121))),'Data Summary'!DC127="Yes"),OFFSET('Sanitation Data'!$F$12,0,10*ROW('Sanitation Data'!F121)),NA())</f>
        <v>#N/A</v>
      </c>
      <c r="AO127" s="103" t="e">
        <f ca="true">+IF(AND(ISNUMBER(OFFSET('Sanitation Data'!$F$13,0,10*ROW('Sanitation Data'!F121))),'Data Summary'!DD127="Yes"),OFFSET('Sanitation Data'!$F$13,0,10*ROW('Sanitation Data'!F121)),NA())</f>
        <v>#N/A</v>
      </c>
      <c r="AP127" s="103" t="e">
        <f ca="true">+IF(AND(ISNUMBER(OFFSET('Sanitation Data'!$G$5,0,10*ROW('Sanitation Data'!G121))),'Data Summary'!DE127="Yes"),100-OFFSET('Sanitation Data'!$G$5,0,10*ROW('Sanitation Data'!G121)),NA())</f>
        <v>#N/A</v>
      </c>
      <c r="AQ127" s="103" t="e">
        <f ca="true">+IF(AND(ISNUMBER(OFFSET('Sanitation Data'!$G$7,0,10*ROW('Sanitation Data'!G121))),'Data Summary'!DF127="Yes"),OFFSET('Sanitation Data'!$G$7,0,10*ROW('Sanitation Data'!G121)),NA())</f>
        <v>#N/A</v>
      </c>
      <c r="AR127" s="103" t="e">
        <f ca="true">+IF(AND(ISNUMBER(OFFSET('Sanitation Data'!$G$11,0,10*ROW('Sanitation Data'!G121))),'Data Summary'!DG127="Yes"),OFFSET('Sanitation Data'!$G$11,0,10*ROW('Sanitation Data'!G121)),NA())</f>
        <v>#N/A</v>
      </c>
      <c r="AS127" s="103" t="e">
        <f ca="true">+IF(AND(ISNUMBER(OFFSET('Sanitation Data'!$G$12,0,10*ROW('Sanitation Data'!G121))),'Data Summary'!DH127="Yes"),OFFSET('Sanitation Data'!$G$12,0,10*ROW('Sanitation Data'!G121)),NA())</f>
        <v>#N/A</v>
      </c>
      <c r="AT127" s="103" t="e">
        <f ca="true">+IF(AND(ISNUMBER(OFFSET('Sanitation Data'!$G$13,0,10*ROW('Sanitation Data'!G121))),'Data Summary'!DI127="Yes"),OFFSET('Sanitation Data'!$G$13,0,10*ROW('Sanitation Data'!G121)),NA())</f>
        <v>#N/A</v>
      </c>
      <c r="AU127" s="103" t="e">
        <f ca="true">+IF(AND(ISNUMBER(OFFSET('Sanitation Data'!$H$5,0,10*ROW('Sanitation Data'!H121))),'Data Summary'!DJ127="Yes"),100-OFFSET('Sanitation Data'!$H$5,0,10*ROW('Sanitation Data'!H121)),NA())</f>
        <v>#N/A</v>
      </c>
      <c r="AV127" s="103" t="e">
        <f ca="true">+IF(AND(ISNUMBER(OFFSET('Sanitation Data'!$H$7,0,10*ROW('Sanitation Data'!H121))),'Data Summary'!DK127="Yes"),OFFSET('Sanitation Data'!$H$7,0,10*ROW('Sanitation Data'!H121)),NA())</f>
        <v>#N/A</v>
      </c>
      <c r="AW127" s="103" t="e">
        <f ca="true">+IF(AND(ISNUMBER(OFFSET('Sanitation Data'!$H$11,0,10*ROW('Sanitation Data'!H121))),'Data Summary'!DL127="Yes"),OFFSET('Sanitation Data'!$H$11,0,10*ROW('Sanitation Data'!H121)),NA())</f>
        <v>#N/A</v>
      </c>
      <c r="AX127" s="103" t="e">
        <f ca="true">+IF(AND(ISNUMBER(OFFSET('Sanitation Data'!$H$12,0,10*ROW('Sanitation Data'!H121))),'Data Summary'!DM127="Yes"),OFFSET('Sanitation Data'!$H$12,0,10*ROW('Sanitation Data'!H121)),NA())</f>
        <v>#N/A</v>
      </c>
      <c r="AY127" s="103" t="e">
        <f ca="true">+IF(AND(ISNUMBER(OFFSET('Sanitation Data'!$H$13,0,10*ROW('Sanitation Data'!H121))),'Data Summary'!DN127="Yes"),OFFSET('Sanitation Data'!$H$13,0,10*ROW('Sanitation Data'!H121)),NA())</f>
        <v>#N/A</v>
      </c>
      <c r="AZ127" s="108" t="e">
        <f ca="true">+IF(AND(ISNUMBER(OFFSET('Hygiene Data'!$C$6,0,10*ROW('Hygiene Data'!C121))),'Data Summary'!DO127="Yes"),OFFSET('Hygiene Data'!$C$6,0,10*ROW('Hygiene Data'!C121)),NA())</f>
        <v>#N/A</v>
      </c>
      <c r="BA127" s="108" t="e">
        <f ca="true">+IF(AND(ISNUMBER(OFFSET('Hygiene Data'!$C$8,0,10*ROW('Hygiene Data'!C121))),'Data Summary'!DP127="Yes"),OFFSET('Hygiene Data'!$C$8,0,10*ROW('Hygiene Data'!C121)),NA())</f>
        <v>#N/A</v>
      </c>
      <c r="BB127" s="108" t="e">
        <f ca="true">+IF(AND(ISNUMBER(OFFSET('Hygiene Data'!$C$10,0,10*ROW('Hygiene Data'!C121))),'Data Summary'!DQ127="Yes"),OFFSET('Hygiene Data'!$C$10,0,10*ROW('Hygiene Data'!C121)),NA())</f>
        <v>#N/A</v>
      </c>
      <c r="BC127" s="108" t="e">
        <f ca="true">+IF(AND(ISNUMBER(OFFSET('Hygiene Data'!$D$6,0,10*ROW('Hygiene Data'!D121))),'Data Summary'!DR127="Yes"),OFFSET('Hygiene Data'!$D$6,0,10*ROW('Hygiene Data'!D121)),NA())</f>
        <v>#N/A</v>
      </c>
      <c r="BD127" s="108" t="e">
        <f ca="true">+IF(AND(ISNUMBER(OFFSET('Hygiene Data'!$D$8,0,10*ROW('Hygiene Data'!D121))),'Data Summary'!DS127="Yes"),OFFSET('Hygiene Data'!$D$8,0,10*ROW('Hygiene Data'!D121)),NA())</f>
        <v>#N/A</v>
      </c>
      <c r="BE127" s="108" t="e">
        <f ca="true">+IF(AND(ISNUMBER(OFFSET('Hygiene Data'!$D$10,0,10*ROW('Hygiene Data'!D121))),'Data Summary'!DT127="Yes"),OFFSET('Hygiene Data'!$D$10,0,10*ROW('Hygiene Data'!D121)),NA())</f>
        <v>#N/A</v>
      </c>
      <c r="BF127" s="108" t="e">
        <f ca="true">+IF(AND(ISNUMBER(OFFSET('Hygiene Data'!$E$6,0,10*ROW('Hygiene Data'!E121))),'Data Summary'!DU127="Yes"),OFFSET('Hygiene Data'!$E$6,0,10*ROW('Hygiene Data'!E121)),NA())</f>
        <v>#N/A</v>
      </c>
      <c r="BG127" s="108" t="e">
        <f ca="true">+IF(AND(ISNUMBER(OFFSET('Hygiene Data'!$E$8,0,10*ROW('Hygiene Data'!E121))),'Data Summary'!DV127="Yes"),OFFSET('Hygiene Data'!$E$8,0,10*ROW('Hygiene Data'!E121)),NA())</f>
        <v>#N/A</v>
      </c>
      <c r="BH127" s="108" t="e">
        <f ca="true">+IF(AND(ISNUMBER(OFFSET('Hygiene Data'!$E$10,0,10*ROW('Hygiene Data'!E121))),'Data Summary'!DW127="Yes"),OFFSET('Hygiene Data'!$E$10,0,10*ROW('Hygiene Data'!E121)),NA())</f>
        <v>#N/A</v>
      </c>
      <c r="BI127" s="108" t="e">
        <f ca="true">+IF(AND(ISNUMBER(OFFSET('Hygiene Data'!$F$6,0,10*ROW('Hygiene Data'!F121))),'Data Summary'!DX127="Yes"),OFFSET('Hygiene Data'!$F$6,0,10*ROW('Hygiene Data'!F121)),NA())</f>
        <v>#N/A</v>
      </c>
      <c r="BJ127" s="108" t="e">
        <f ca="true">+IF(AND(ISNUMBER(OFFSET('Hygiene Data'!$F$8,0,10*ROW('Hygiene Data'!F121))),'Data Summary'!DY127="Yes"),OFFSET('Hygiene Data'!$F$8,0,10*ROW('Hygiene Data'!F121)),NA())</f>
        <v>#N/A</v>
      </c>
      <c r="BK127" s="108" t="e">
        <f ca="true">+IF(AND(ISNUMBER(OFFSET('Hygiene Data'!$F$10,0,10*ROW('Hygiene Data'!F121))),'Data Summary'!DZ127="Yes"),OFFSET('Hygiene Data'!$F$10,0,10*ROW('Hygiene Data'!F121)),NA())</f>
        <v>#N/A</v>
      </c>
      <c r="BL127" s="108" t="e">
        <f ca="true">+IF(AND(ISNUMBER(OFFSET('Hygiene Data'!$G$6,0,10*ROW('Hygiene Data'!G121))),'Data Summary'!EA127="Yes"),OFFSET('Hygiene Data'!$G$6,0,10*ROW('Hygiene Data'!G121)),NA())</f>
        <v>#N/A</v>
      </c>
      <c r="BM127" s="108" t="e">
        <f ca="true">+IF(AND(ISNUMBER(OFFSET('Hygiene Data'!$G$8,0,10*ROW('Hygiene Data'!G121))),'Data Summary'!EB127="Yes"),OFFSET('Hygiene Data'!$G$8,0,10*ROW('Hygiene Data'!G121)),NA())</f>
        <v>#N/A</v>
      </c>
      <c r="BN127" s="108" t="e">
        <f ca="true">+IF(AND(ISNUMBER(OFFSET('Hygiene Data'!$G$10,0,10*ROW('Hygiene Data'!G121))),'Data Summary'!EC127="Yes"),OFFSET('Hygiene Data'!$G$10,0,10*ROW('Hygiene Data'!G121)),NA())</f>
        <v>#N/A</v>
      </c>
      <c r="BO127" s="108" t="e">
        <f ca="true">+IF(AND(ISNUMBER(OFFSET('Hygiene Data'!$H$6,0,10*ROW('Hygiene Data'!H121))),'Data Summary'!ED127="Yes"),OFFSET('Hygiene Data'!$H$6,0,10*ROW('Hygiene Data'!H121)),NA())</f>
        <v>#N/A</v>
      </c>
      <c r="BP127" s="108" t="e">
        <f ca="true">+IF(AND(ISNUMBER(OFFSET('Hygiene Data'!$H$8,0,10*ROW('Hygiene Data'!H121))),'Data Summary'!EE127="Yes"),OFFSET('Hygiene Data'!$H$8,0,10*ROW('Hygiene Data'!H121)),NA())</f>
        <v>#N/A</v>
      </c>
      <c r="BQ127" s="108" t="e">
        <f ca="true">+IF(AND(ISNUMBER(OFFSET('Hygiene Data'!$H$10,0,10*ROW('Hygiene Data'!H121))),'Data Summary'!EF127="Yes"),OFFSET('Hygiene Data'!$H$10,0,10*ROW('Hygiene Data'!H121)),NA())</f>
        <v>#N/A</v>
      </c>
    </row>
    <row r="128" x14ac:dyDescent="0.2">
      <c r="A128" s="56" t="e">
        <f ca="true">+IF(OFFSET('Water Data'!$B$1,0,10*ROW('Water Data'!B122))="",NA(),OFFSET('Water Data'!$B$1,0,10*ROW('Water Data'!B122)))</f>
        <v>#N/A</v>
      </c>
      <c r="B128" s="56" t="e">
        <f ca="true">+IF(OFFSET('Water Data'!$A$3,0,10*ROW('Water Data'!A125))="",NA(),OFFSET('Water Data'!$A$3,0,10*ROW('Water Data'!A125)))</f>
        <v>#N/A</v>
      </c>
      <c r="C128" s="56" t="e">
        <f ca="true">+IF(OFFSET('Water Data'!$C$3,0,10*ROW('Water Data'!C125))="",NA(),OFFSET('Water Data'!$C$3,0,10*ROW('Water Data'!C125)))</f>
        <v>#N/A</v>
      </c>
      <c r="D128" s="57" t="e">
        <f ca="true">+IF(AND(ISNUMBER(OFFSET('Water Data'!$C$5,0,10*ROW('Water Data'!C122))),'Data Summary'!BS128="Yes"),100-OFFSET('Water Data'!$C$5,0,10*ROW('Water Data'!C122)),NA())</f>
        <v>#N/A</v>
      </c>
      <c r="E128" s="57" t="e">
        <f ca="true">+IF(AND(ISNUMBER(OFFSET('Water Data'!$C$7,0,10*ROW('Water Data'!C122))),'Data Summary'!BT128="Yes"),OFFSET('Water Data'!$C$7,0,10*ROW('Water Data'!C122)),NA())</f>
        <v>#N/A</v>
      </c>
      <c r="F128" s="57" t="e">
        <f ca="true">+IF(AND(ISNUMBER(OFFSET('Water Data'!$C$10,0,10*ROW('Water Data'!C122))),'Data Summary'!BU128="Yes"),OFFSET('Water Data'!$C$10,0,10*ROW('Water Data'!C122)),NA())</f>
        <v>#N/A</v>
      </c>
      <c r="G128" s="57" t="e">
        <f ca="true">+IF(AND(ISNUMBER(OFFSET('Water Data'!$D$5,0,10*ROW('Water Data'!D122))),'Data Summary'!BV128="Yes"),100-OFFSET('Water Data'!$D$5,0,10*ROW('Water Data'!D122)),NA())</f>
        <v>#N/A</v>
      </c>
      <c r="H128" s="57" t="e">
        <f ca="true">+IF(AND(ISNUMBER(OFFSET('Water Data'!$D$7,0,10*ROW('Water Data'!D122))),'Data Summary'!BW128="Yes"),OFFSET('Water Data'!$D$7,0,10*ROW('Water Data'!D122)),NA())</f>
        <v>#N/A</v>
      </c>
      <c r="I128" s="57" t="e">
        <f ca="true">+IF(AND(ISNUMBER(OFFSET('Water Data'!$D$10,0,10*ROW('Water Data'!D122))),'Data Summary'!BX128="Yes"),OFFSET('Water Data'!$D$10,0,10*ROW('Water Data'!D122)),NA())</f>
        <v>#N/A</v>
      </c>
      <c r="J128" s="57" t="e">
        <f ca="true">+IF(AND(ISNUMBER(OFFSET('Water Data'!$E$5,0,10*ROW('Water Data'!E122))),'Data Summary'!BY128="Yes"),100-OFFSET('Water Data'!$E$5,0,10*ROW('Water Data'!E122)),NA())</f>
        <v>#N/A</v>
      </c>
      <c r="K128" s="57" t="e">
        <f ca="true">+IF(AND(ISNUMBER(OFFSET('Water Data'!$E$7,0,10*ROW('Water Data'!E122))),'Data Summary'!BZ128="Yes"),OFFSET('Water Data'!$E$7,0,10*ROW('Water Data'!E122)),NA())</f>
        <v>#N/A</v>
      </c>
      <c r="L128" s="57" t="e">
        <f ca="true">+IF(AND(ISNUMBER(OFFSET('Water Data'!$E$10,0,10*ROW('Water Data'!E122))),'Data Summary'!CA128="Yes"),OFFSET('Water Data'!$E$10,0,10*ROW('Water Data'!E122)),NA())</f>
        <v>#N/A</v>
      </c>
      <c r="M128" s="57" t="e">
        <f ca="true">+IF(AND(ISNUMBER(OFFSET('Water Data'!$F$5,0,10*ROW('Water Data'!F122))),'Data Summary'!CB128="Yes"),100-OFFSET('Water Data'!$F$5,0,10*ROW('Water Data'!F122)),NA())</f>
        <v>#N/A</v>
      </c>
      <c r="N128" s="57" t="e">
        <f ca="true">+IF(AND(ISNUMBER(OFFSET('Water Data'!$F$7,0,10*ROW('Water Data'!F122))),'Data Summary'!CC128="Yes"),OFFSET('Water Data'!$F$7,0,10*ROW('Water Data'!F122)),NA())</f>
        <v>#N/A</v>
      </c>
      <c r="O128" s="57" t="e">
        <f ca="true">+IF(AND(ISNUMBER(OFFSET('Water Data'!$F$10,0,10*ROW('Water Data'!F122))),'Data Summary'!CD128="Yes"),OFFSET('Water Data'!$F$10,0,10*ROW('Water Data'!F122)),NA())</f>
        <v>#N/A</v>
      </c>
      <c r="P128" s="57" t="e">
        <f ca="true">+IF(AND(ISNUMBER(OFFSET('Water Data'!$G$5,0,10*ROW('Water Data'!G122))),'Data Summary'!CE128="Yes"),100-OFFSET('Water Data'!$G$5,0,10*ROW('Water Data'!G122)),NA())</f>
        <v>#N/A</v>
      </c>
      <c r="Q128" s="57" t="e">
        <f ca="true">+IF(AND(ISNUMBER(OFFSET('Water Data'!$G$7,0,10*ROW('Water Data'!G122))),'Data Summary'!CF128="Yes"),OFFSET('Water Data'!$G$7,0,10*ROW('Water Data'!G122)),NA())</f>
        <v>#N/A</v>
      </c>
      <c r="R128" s="57" t="e">
        <f ca="true">+IF(AND(ISNUMBER(OFFSET('Water Data'!$G$10,0,10*ROW('Water Data'!G122))),'Data Summary'!CG128="Yes"),OFFSET('Water Data'!$G$10,0,10*ROW('Water Data'!G122)),NA())</f>
        <v>#N/A</v>
      </c>
      <c r="S128" s="57" t="e">
        <f ca="true">+IF(AND(ISNUMBER(OFFSET('Water Data'!$H$5,0,10*ROW('Water Data'!H122))),'Data Summary'!CH128="Yes"),100-OFFSET('Water Data'!$H$5,0,10*ROW('Water Data'!H122)),NA())</f>
        <v>#N/A</v>
      </c>
      <c r="T128" s="57" t="e">
        <f ca="true">+IF(AND(ISNUMBER(OFFSET('Water Data'!$H$7,0,10*ROW('Water Data'!H122))),'Data Summary'!CI128="Yes"),OFFSET('Water Data'!$H$7,0,10*ROW('Water Data'!H122)),NA())</f>
        <v>#N/A</v>
      </c>
      <c r="U128" s="57" t="e">
        <f ca="true">+IF(AND(ISNUMBER(OFFSET('Water Data'!$H$10,0,10*ROW('Water Data'!H122))),'Data Summary'!CJ128="Yes"),OFFSET('Water Data'!$H$10,0,10*ROW('Water Data'!H122)),NA())</f>
        <v>#N/A</v>
      </c>
      <c r="V128" s="103" t="e">
        <f ca="true">+IF(AND(ISNUMBER(OFFSET('Sanitation Data'!$C$5,0,10*ROW('Sanitation Data'!C122))),'Data Summary'!CK128="Yes"),100-OFFSET('Sanitation Data'!$C$5,0,10*ROW('Sanitation Data'!C122)),NA())</f>
        <v>#N/A</v>
      </c>
      <c r="W128" s="103" t="e">
        <f ca="true">+IF(AND(ISNUMBER(OFFSET('Sanitation Data'!$C$7,0,10*ROW('Sanitation Data'!C122))),'Data Summary'!CL128="Yes"),OFFSET('Sanitation Data'!$C$7,0,10*ROW('Sanitation Data'!C122)),NA())</f>
        <v>#N/A</v>
      </c>
      <c r="X128" s="103" t="e">
        <f ca="true">+IF(AND(ISNUMBER(OFFSET('Sanitation Data'!$C$11,0,10*ROW('Sanitation Data'!C122))),'Data Summary'!CM128="Yes"),OFFSET('Sanitation Data'!$C$11,0,10*ROW('Sanitation Data'!C122)),NA())</f>
        <v>#N/A</v>
      </c>
      <c r="Y128" s="103" t="e">
        <f ca="true">+IF(AND(ISNUMBER(OFFSET('Sanitation Data'!$C$12,0,10*ROW('Sanitation Data'!C122))),'Data Summary'!CN128="Yes"),OFFSET('Sanitation Data'!$C$12,0,10*ROW('Sanitation Data'!C122)),NA())</f>
        <v>#N/A</v>
      </c>
      <c r="Z128" s="103" t="e">
        <f ca="true">+IF(AND(ISNUMBER(OFFSET('Sanitation Data'!$C$13,0,10*ROW('Sanitation Data'!C122))),'Data Summary'!CO128="Yes"),OFFSET('Sanitation Data'!$C$13,0,10*ROW('Sanitation Data'!C122)),NA())</f>
        <v>#N/A</v>
      </c>
      <c r="AA128" s="103" t="e">
        <f ca="true">+IF(AND(ISNUMBER(OFFSET('Sanitation Data'!$D$5,0,10*ROW('Sanitation Data'!D122))),'Data Summary'!CP128="Yes"),100-OFFSET('Sanitation Data'!$D$5,0,10*ROW('Sanitation Data'!D122)),NA())</f>
        <v>#N/A</v>
      </c>
      <c r="AB128" s="103" t="e">
        <f ca="true">+IF(AND(ISNUMBER(OFFSET('Sanitation Data'!$D$7,0,10*ROW('Sanitation Data'!D122))),'Data Summary'!CQ128="Yes"),OFFSET('Sanitation Data'!$D$7,0,10*ROW('Sanitation Data'!D122)),NA())</f>
        <v>#N/A</v>
      </c>
      <c r="AC128" s="103" t="e">
        <f ca="true">+IF(AND(ISNUMBER(OFFSET('Sanitation Data'!$D$11,0,10*ROW('Sanitation Data'!D122))),'Data Summary'!CR128="Yes"),OFFSET('Sanitation Data'!$D$11,0,10*ROW('Sanitation Data'!D122)),NA())</f>
        <v>#N/A</v>
      </c>
      <c r="AD128" s="103" t="e">
        <f ca="true">+IF(AND(ISNUMBER(OFFSET('Sanitation Data'!$D$12,0,10*ROW('Sanitation Data'!D122))),'Data Summary'!CS128="Yes"),OFFSET('Sanitation Data'!$D$12,0,10*ROW('Sanitation Data'!D122)),NA())</f>
        <v>#N/A</v>
      </c>
      <c r="AE128" s="103" t="e">
        <f ca="true">+IF(AND(ISNUMBER(OFFSET('Sanitation Data'!$D$13,0,10*ROW('Sanitation Data'!D122))),'Data Summary'!CT128="Yes"),OFFSET('Sanitation Data'!$D$13,0,10*ROW('Sanitation Data'!D122)),NA())</f>
        <v>#N/A</v>
      </c>
      <c r="AF128" s="103" t="e">
        <f ca="true">+IF(AND(ISNUMBER(OFFSET('Sanitation Data'!$E$5,0,10*ROW('Sanitation Data'!E122))),'Data Summary'!CU128="Yes"),100-OFFSET('Sanitation Data'!$E$5,0,10*ROW('Sanitation Data'!E122)),NA())</f>
        <v>#N/A</v>
      </c>
      <c r="AG128" s="103" t="e">
        <f ca="true">+IF(AND(ISNUMBER(OFFSET('Sanitation Data'!$E$7,0,10*ROW('Sanitation Data'!E122))),'Data Summary'!CV128="Yes"),OFFSET('Sanitation Data'!$E$7,0,10*ROW('Sanitation Data'!E122)),NA())</f>
        <v>#N/A</v>
      </c>
      <c r="AH128" s="103" t="e">
        <f ca="true">+IF(AND(ISNUMBER(OFFSET('Sanitation Data'!$E$11,0,10*ROW('Sanitation Data'!E122))),'Data Summary'!CW128="Yes"),OFFSET('Sanitation Data'!$E$11,0,10*ROW('Sanitation Data'!E122)),NA())</f>
        <v>#N/A</v>
      </c>
      <c r="AI128" s="103" t="e">
        <f ca="true">+IF(AND(ISNUMBER(OFFSET('Sanitation Data'!$E$12,0,10*ROW('Sanitation Data'!E122))),'Data Summary'!CX128="Yes"),OFFSET('Sanitation Data'!$E$12,0,10*ROW('Sanitation Data'!E122)),NA())</f>
        <v>#N/A</v>
      </c>
      <c r="AJ128" s="103" t="e">
        <f ca="true">+IF(AND(ISNUMBER(OFFSET('Sanitation Data'!$E$13,0,10*ROW('Sanitation Data'!E122))),'Data Summary'!CY128="Yes"),OFFSET('Sanitation Data'!$E$13,0,10*ROW('Sanitation Data'!E122)),NA())</f>
        <v>#N/A</v>
      </c>
      <c r="AK128" s="103" t="e">
        <f ca="true">+IF(AND(ISNUMBER(OFFSET('Sanitation Data'!$F$5,0,10*ROW('Sanitation Data'!F122))),'Data Summary'!CZ128="Yes"),100-OFFSET('Sanitation Data'!$F$5,0,10*ROW('Sanitation Data'!F122)),NA())</f>
        <v>#N/A</v>
      </c>
      <c r="AL128" s="103" t="e">
        <f ca="true">+IF(AND(ISNUMBER(OFFSET('Sanitation Data'!$F$7,0,10*ROW('Sanitation Data'!F122))),'Data Summary'!DA128="Yes"),OFFSET('Sanitation Data'!$F$7,0,10*ROW('Sanitation Data'!F122)),NA())</f>
        <v>#N/A</v>
      </c>
      <c r="AM128" s="103" t="e">
        <f ca="true">+IF(AND(ISNUMBER(OFFSET('Sanitation Data'!$F$11,0,10*ROW('Sanitation Data'!F122))),'Data Summary'!DB128="Yes"),OFFSET('Sanitation Data'!$F$11,0,10*ROW('Sanitation Data'!F122)),NA())</f>
        <v>#N/A</v>
      </c>
      <c r="AN128" s="103" t="e">
        <f ca="true">+IF(AND(ISNUMBER(OFFSET('Sanitation Data'!$F$12,0,10*ROW('Sanitation Data'!F122))),'Data Summary'!DC128="Yes"),OFFSET('Sanitation Data'!$F$12,0,10*ROW('Sanitation Data'!F122)),NA())</f>
        <v>#N/A</v>
      </c>
      <c r="AO128" s="103" t="e">
        <f ca="true">+IF(AND(ISNUMBER(OFFSET('Sanitation Data'!$F$13,0,10*ROW('Sanitation Data'!F122))),'Data Summary'!DD128="Yes"),OFFSET('Sanitation Data'!$F$13,0,10*ROW('Sanitation Data'!F122)),NA())</f>
        <v>#N/A</v>
      </c>
      <c r="AP128" s="103" t="e">
        <f ca="true">+IF(AND(ISNUMBER(OFFSET('Sanitation Data'!$G$5,0,10*ROW('Sanitation Data'!G122))),'Data Summary'!DE128="Yes"),100-OFFSET('Sanitation Data'!$G$5,0,10*ROW('Sanitation Data'!G122)),NA())</f>
        <v>#N/A</v>
      </c>
      <c r="AQ128" s="103" t="e">
        <f ca="true">+IF(AND(ISNUMBER(OFFSET('Sanitation Data'!$G$7,0,10*ROW('Sanitation Data'!G122))),'Data Summary'!DF128="Yes"),OFFSET('Sanitation Data'!$G$7,0,10*ROW('Sanitation Data'!G122)),NA())</f>
        <v>#N/A</v>
      </c>
      <c r="AR128" s="103" t="e">
        <f ca="true">+IF(AND(ISNUMBER(OFFSET('Sanitation Data'!$G$11,0,10*ROW('Sanitation Data'!G122))),'Data Summary'!DG128="Yes"),OFFSET('Sanitation Data'!$G$11,0,10*ROW('Sanitation Data'!G122)),NA())</f>
        <v>#N/A</v>
      </c>
      <c r="AS128" s="103" t="e">
        <f ca="true">+IF(AND(ISNUMBER(OFFSET('Sanitation Data'!$G$12,0,10*ROW('Sanitation Data'!G122))),'Data Summary'!DH128="Yes"),OFFSET('Sanitation Data'!$G$12,0,10*ROW('Sanitation Data'!G122)),NA())</f>
        <v>#N/A</v>
      </c>
      <c r="AT128" s="103" t="e">
        <f ca="true">+IF(AND(ISNUMBER(OFFSET('Sanitation Data'!$G$13,0,10*ROW('Sanitation Data'!G122))),'Data Summary'!DI128="Yes"),OFFSET('Sanitation Data'!$G$13,0,10*ROW('Sanitation Data'!G122)),NA())</f>
        <v>#N/A</v>
      </c>
      <c r="AU128" s="103" t="e">
        <f ca="true">+IF(AND(ISNUMBER(OFFSET('Sanitation Data'!$H$5,0,10*ROW('Sanitation Data'!H122))),'Data Summary'!DJ128="Yes"),100-OFFSET('Sanitation Data'!$H$5,0,10*ROW('Sanitation Data'!H122)),NA())</f>
        <v>#N/A</v>
      </c>
      <c r="AV128" s="103" t="e">
        <f ca="true">+IF(AND(ISNUMBER(OFFSET('Sanitation Data'!$H$7,0,10*ROW('Sanitation Data'!H122))),'Data Summary'!DK128="Yes"),OFFSET('Sanitation Data'!$H$7,0,10*ROW('Sanitation Data'!H122)),NA())</f>
        <v>#N/A</v>
      </c>
      <c r="AW128" s="103" t="e">
        <f ca="true">+IF(AND(ISNUMBER(OFFSET('Sanitation Data'!$H$11,0,10*ROW('Sanitation Data'!H122))),'Data Summary'!DL128="Yes"),OFFSET('Sanitation Data'!$H$11,0,10*ROW('Sanitation Data'!H122)),NA())</f>
        <v>#N/A</v>
      </c>
      <c r="AX128" s="103" t="e">
        <f ca="true">+IF(AND(ISNUMBER(OFFSET('Sanitation Data'!$H$12,0,10*ROW('Sanitation Data'!H122))),'Data Summary'!DM128="Yes"),OFFSET('Sanitation Data'!$H$12,0,10*ROW('Sanitation Data'!H122)),NA())</f>
        <v>#N/A</v>
      </c>
      <c r="AY128" s="103" t="e">
        <f ca="true">+IF(AND(ISNUMBER(OFFSET('Sanitation Data'!$H$13,0,10*ROW('Sanitation Data'!H122))),'Data Summary'!DN128="Yes"),OFFSET('Sanitation Data'!$H$13,0,10*ROW('Sanitation Data'!H122)),NA())</f>
        <v>#N/A</v>
      </c>
      <c r="AZ128" s="108" t="e">
        <f ca="true">+IF(AND(ISNUMBER(OFFSET('Hygiene Data'!$C$6,0,10*ROW('Hygiene Data'!C122))),'Data Summary'!DO128="Yes"),OFFSET('Hygiene Data'!$C$6,0,10*ROW('Hygiene Data'!C122)),NA())</f>
        <v>#N/A</v>
      </c>
      <c r="BA128" s="108" t="e">
        <f ca="true">+IF(AND(ISNUMBER(OFFSET('Hygiene Data'!$C$8,0,10*ROW('Hygiene Data'!C122))),'Data Summary'!DP128="Yes"),OFFSET('Hygiene Data'!$C$8,0,10*ROW('Hygiene Data'!C122)),NA())</f>
        <v>#N/A</v>
      </c>
      <c r="BB128" s="108" t="e">
        <f ca="true">+IF(AND(ISNUMBER(OFFSET('Hygiene Data'!$C$10,0,10*ROW('Hygiene Data'!C122))),'Data Summary'!DQ128="Yes"),OFFSET('Hygiene Data'!$C$10,0,10*ROW('Hygiene Data'!C122)),NA())</f>
        <v>#N/A</v>
      </c>
      <c r="BC128" s="108" t="e">
        <f ca="true">+IF(AND(ISNUMBER(OFFSET('Hygiene Data'!$D$6,0,10*ROW('Hygiene Data'!D122))),'Data Summary'!DR128="Yes"),OFFSET('Hygiene Data'!$D$6,0,10*ROW('Hygiene Data'!D122)),NA())</f>
        <v>#N/A</v>
      </c>
      <c r="BD128" s="108" t="e">
        <f ca="true">+IF(AND(ISNUMBER(OFFSET('Hygiene Data'!$D$8,0,10*ROW('Hygiene Data'!D122))),'Data Summary'!DS128="Yes"),OFFSET('Hygiene Data'!$D$8,0,10*ROW('Hygiene Data'!D122)),NA())</f>
        <v>#N/A</v>
      </c>
      <c r="BE128" s="108" t="e">
        <f ca="true">+IF(AND(ISNUMBER(OFFSET('Hygiene Data'!$D$10,0,10*ROW('Hygiene Data'!D122))),'Data Summary'!DT128="Yes"),OFFSET('Hygiene Data'!$D$10,0,10*ROW('Hygiene Data'!D122)),NA())</f>
        <v>#N/A</v>
      </c>
      <c r="BF128" s="108" t="e">
        <f ca="true">+IF(AND(ISNUMBER(OFFSET('Hygiene Data'!$E$6,0,10*ROW('Hygiene Data'!E122))),'Data Summary'!DU128="Yes"),OFFSET('Hygiene Data'!$E$6,0,10*ROW('Hygiene Data'!E122)),NA())</f>
        <v>#N/A</v>
      </c>
      <c r="BG128" s="108" t="e">
        <f ca="true">+IF(AND(ISNUMBER(OFFSET('Hygiene Data'!$E$8,0,10*ROW('Hygiene Data'!E122))),'Data Summary'!DV128="Yes"),OFFSET('Hygiene Data'!$E$8,0,10*ROW('Hygiene Data'!E122)),NA())</f>
        <v>#N/A</v>
      </c>
      <c r="BH128" s="108" t="e">
        <f ca="true">+IF(AND(ISNUMBER(OFFSET('Hygiene Data'!$E$10,0,10*ROW('Hygiene Data'!E122))),'Data Summary'!DW128="Yes"),OFFSET('Hygiene Data'!$E$10,0,10*ROW('Hygiene Data'!E122)),NA())</f>
        <v>#N/A</v>
      </c>
      <c r="BI128" s="108" t="e">
        <f ca="true">+IF(AND(ISNUMBER(OFFSET('Hygiene Data'!$F$6,0,10*ROW('Hygiene Data'!F122))),'Data Summary'!DX128="Yes"),OFFSET('Hygiene Data'!$F$6,0,10*ROW('Hygiene Data'!F122)),NA())</f>
        <v>#N/A</v>
      </c>
      <c r="BJ128" s="108" t="e">
        <f ca="true">+IF(AND(ISNUMBER(OFFSET('Hygiene Data'!$F$8,0,10*ROW('Hygiene Data'!F122))),'Data Summary'!DY128="Yes"),OFFSET('Hygiene Data'!$F$8,0,10*ROW('Hygiene Data'!F122)),NA())</f>
        <v>#N/A</v>
      </c>
      <c r="BK128" s="108" t="e">
        <f ca="true">+IF(AND(ISNUMBER(OFFSET('Hygiene Data'!$F$10,0,10*ROW('Hygiene Data'!F122))),'Data Summary'!DZ128="Yes"),OFFSET('Hygiene Data'!$F$10,0,10*ROW('Hygiene Data'!F122)),NA())</f>
        <v>#N/A</v>
      </c>
      <c r="BL128" s="108" t="e">
        <f ca="true">+IF(AND(ISNUMBER(OFFSET('Hygiene Data'!$G$6,0,10*ROW('Hygiene Data'!G122))),'Data Summary'!EA128="Yes"),OFFSET('Hygiene Data'!$G$6,0,10*ROW('Hygiene Data'!G122)),NA())</f>
        <v>#N/A</v>
      </c>
      <c r="BM128" s="108" t="e">
        <f ca="true">+IF(AND(ISNUMBER(OFFSET('Hygiene Data'!$G$8,0,10*ROW('Hygiene Data'!G122))),'Data Summary'!EB128="Yes"),OFFSET('Hygiene Data'!$G$8,0,10*ROW('Hygiene Data'!G122)),NA())</f>
        <v>#N/A</v>
      </c>
      <c r="BN128" s="108" t="e">
        <f ca="true">+IF(AND(ISNUMBER(OFFSET('Hygiene Data'!$G$10,0,10*ROW('Hygiene Data'!G122))),'Data Summary'!EC128="Yes"),OFFSET('Hygiene Data'!$G$10,0,10*ROW('Hygiene Data'!G122)),NA())</f>
        <v>#N/A</v>
      </c>
      <c r="BO128" s="108" t="e">
        <f ca="true">+IF(AND(ISNUMBER(OFFSET('Hygiene Data'!$H$6,0,10*ROW('Hygiene Data'!H122))),'Data Summary'!ED128="Yes"),OFFSET('Hygiene Data'!$H$6,0,10*ROW('Hygiene Data'!H122)),NA())</f>
        <v>#N/A</v>
      </c>
      <c r="BP128" s="108" t="e">
        <f ca="true">+IF(AND(ISNUMBER(OFFSET('Hygiene Data'!$H$8,0,10*ROW('Hygiene Data'!H122))),'Data Summary'!EE128="Yes"),OFFSET('Hygiene Data'!$H$8,0,10*ROW('Hygiene Data'!H122)),NA())</f>
        <v>#N/A</v>
      </c>
      <c r="BQ128" s="108" t="e">
        <f ca="true">+IF(AND(ISNUMBER(OFFSET('Hygiene Data'!$H$10,0,10*ROW('Hygiene Data'!H122))),'Data Summary'!EF128="Yes"),OFFSET('Hygiene Data'!$H$10,0,10*ROW('Hygiene Data'!H122)),NA())</f>
        <v>#N/A</v>
      </c>
    </row>
    <row r="129" x14ac:dyDescent="0.2">
      <c r="A129" s="56" t="e">
        <f ca="true">+IF(OFFSET('Water Data'!$B$1,0,10*ROW('Water Data'!B123))="",NA(),OFFSET('Water Data'!$B$1,0,10*ROW('Water Data'!B123)))</f>
        <v>#N/A</v>
      </c>
      <c r="B129" s="56" t="e">
        <f ca="true">+IF(OFFSET('Water Data'!$A$3,0,10*ROW('Water Data'!A126))="",NA(),OFFSET('Water Data'!$A$3,0,10*ROW('Water Data'!A126)))</f>
        <v>#N/A</v>
      </c>
      <c r="C129" s="56" t="e">
        <f ca="true">+IF(OFFSET('Water Data'!$C$3,0,10*ROW('Water Data'!C126))="",NA(),OFFSET('Water Data'!$C$3,0,10*ROW('Water Data'!C126)))</f>
        <v>#N/A</v>
      </c>
      <c r="D129" s="57" t="e">
        <f ca="true">+IF(AND(ISNUMBER(OFFSET('Water Data'!$C$5,0,10*ROW('Water Data'!C123))),'Data Summary'!BS129="Yes"),100-OFFSET('Water Data'!$C$5,0,10*ROW('Water Data'!C123)),NA())</f>
        <v>#N/A</v>
      </c>
      <c r="E129" s="57" t="e">
        <f ca="true">+IF(AND(ISNUMBER(OFFSET('Water Data'!$C$7,0,10*ROW('Water Data'!C123))),'Data Summary'!BT129="Yes"),OFFSET('Water Data'!$C$7,0,10*ROW('Water Data'!C123)),NA())</f>
        <v>#N/A</v>
      </c>
      <c r="F129" s="57" t="e">
        <f ca="true">+IF(AND(ISNUMBER(OFFSET('Water Data'!$C$10,0,10*ROW('Water Data'!C123))),'Data Summary'!BU129="Yes"),OFFSET('Water Data'!$C$10,0,10*ROW('Water Data'!C123)),NA())</f>
        <v>#N/A</v>
      </c>
      <c r="G129" s="57" t="e">
        <f ca="true">+IF(AND(ISNUMBER(OFFSET('Water Data'!$D$5,0,10*ROW('Water Data'!D123))),'Data Summary'!BV129="Yes"),100-OFFSET('Water Data'!$D$5,0,10*ROW('Water Data'!D123)),NA())</f>
        <v>#N/A</v>
      </c>
      <c r="H129" s="57" t="e">
        <f ca="true">+IF(AND(ISNUMBER(OFFSET('Water Data'!$D$7,0,10*ROW('Water Data'!D123))),'Data Summary'!BW129="Yes"),OFFSET('Water Data'!$D$7,0,10*ROW('Water Data'!D123)),NA())</f>
        <v>#N/A</v>
      </c>
      <c r="I129" s="57" t="e">
        <f ca="true">+IF(AND(ISNUMBER(OFFSET('Water Data'!$D$10,0,10*ROW('Water Data'!D123))),'Data Summary'!BX129="Yes"),OFFSET('Water Data'!$D$10,0,10*ROW('Water Data'!D123)),NA())</f>
        <v>#N/A</v>
      </c>
      <c r="J129" s="57" t="e">
        <f ca="true">+IF(AND(ISNUMBER(OFFSET('Water Data'!$E$5,0,10*ROW('Water Data'!E123))),'Data Summary'!BY129="Yes"),100-OFFSET('Water Data'!$E$5,0,10*ROW('Water Data'!E123)),NA())</f>
        <v>#N/A</v>
      </c>
      <c r="K129" s="57" t="e">
        <f ca="true">+IF(AND(ISNUMBER(OFFSET('Water Data'!$E$7,0,10*ROW('Water Data'!E123))),'Data Summary'!BZ129="Yes"),OFFSET('Water Data'!$E$7,0,10*ROW('Water Data'!E123)),NA())</f>
        <v>#N/A</v>
      </c>
      <c r="L129" s="57" t="e">
        <f ca="true">+IF(AND(ISNUMBER(OFFSET('Water Data'!$E$10,0,10*ROW('Water Data'!E123))),'Data Summary'!CA129="Yes"),OFFSET('Water Data'!$E$10,0,10*ROW('Water Data'!E123)),NA())</f>
        <v>#N/A</v>
      </c>
      <c r="M129" s="57" t="e">
        <f ca="true">+IF(AND(ISNUMBER(OFFSET('Water Data'!$F$5,0,10*ROW('Water Data'!F123))),'Data Summary'!CB129="Yes"),100-OFFSET('Water Data'!$F$5,0,10*ROW('Water Data'!F123)),NA())</f>
        <v>#N/A</v>
      </c>
      <c r="N129" s="57" t="e">
        <f ca="true">+IF(AND(ISNUMBER(OFFSET('Water Data'!$F$7,0,10*ROW('Water Data'!F123))),'Data Summary'!CC129="Yes"),OFFSET('Water Data'!$F$7,0,10*ROW('Water Data'!F123)),NA())</f>
        <v>#N/A</v>
      </c>
      <c r="O129" s="57" t="e">
        <f ca="true">+IF(AND(ISNUMBER(OFFSET('Water Data'!$F$10,0,10*ROW('Water Data'!F123))),'Data Summary'!CD129="Yes"),OFFSET('Water Data'!$F$10,0,10*ROW('Water Data'!F123)),NA())</f>
        <v>#N/A</v>
      </c>
      <c r="P129" s="57" t="e">
        <f ca="true">+IF(AND(ISNUMBER(OFFSET('Water Data'!$G$5,0,10*ROW('Water Data'!G123))),'Data Summary'!CE129="Yes"),100-OFFSET('Water Data'!$G$5,0,10*ROW('Water Data'!G123)),NA())</f>
        <v>#N/A</v>
      </c>
      <c r="Q129" s="57" t="e">
        <f ca="true">+IF(AND(ISNUMBER(OFFSET('Water Data'!$G$7,0,10*ROW('Water Data'!G123))),'Data Summary'!CF129="Yes"),OFFSET('Water Data'!$G$7,0,10*ROW('Water Data'!G123)),NA())</f>
        <v>#N/A</v>
      </c>
      <c r="R129" s="57" t="e">
        <f ca="true">+IF(AND(ISNUMBER(OFFSET('Water Data'!$G$10,0,10*ROW('Water Data'!G123))),'Data Summary'!CG129="Yes"),OFFSET('Water Data'!$G$10,0,10*ROW('Water Data'!G123)),NA())</f>
        <v>#N/A</v>
      </c>
      <c r="S129" s="57" t="e">
        <f ca="true">+IF(AND(ISNUMBER(OFFSET('Water Data'!$H$5,0,10*ROW('Water Data'!H123))),'Data Summary'!CH129="Yes"),100-OFFSET('Water Data'!$H$5,0,10*ROW('Water Data'!H123)),NA())</f>
        <v>#N/A</v>
      </c>
      <c r="T129" s="57" t="e">
        <f ca="true">+IF(AND(ISNUMBER(OFFSET('Water Data'!$H$7,0,10*ROW('Water Data'!H123))),'Data Summary'!CI129="Yes"),OFFSET('Water Data'!$H$7,0,10*ROW('Water Data'!H123)),NA())</f>
        <v>#N/A</v>
      </c>
      <c r="U129" s="57" t="e">
        <f ca="true">+IF(AND(ISNUMBER(OFFSET('Water Data'!$H$10,0,10*ROW('Water Data'!H123))),'Data Summary'!CJ129="Yes"),OFFSET('Water Data'!$H$10,0,10*ROW('Water Data'!H123)),NA())</f>
        <v>#N/A</v>
      </c>
      <c r="V129" s="103" t="e">
        <f ca="true">+IF(AND(ISNUMBER(OFFSET('Sanitation Data'!$C$5,0,10*ROW('Sanitation Data'!C123))),'Data Summary'!CK129="Yes"),100-OFFSET('Sanitation Data'!$C$5,0,10*ROW('Sanitation Data'!C123)),NA())</f>
        <v>#N/A</v>
      </c>
      <c r="W129" s="103" t="e">
        <f ca="true">+IF(AND(ISNUMBER(OFFSET('Sanitation Data'!$C$7,0,10*ROW('Sanitation Data'!C123))),'Data Summary'!CL129="Yes"),OFFSET('Sanitation Data'!$C$7,0,10*ROW('Sanitation Data'!C123)),NA())</f>
        <v>#N/A</v>
      </c>
      <c r="X129" s="103" t="e">
        <f ca="true">+IF(AND(ISNUMBER(OFFSET('Sanitation Data'!$C$11,0,10*ROW('Sanitation Data'!C123))),'Data Summary'!CM129="Yes"),OFFSET('Sanitation Data'!$C$11,0,10*ROW('Sanitation Data'!C123)),NA())</f>
        <v>#N/A</v>
      </c>
      <c r="Y129" s="103" t="e">
        <f ca="true">+IF(AND(ISNUMBER(OFFSET('Sanitation Data'!$C$12,0,10*ROW('Sanitation Data'!C123))),'Data Summary'!CN129="Yes"),OFFSET('Sanitation Data'!$C$12,0,10*ROW('Sanitation Data'!C123)),NA())</f>
        <v>#N/A</v>
      </c>
      <c r="Z129" s="103" t="e">
        <f ca="true">+IF(AND(ISNUMBER(OFFSET('Sanitation Data'!$C$13,0,10*ROW('Sanitation Data'!C123))),'Data Summary'!CO129="Yes"),OFFSET('Sanitation Data'!$C$13,0,10*ROW('Sanitation Data'!C123)),NA())</f>
        <v>#N/A</v>
      </c>
      <c r="AA129" s="103" t="e">
        <f ca="true">+IF(AND(ISNUMBER(OFFSET('Sanitation Data'!$D$5,0,10*ROW('Sanitation Data'!D123))),'Data Summary'!CP129="Yes"),100-OFFSET('Sanitation Data'!$D$5,0,10*ROW('Sanitation Data'!D123)),NA())</f>
        <v>#N/A</v>
      </c>
      <c r="AB129" s="103" t="e">
        <f ca="true">+IF(AND(ISNUMBER(OFFSET('Sanitation Data'!$D$7,0,10*ROW('Sanitation Data'!D123))),'Data Summary'!CQ129="Yes"),OFFSET('Sanitation Data'!$D$7,0,10*ROW('Sanitation Data'!D123)),NA())</f>
        <v>#N/A</v>
      </c>
      <c r="AC129" s="103" t="e">
        <f ca="true">+IF(AND(ISNUMBER(OFFSET('Sanitation Data'!$D$11,0,10*ROW('Sanitation Data'!D123))),'Data Summary'!CR129="Yes"),OFFSET('Sanitation Data'!$D$11,0,10*ROW('Sanitation Data'!D123)),NA())</f>
        <v>#N/A</v>
      </c>
      <c r="AD129" s="103" t="e">
        <f ca="true">+IF(AND(ISNUMBER(OFFSET('Sanitation Data'!$D$12,0,10*ROW('Sanitation Data'!D123))),'Data Summary'!CS129="Yes"),OFFSET('Sanitation Data'!$D$12,0,10*ROW('Sanitation Data'!D123)),NA())</f>
        <v>#N/A</v>
      </c>
      <c r="AE129" s="103" t="e">
        <f ca="true">+IF(AND(ISNUMBER(OFFSET('Sanitation Data'!$D$13,0,10*ROW('Sanitation Data'!D123))),'Data Summary'!CT129="Yes"),OFFSET('Sanitation Data'!$D$13,0,10*ROW('Sanitation Data'!D123)),NA())</f>
        <v>#N/A</v>
      </c>
      <c r="AF129" s="103" t="e">
        <f ca="true">+IF(AND(ISNUMBER(OFFSET('Sanitation Data'!$E$5,0,10*ROW('Sanitation Data'!E123))),'Data Summary'!CU129="Yes"),100-OFFSET('Sanitation Data'!$E$5,0,10*ROW('Sanitation Data'!E123)),NA())</f>
        <v>#N/A</v>
      </c>
      <c r="AG129" s="103" t="e">
        <f ca="true">+IF(AND(ISNUMBER(OFFSET('Sanitation Data'!$E$7,0,10*ROW('Sanitation Data'!E123))),'Data Summary'!CV129="Yes"),OFFSET('Sanitation Data'!$E$7,0,10*ROW('Sanitation Data'!E123)),NA())</f>
        <v>#N/A</v>
      </c>
      <c r="AH129" s="103" t="e">
        <f ca="true">+IF(AND(ISNUMBER(OFFSET('Sanitation Data'!$E$11,0,10*ROW('Sanitation Data'!E123))),'Data Summary'!CW129="Yes"),OFFSET('Sanitation Data'!$E$11,0,10*ROW('Sanitation Data'!E123)),NA())</f>
        <v>#N/A</v>
      </c>
      <c r="AI129" s="103" t="e">
        <f ca="true">+IF(AND(ISNUMBER(OFFSET('Sanitation Data'!$E$12,0,10*ROW('Sanitation Data'!E123))),'Data Summary'!CX129="Yes"),OFFSET('Sanitation Data'!$E$12,0,10*ROW('Sanitation Data'!E123)),NA())</f>
        <v>#N/A</v>
      </c>
      <c r="AJ129" s="103" t="e">
        <f ca="true">+IF(AND(ISNUMBER(OFFSET('Sanitation Data'!$E$13,0,10*ROW('Sanitation Data'!E123))),'Data Summary'!CY129="Yes"),OFFSET('Sanitation Data'!$E$13,0,10*ROW('Sanitation Data'!E123)),NA())</f>
        <v>#N/A</v>
      </c>
      <c r="AK129" s="103" t="e">
        <f ca="true">+IF(AND(ISNUMBER(OFFSET('Sanitation Data'!$F$5,0,10*ROW('Sanitation Data'!F123))),'Data Summary'!CZ129="Yes"),100-OFFSET('Sanitation Data'!$F$5,0,10*ROW('Sanitation Data'!F123)),NA())</f>
        <v>#N/A</v>
      </c>
      <c r="AL129" s="103" t="e">
        <f ca="true">+IF(AND(ISNUMBER(OFFSET('Sanitation Data'!$F$7,0,10*ROW('Sanitation Data'!F123))),'Data Summary'!DA129="Yes"),OFFSET('Sanitation Data'!$F$7,0,10*ROW('Sanitation Data'!F123)),NA())</f>
        <v>#N/A</v>
      </c>
      <c r="AM129" s="103" t="e">
        <f ca="true">+IF(AND(ISNUMBER(OFFSET('Sanitation Data'!$F$11,0,10*ROW('Sanitation Data'!F123))),'Data Summary'!DB129="Yes"),OFFSET('Sanitation Data'!$F$11,0,10*ROW('Sanitation Data'!F123)),NA())</f>
        <v>#N/A</v>
      </c>
      <c r="AN129" s="103" t="e">
        <f ca="true">+IF(AND(ISNUMBER(OFFSET('Sanitation Data'!$F$12,0,10*ROW('Sanitation Data'!F123))),'Data Summary'!DC129="Yes"),OFFSET('Sanitation Data'!$F$12,0,10*ROW('Sanitation Data'!F123)),NA())</f>
        <v>#N/A</v>
      </c>
      <c r="AO129" s="103" t="e">
        <f ca="true">+IF(AND(ISNUMBER(OFFSET('Sanitation Data'!$F$13,0,10*ROW('Sanitation Data'!F123))),'Data Summary'!DD129="Yes"),OFFSET('Sanitation Data'!$F$13,0,10*ROW('Sanitation Data'!F123)),NA())</f>
        <v>#N/A</v>
      </c>
      <c r="AP129" s="103" t="e">
        <f ca="true">+IF(AND(ISNUMBER(OFFSET('Sanitation Data'!$G$5,0,10*ROW('Sanitation Data'!G123))),'Data Summary'!DE129="Yes"),100-OFFSET('Sanitation Data'!$G$5,0,10*ROW('Sanitation Data'!G123)),NA())</f>
        <v>#N/A</v>
      </c>
      <c r="AQ129" s="103" t="e">
        <f ca="true">+IF(AND(ISNUMBER(OFFSET('Sanitation Data'!$G$7,0,10*ROW('Sanitation Data'!G123))),'Data Summary'!DF129="Yes"),OFFSET('Sanitation Data'!$G$7,0,10*ROW('Sanitation Data'!G123)),NA())</f>
        <v>#N/A</v>
      </c>
      <c r="AR129" s="103" t="e">
        <f ca="true">+IF(AND(ISNUMBER(OFFSET('Sanitation Data'!$G$11,0,10*ROW('Sanitation Data'!G123))),'Data Summary'!DG129="Yes"),OFFSET('Sanitation Data'!$G$11,0,10*ROW('Sanitation Data'!G123)),NA())</f>
        <v>#N/A</v>
      </c>
      <c r="AS129" s="103" t="e">
        <f ca="true">+IF(AND(ISNUMBER(OFFSET('Sanitation Data'!$G$12,0,10*ROW('Sanitation Data'!G123))),'Data Summary'!DH129="Yes"),OFFSET('Sanitation Data'!$G$12,0,10*ROW('Sanitation Data'!G123)),NA())</f>
        <v>#N/A</v>
      </c>
      <c r="AT129" s="103" t="e">
        <f ca="true">+IF(AND(ISNUMBER(OFFSET('Sanitation Data'!$G$13,0,10*ROW('Sanitation Data'!G123))),'Data Summary'!DI129="Yes"),OFFSET('Sanitation Data'!$G$13,0,10*ROW('Sanitation Data'!G123)),NA())</f>
        <v>#N/A</v>
      </c>
      <c r="AU129" s="103" t="e">
        <f ca="true">+IF(AND(ISNUMBER(OFFSET('Sanitation Data'!$H$5,0,10*ROW('Sanitation Data'!H123))),'Data Summary'!DJ129="Yes"),100-OFFSET('Sanitation Data'!$H$5,0,10*ROW('Sanitation Data'!H123)),NA())</f>
        <v>#N/A</v>
      </c>
      <c r="AV129" s="103" t="e">
        <f ca="true">+IF(AND(ISNUMBER(OFFSET('Sanitation Data'!$H$7,0,10*ROW('Sanitation Data'!H123))),'Data Summary'!DK129="Yes"),OFFSET('Sanitation Data'!$H$7,0,10*ROW('Sanitation Data'!H123)),NA())</f>
        <v>#N/A</v>
      </c>
      <c r="AW129" s="103" t="e">
        <f ca="true">+IF(AND(ISNUMBER(OFFSET('Sanitation Data'!$H$11,0,10*ROW('Sanitation Data'!H123))),'Data Summary'!DL129="Yes"),OFFSET('Sanitation Data'!$H$11,0,10*ROW('Sanitation Data'!H123)),NA())</f>
        <v>#N/A</v>
      </c>
      <c r="AX129" s="103" t="e">
        <f ca="true">+IF(AND(ISNUMBER(OFFSET('Sanitation Data'!$H$12,0,10*ROW('Sanitation Data'!H123))),'Data Summary'!DM129="Yes"),OFFSET('Sanitation Data'!$H$12,0,10*ROW('Sanitation Data'!H123)),NA())</f>
        <v>#N/A</v>
      </c>
      <c r="AY129" s="103" t="e">
        <f ca="true">+IF(AND(ISNUMBER(OFFSET('Sanitation Data'!$H$13,0,10*ROW('Sanitation Data'!H123))),'Data Summary'!DN129="Yes"),OFFSET('Sanitation Data'!$H$13,0,10*ROW('Sanitation Data'!H123)),NA())</f>
        <v>#N/A</v>
      </c>
      <c r="AZ129" s="108" t="e">
        <f ca="true">+IF(AND(ISNUMBER(OFFSET('Hygiene Data'!$C$6,0,10*ROW('Hygiene Data'!C123))),'Data Summary'!DO129="Yes"),OFFSET('Hygiene Data'!$C$6,0,10*ROW('Hygiene Data'!C123)),NA())</f>
        <v>#N/A</v>
      </c>
      <c r="BA129" s="108" t="e">
        <f ca="true">+IF(AND(ISNUMBER(OFFSET('Hygiene Data'!$C$8,0,10*ROW('Hygiene Data'!C123))),'Data Summary'!DP129="Yes"),OFFSET('Hygiene Data'!$C$8,0,10*ROW('Hygiene Data'!C123)),NA())</f>
        <v>#N/A</v>
      </c>
      <c r="BB129" s="108" t="e">
        <f ca="true">+IF(AND(ISNUMBER(OFFSET('Hygiene Data'!$C$10,0,10*ROW('Hygiene Data'!C123))),'Data Summary'!DQ129="Yes"),OFFSET('Hygiene Data'!$C$10,0,10*ROW('Hygiene Data'!C123)),NA())</f>
        <v>#N/A</v>
      </c>
      <c r="BC129" s="108" t="e">
        <f ca="true">+IF(AND(ISNUMBER(OFFSET('Hygiene Data'!$D$6,0,10*ROW('Hygiene Data'!D123))),'Data Summary'!DR129="Yes"),OFFSET('Hygiene Data'!$D$6,0,10*ROW('Hygiene Data'!D123)),NA())</f>
        <v>#N/A</v>
      </c>
      <c r="BD129" s="108" t="e">
        <f ca="true">+IF(AND(ISNUMBER(OFFSET('Hygiene Data'!$D$8,0,10*ROW('Hygiene Data'!D123))),'Data Summary'!DS129="Yes"),OFFSET('Hygiene Data'!$D$8,0,10*ROW('Hygiene Data'!D123)),NA())</f>
        <v>#N/A</v>
      </c>
      <c r="BE129" s="108" t="e">
        <f ca="true">+IF(AND(ISNUMBER(OFFSET('Hygiene Data'!$D$10,0,10*ROW('Hygiene Data'!D123))),'Data Summary'!DT129="Yes"),OFFSET('Hygiene Data'!$D$10,0,10*ROW('Hygiene Data'!D123)),NA())</f>
        <v>#N/A</v>
      </c>
      <c r="BF129" s="108" t="e">
        <f ca="true">+IF(AND(ISNUMBER(OFFSET('Hygiene Data'!$E$6,0,10*ROW('Hygiene Data'!E123))),'Data Summary'!DU129="Yes"),OFFSET('Hygiene Data'!$E$6,0,10*ROW('Hygiene Data'!E123)),NA())</f>
        <v>#N/A</v>
      </c>
      <c r="BG129" s="108" t="e">
        <f ca="true">+IF(AND(ISNUMBER(OFFSET('Hygiene Data'!$E$8,0,10*ROW('Hygiene Data'!E123))),'Data Summary'!DV129="Yes"),OFFSET('Hygiene Data'!$E$8,0,10*ROW('Hygiene Data'!E123)),NA())</f>
        <v>#N/A</v>
      </c>
      <c r="BH129" s="108" t="e">
        <f ca="true">+IF(AND(ISNUMBER(OFFSET('Hygiene Data'!$E$10,0,10*ROW('Hygiene Data'!E123))),'Data Summary'!DW129="Yes"),OFFSET('Hygiene Data'!$E$10,0,10*ROW('Hygiene Data'!E123)),NA())</f>
        <v>#N/A</v>
      </c>
      <c r="BI129" s="108" t="e">
        <f ca="true">+IF(AND(ISNUMBER(OFFSET('Hygiene Data'!$F$6,0,10*ROW('Hygiene Data'!F123))),'Data Summary'!DX129="Yes"),OFFSET('Hygiene Data'!$F$6,0,10*ROW('Hygiene Data'!F123)),NA())</f>
        <v>#N/A</v>
      </c>
      <c r="BJ129" s="108" t="e">
        <f ca="true">+IF(AND(ISNUMBER(OFFSET('Hygiene Data'!$F$8,0,10*ROW('Hygiene Data'!F123))),'Data Summary'!DY129="Yes"),OFFSET('Hygiene Data'!$F$8,0,10*ROW('Hygiene Data'!F123)),NA())</f>
        <v>#N/A</v>
      </c>
      <c r="BK129" s="108" t="e">
        <f ca="true">+IF(AND(ISNUMBER(OFFSET('Hygiene Data'!$F$10,0,10*ROW('Hygiene Data'!F123))),'Data Summary'!DZ129="Yes"),OFFSET('Hygiene Data'!$F$10,0,10*ROW('Hygiene Data'!F123)),NA())</f>
        <v>#N/A</v>
      </c>
      <c r="BL129" s="108" t="e">
        <f ca="true">+IF(AND(ISNUMBER(OFFSET('Hygiene Data'!$G$6,0,10*ROW('Hygiene Data'!G123))),'Data Summary'!EA129="Yes"),OFFSET('Hygiene Data'!$G$6,0,10*ROW('Hygiene Data'!G123)),NA())</f>
        <v>#N/A</v>
      </c>
      <c r="BM129" s="108" t="e">
        <f ca="true">+IF(AND(ISNUMBER(OFFSET('Hygiene Data'!$G$8,0,10*ROW('Hygiene Data'!G123))),'Data Summary'!EB129="Yes"),OFFSET('Hygiene Data'!$G$8,0,10*ROW('Hygiene Data'!G123)),NA())</f>
        <v>#N/A</v>
      </c>
      <c r="BN129" s="108" t="e">
        <f ca="true">+IF(AND(ISNUMBER(OFFSET('Hygiene Data'!$G$10,0,10*ROW('Hygiene Data'!G123))),'Data Summary'!EC129="Yes"),OFFSET('Hygiene Data'!$G$10,0,10*ROW('Hygiene Data'!G123)),NA())</f>
        <v>#N/A</v>
      </c>
      <c r="BO129" s="108" t="e">
        <f ca="true">+IF(AND(ISNUMBER(OFFSET('Hygiene Data'!$H$6,0,10*ROW('Hygiene Data'!H123))),'Data Summary'!ED129="Yes"),OFFSET('Hygiene Data'!$H$6,0,10*ROW('Hygiene Data'!H123)),NA())</f>
        <v>#N/A</v>
      </c>
      <c r="BP129" s="108" t="e">
        <f ca="true">+IF(AND(ISNUMBER(OFFSET('Hygiene Data'!$H$8,0,10*ROW('Hygiene Data'!H123))),'Data Summary'!EE129="Yes"),OFFSET('Hygiene Data'!$H$8,0,10*ROW('Hygiene Data'!H123)),NA())</f>
        <v>#N/A</v>
      </c>
      <c r="BQ129" s="108" t="e">
        <f ca="true">+IF(AND(ISNUMBER(OFFSET('Hygiene Data'!$H$10,0,10*ROW('Hygiene Data'!H123))),'Data Summary'!EF129="Yes"),OFFSET('Hygiene Data'!$H$10,0,10*ROW('Hygiene Data'!H123)),NA())</f>
        <v>#N/A</v>
      </c>
    </row>
    <row r="130" x14ac:dyDescent="0.2">
      <c r="A130" s="56" t="e">
        <f ca="true">+IF(OFFSET('Water Data'!$B$1,0,10*ROW('Water Data'!B124))="",NA(),OFFSET('Water Data'!$B$1,0,10*ROW('Water Data'!B124)))</f>
        <v>#N/A</v>
      </c>
      <c r="B130" s="56" t="e">
        <f ca="true">+IF(OFFSET('Water Data'!$A$3,0,10*ROW('Water Data'!A127))="",NA(),OFFSET('Water Data'!$A$3,0,10*ROW('Water Data'!A127)))</f>
        <v>#N/A</v>
      </c>
      <c r="C130" s="56" t="e">
        <f ca="true">+IF(OFFSET('Water Data'!$C$3,0,10*ROW('Water Data'!C127))="",NA(),OFFSET('Water Data'!$C$3,0,10*ROW('Water Data'!C127)))</f>
        <v>#N/A</v>
      </c>
      <c r="D130" s="57" t="e">
        <f ca="true">+IF(AND(ISNUMBER(OFFSET('Water Data'!$C$5,0,10*ROW('Water Data'!C124))),'Data Summary'!BS130="Yes"),100-OFFSET('Water Data'!$C$5,0,10*ROW('Water Data'!C124)),NA())</f>
        <v>#N/A</v>
      </c>
      <c r="E130" s="57" t="e">
        <f ca="true">+IF(AND(ISNUMBER(OFFSET('Water Data'!$C$7,0,10*ROW('Water Data'!C124))),'Data Summary'!BT130="Yes"),OFFSET('Water Data'!$C$7,0,10*ROW('Water Data'!C124)),NA())</f>
        <v>#N/A</v>
      </c>
      <c r="F130" s="57" t="e">
        <f ca="true">+IF(AND(ISNUMBER(OFFSET('Water Data'!$C$10,0,10*ROW('Water Data'!C124))),'Data Summary'!BU130="Yes"),OFFSET('Water Data'!$C$10,0,10*ROW('Water Data'!C124)),NA())</f>
        <v>#N/A</v>
      </c>
      <c r="G130" s="57" t="e">
        <f ca="true">+IF(AND(ISNUMBER(OFFSET('Water Data'!$D$5,0,10*ROW('Water Data'!D124))),'Data Summary'!BV130="Yes"),100-OFFSET('Water Data'!$D$5,0,10*ROW('Water Data'!D124)),NA())</f>
        <v>#N/A</v>
      </c>
      <c r="H130" s="57" t="e">
        <f ca="true">+IF(AND(ISNUMBER(OFFSET('Water Data'!$D$7,0,10*ROW('Water Data'!D124))),'Data Summary'!BW130="Yes"),OFFSET('Water Data'!$D$7,0,10*ROW('Water Data'!D124)),NA())</f>
        <v>#N/A</v>
      </c>
      <c r="I130" s="57" t="e">
        <f ca="true">+IF(AND(ISNUMBER(OFFSET('Water Data'!$D$10,0,10*ROW('Water Data'!D124))),'Data Summary'!BX130="Yes"),OFFSET('Water Data'!$D$10,0,10*ROW('Water Data'!D124)),NA())</f>
        <v>#N/A</v>
      </c>
      <c r="J130" s="57" t="e">
        <f ca="true">+IF(AND(ISNUMBER(OFFSET('Water Data'!$E$5,0,10*ROW('Water Data'!E124))),'Data Summary'!BY130="Yes"),100-OFFSET('Water Data'!$E$5,0,10*ROW('Water Data'!E124)),NA())</f>
        <v>#N/A</v>
      </c>
      <c r="K130" s="57" t="e">
        <f ca="true">+IF(AND(ISNUMBER(OFFSET('Water Data'!$E$7,0,10*ROW('Water Data'!E124))),'Data Summary'!BZ130="Yes"),OFFSET('Water Data'!$E$7,0,10*ROW('Water Data'!E124)),NA())</f>
        <v>#N/A</v>
      </c>
      <c r="L130" s="57" t="e">
        <f ca="true">+IF(AND(ISNUMBER(OFFSET('Water Data'!$E$10,0,10*ROW('Water Data'!E124))),'Data Summary'!CA130="Yes"),OFFSET('Water Data'!$E$10,0,10*ROW('Water Data'!E124)),NA())</f>
        <v>#N/A</v>
      </c>
      <c r="M130" s="57" t="e">
        <f ca="true">+IF(AND(ISNUMBER(OFFSET('Water Data'!$F$5,0,10*ROW('Water Data'!F124))),'Data Summary'!CB130="Yes"),100-OFFSET('Water Data'!$F$5,0,10*ROW('Water Data'!F124)),NA())</f>
        <v>#N/A</v>
      </c>
      <c r="N130" s="57" t="e">
        <f ca="true">+IF(AND(ISNUMBER(OFFSET('Water Data'!$F$7,0,10*ROW('Water Data'!F124))),'Data Summary'!CC130="Yes"),OFFSET('Water Data'!$F$7,0,10*ROW('Water Data'!F124)),NA())</f>
        <v>#N/A</v>
      </c>
      <c r="O130" s="57" t="e">
        <f ca="true">+IF(AND(ISNUMBER(OFFSET('Water Data'!$F$10,0,10*ROW('Water Data'!F124))),'Data Summary'!CD130="Yes"),OFFSET('Water Data'!$F$10,0,10*ROW('Water Data'!F124)),NA())</f>
        <v>#N/A</v>
      </c>
      <c r="P130" s="57" t="e">
        <f ca="true">+IF(AND(ISNUMBER(OFFSET('Water Data'!$G$5,0,10*ROW('Water Data'!G124))),'Data Summary'!CE130="Yes"),100-OFFSET('Water Data'!$G$5,0,10*ROW('Water Data'!G124)),NA())</f>
        <v>#N/A</v>
      </c>
      <c r="Q130" s="57" t="e">
        <f ca="true">+IF(AND(ISNUMBER(OFFSET('Water Data'!$G$7,0,10*ROW('Water Data'!G124))),'Data Summary'!CF130="Yes"),OFFSET('Water Data'!$G$7,0,10*ROW('Water Data'!G124)),NA())</f>
        <v>#N/A</v>
      </c>
      <c r="R130" s="57" t="e">
        <f ca="true">+IF(AND(ISNUMBER(OFFSET('Water Data'!$G$10,0,10*ROW('Water Data'!G124))),'Data Summary'!CG130="Yes"),OFFSET('Water Data'!$G$10,0,10*ROW('Water Data'!G124)),NA())</f>
        <v>#N/A</v>
      </c>
      <c r="S130" s="57" t="e">
        <f ca="true">+IF(AND(ISNUMBER(OFFSET('Water Data'!$H$5,0,10*ROW('Water Data'!H124))),'Data Summary'!CH130="Yes"),100-OFFSET('Water Data'!$H$5,0,10*ROW('Water Data'!H124)),NA())</f>
        <v>#N/A</v>
      </c>
      <c r="T130" s="57" t="e">
        <f ca="true">+IF(AND(ISNUMBER(OFFSET('Water Data'!$H$7,0,10*ROW('Water Data'!H124))),'Data Summary'!CI130="Yes"),OFFSET('Water Data'!$H$7,0,10*ROW('Water Data'!H124)),NA())</f>
        <v>#N/A</v>
      </c>
      <c r="U130" s="57" t="e">
        <f ca="true">+IF(AND(ISNUMBER(OFFSET('Water Data'!$H$10,0,10*ROW('Water Data'!H124))),'Data Summary'!CJ130="Yes"),OFFSET('Water Data'!$H$10,0,10*ROW('Water Data'!H124)),NA())</f>
        <v>#N/A</v>
      </c>
      <c r="V130" s="103" t="e">
        <f ca="true">+IF(AND(ISNUMBER(OFFSET('Sanitation Data'!$C$5,0,10*ROW('Sanitation Data'!C124))),'Data Summary'!CK130="Yes"),100-OFFSET('Sanitation Data'!$C$5,0,10*ROW('Sanitation Data'!C124)),NA())</f>
        <v>#N/A</v>
      </c>
      <c r="W130" s="103" t="e">
        <f ca="true">+IF(AND(ISNUMBER(OFFSET('Sanitation Data'!$C$7,0,10*ROW('Sanitation Data'!C124))),'Data Summary'!CL130="Yes"),OFFSET('Sanitation Data'!$C$7,0,10*ROW('Sanitation Data'!C124)),NA())</f>
        <v>#N/A</v>
      </c>
      <c r="X130" s="103" t="e">
        <f ca="true">+IF(AND(ISNUMBER(OFFSET('Sanitation Data'!$C$11,0,10*ROW('Sanitation Data'!C124))),'Data Summary'!CM130="Yes"),OFFSET('Sanitation Data'!$C$11,0,10*ROW('Sanitation Data'!C124)),NA())</f>
        <v>#N/A</v>
      </c>
      <c r="Y130" s="103" t="e">
        <f ca="true">+IF(AND(ISNUMBER(OFFSET('Sanitation Data'!$C$12,0,10*ROW('Sanitation Data'!C124))),'Data Summary'!CN130="Yes"),OFFSET('Sanitation Data'!$C$12,0,10*ROW('Sanitation Data'!C124)),NA())</f>
        <v>#N/A</v>
      </c>
      <c r="Z130" s="103" t="e">
        <f ca="true">+IF(AND(ISNUMBER(OFFSET('Sanitation Data'!$C$13,0,10*ROW('Sanitation Data'!C124))),'Data Summary'!CO130="Yes"),OFFSET('Sanitation Data'!$C$13,0,10*ROW('Sanitation Data'!C124)),NA())</f>
        <v>#N/A</v>
      </c>
      <c r="AA130" s="103" t="e">
        <f ca="true">+IF(AND(ISNUMBER(OFFSET('Sanitation Data'!$D$5,0,10*ROW('Sanitation Data'!D124))),'Data Summary'!CP130="Yes"),100-OFFSET('Sanitation Data'!$D$5,0,10*ROW('Sanitation Data'!D124)),NA())</f>
        <v>#N/A</v>
      </c>
      <c r="AB130" s="103" t="e">
        <f ca="true">+IF(AND(ISNUMBER(OFFSET('Sanitation Data'!$D$7,0,10*ROW('Sanitation Data'!D124))),'Data Summary'!CQ130="Yes"),OFFSET('Sanitation Data'!$D$7,0,10*ROW('Sanitation Data'!D124)),NA())</f>
        <v>#N/A</v>
      </c>
      <c r="AC130" s="103" t="e">
        <f ca="true">+IF(AND(ISNUMBER(OFFSET('Sanitation Data'!$D$11,0,10*ROW('Sanitation Data'!D124))),'Data Summary'!CR130="Yes"),OFFSET('Sanitation Data'!$D$11,0,10*ROW('Sanitation Data'!D124)),NA())</f>
        <v>#N/A</v>
      </c>
      <c r="AD130" s="103" t="e">
        <f ca="true">+IF(AND(ISNUMBER(OFFSET('Sanitation Data'!$D$12,0,10*ROW('Sanitation Data'!D124))),'Data Summary'!CS130="Yes"),OFFSET('Sanitation Data'!$D$12,0,10*ROW('Sanitation Data'!D124)),NA())</f>
        <v>#N/A</v>
      </c>
      <c r="AE130" s="103" t="e">
        <f ca="true">+IF(AND(ISNUMBER(OFFSET('Sanitation Data'!$D$13,0,10*ROW('Sanitation Data'!D124))),'Data Summary'!CT130="Yes"),OFFSET('Sanitation Data'!$D$13,0,10*ROW('Sanitation Data'!D124)),NA())</f>
        <v>#N/A</v>
      </c>
      <c r="AF130" s="103" t="e">
        <f ca="true">+IF(AND(ISNUMBER(OFFSET('Sanitation Data'!$E$5,0,10*ROW('Sanitation Data'!E124))),'Data Summary'!CU130="Yes"),100-OFFSET('Sanitation Data'!$E$5,0,10*ROW('Sanitation Data'!E124)),NA())</f>
        <v>#N/A</v>
      </c>
      <c r="AG130" s="103" t="e">
        <f ca="true">+IF(AND(ISNUMBER(OFFSET('Sanitation Data'!$E$7,0,10*ROW('Sanitation Data'!E124))),'Data Summary'!CV130="Yes"),OFFSET('Sanitation Data'!$E$7,0,10*ROW('Sanitation Data'!E124)),NA())</f>
        <v>#N/A</v>
      </c>
      <c r="AH130" s="103" t="e">
        <f ca="true">+IF(AND(ISNUMBER(OFFSET('Sanitation Data'!$E$11,0,10*ROW('Sanitation Data'!E124))),'Data Summary'!CW130="Yes"),OFFSET('Sanitation Data'!$E$11,0,10*ROW('Sanitation Data'!E124)),NA())</f>
        <v>#N/A</v>
      </c>
      <c r="AI130" s="103" t="e">
        <f ca="true">+IF(AND(ISNUMBER(OFFSET('Sanitation Data'!$E$12,0,10*ROW('Sanitation Data'!E124))),'Data Summary'!CX130="Yes"),OFFSET('Sanitation Data'!$E$12,0,10*ROW('Sanitation Data'!E124)),NA())</f>
        <v>#N/A</v>
      </c>
      <c r="AJ130" s="103" t="e">
        <f ca="true">+IF(AND(ISNUMBER(OFFSET('Sanitation Data'!$E$13,0,10*ROW('Sanitation Data'!E124))),'Data Summary'!CY130="Yes"),OFFSET('Sanitation Data'!$E$13,0,10*ROW('Sanitation Data'!E124)),NA())</f>
        <v>#N/A</v>
      </c>
      <c r="AK130" s="103" t="e">
        <f ca="true">+IF(AND(ISNUMBER(OFFSET('Sanitation Data'!$F$5,0,10*ROW('Sanitation Data'!F124))),'Data Summary'!CZ130="Yes"),100-OFFSET('Sanitation Data'!$F$5,0,10*ROW('Sanitation Data'!F124)),NA())</f>
        <v>#N/A</v>
      </c>
      <c r="AL130" s="103" t="e">
        <f ca="true">+IF(AND(ISNUMBER(OFFSET('Sanitation Data'!$F$7,0,10*ROW('Sanitation Data'!F124))),'Data Summary'!DA130="Yes"),OFFSET('Sanitation Data'!$F$7,0,10*ROW('Sanitation Data'!F124)),NA())</f>
        <v>#N/A</v>
      </c>
      <c r="AM130" s="103" t="e">
        <f ca="true">+IF(AND(ISNUMBER(OFFSET('Sanitation Data'!$F$11,0,10*ROW('Sanitation Data'!F124))),'Data Summary'!DB130="Yes"),OFFSET('Sanitation Data'!$F$11,0,10*ROW('Sanitation Data'!F124)),NA())</f>
        <v>#N/A</v>
      </c>
      <c r="AN130" s="103" t="e">
        <f ca="true">+IF(AND(ISNUMBER(OFFSET('Sanitation Data'!$F$12,0,10*ROW('Sanitation Data'!F124))),'Data Summary'!DC130="Yes"),OFFSET('Sanitation Data'!$F$12,0,10*ROW('Sanitation Data'!F124)),NA())</f>
        <v>#N/A</v>
      </c>
      <c r="AO130" s="103" t="e">
        <f ca="true">+IF(AND(ISNUMBER(OFFSET('Sanitation Data'!$F$13,0,10*ROW('Sanitation Data'!F124))),'Data Summary'!DD130="Yes"),OFFSET('Sanitation Data'!$F$13,0,10*ROW('Sanitation Data'!F124)),NA())</f>
        <v>#N/A</v>
      </c>
      <c r="AP130" s="103" t="e">
        <f ca="true">+IF(AND(ISNUMBER(OFFSET('Sanitation Data'!$G$5,0,10*ROW('Sanitation Data'!G124))),'Data Summary'!DE130="Yes"),100-OFFSET('Sanitation Data'!$G$5,0,10*ROW('Sanitation Data'!G124)),NA())</f>
        <v>#N/A</v>
      </c>
      <c r="AQ130" s="103" t="e">
        <f ca="true">+IF(AND(ISNUMBER(OFFSET('Sanitation Data'!$G$7,0,10*ROW('Sanitation Data'!G124))),'Data Summary'!DF130="Yes"),OFFSET('Sanitation Data'!$G$7,0,10*ROW('Sanitation Data'!G124)),NA())</f>
        <v>#N/A</v>
      </c>
      <c r="AR130" s="103" t="e">
        <f ca="true">+IF(AND(ISNUMBER(OFFSET('Sanitation Data'!$G$11,0,10*ROW('Sanitation Data'!G124))),'Data Summary'!DG130="Yes"),OFFSET('Sanitation Data'!$G$11,0,10*ROW('Sanitation Data'!G124)),NA())</f>
        <v>#N/A</v>
      </c>
      <c r="AS130" s="103" t="e">
        <f ca="true">+IF(AND(ISNUMBER(OFFSET('Sanitation Data'!$G$12,0,10*ROW('Sanitation Data'!G124))),'Data Summary'!DH130="Yes"),OFFSET('Sanitation Data'!$G$12,0,10*ROW('Sanitation Data'!G124)),NA())</f>
        <v>#N/A</v>
      </c>
      <c r="AT130" s="103" t="e">
        <f ca="true">+IF(AND(ISNUMBER(OFFSET('Sanitation Data'!$G$13,0,10*ROW('Sanitation Data'!G124))),'Data Summary'!DI130="Yes"),OFFSET('Sanitation Data'!$G$13,0,10*ROW('Sanitation Data'!G124)),NA())</f>
        <v>#N/A</v>
      </c>
      <c r="AU130" s="103" t="e">
        <f ca="true">+IF(AND(ISNUMBER(OFFSET('Sanitation Data'!$H$5,0,10*ROW('Sanitation Data'!H124))),'Data Summary'!DJ130="Yes"),100-OFFSET('Sanitation Data'!$H$5,0,10*ROW('Sanitation Data'!H124)),NA())</f>
        <v>#N/A</v>
      </c>
      <c r="AV130" s="103" t="e">
        <f ca="true">+IF(AND(ISNUMBER(OFFSET('Sanitation Data'!$H$7,0,10*ROW('Sanitation Data'!H124))),'Data Summary'!DK130="Yes"),OFFSET('Sanitation Data'!$H$7,0,10*ROW('Sanitation Data'!H124)),NA())</f>
        <v>#N/A</v>
      </c>
      <c r="AW130" s="103" t="e">
        <f ca="true">+IF(AND(ISNUMBER(OFFSET('Sanitation Data'!$H$11,0,10*ROW('Sanitation Data'!H124))),'Data Summary'!DL130="Yes"),OFFSET('Sanitation Data'!$H$11,0,10*ROW('Sanitation Data'!H124)),NA())</f>
        <v>#N/A</v>
      </c>
      <c r="AX130" s="103" t="e">
        <f ca="true">+IF(AND(ISNUMBER(OFFSET('Sanitation Data'!$H$12,0,10*ROW('Sanitation Data'!H124))),'Data Summary'!DM130="Yes"),OFFSET('Sanitation Data'!$H$12,0,10*ROW('Sanitation Data'!H124)),NA())</f>
        <v>#N/A</v>
      </c>
      <c r="AY130" s="103" t="e">
        <f ca="true">+IF(AND(ISNUMBER(OFFSET('Sanitation Data'!$H$13,0,10*ROW('Sanitation Data'!H124))),'Data Summary'!DN130="Yes"),OFFSET('Sanitation Data'!$H$13,0,10*ROW('Sanitation Data'!H124)),NA())</f>
        <v>#N/A</v>
      </c>
      <c r="AZ130" s="108" t="e">
        <f ca="true">+IF(AND(ISNUMBER(OFFSET('Hygiene Data'!$C$6,0,10*ROW('Hygiene Data'!C124))),'Data Summary'!DO130="Yes"),OFFSET('Hygiene Data'!$C$6,0,10*ROW('Hygiene Data'!C124)),NA())</f>
        <v>#N/A</v>
      </c>
      <c r="BA130" s="108" t="e">
        <f ca="true">+IF(AND(ISNUMBER(OFFSET('Hygiene Data'!$C$8,0,10*ROW('Hygiene Data'!C124))),'Data Summary'!DP130="Yes"),OFFSET('Hygiene Data'!$C$8,0,10*ROW('Hygiene Data'!C124)),NA())</f>
        <v>#N/A</v>
      </c>
      <c r="BB130" s="108" t="e">
        <f ca="true">+IF(AND(ISNUMBER(OFFSET('Hygiene Data'!$C$10,0,10*ROW('Hygiene Data'!C124))),'Data Summary'!DQ130="Yes"),OFFSET('Hygiene Data'!$C$10,0,10*ROW('Hygiene Data'!C124)),NA())</f>
        <v>#N/A</v>
      </c>
      <c r="BC130" s="108" t="e">
        <f ca="true">+IF(AND(ISNUMBER(OFFSET('Hygiene Data'!$D$6,0,10*ROW('Hygiene Data'!D124))),'Data Summary'!DR130="Yes"),OFFSET('Hygiene Data'!$D$6,0,10*ROW('Hygiene Data'!D124)),NA())</f>
        <v>#N/A</v>
      </c>
      <c r="BD130" s="108" t="e">
        <f ca="true">+IF(AND(ISNUMBER(OFFSET('Hygiene Data'!$D$8,0,10*ROW('Hygiene Data'!D124))),'Data Summary'!DS130="Yes"),OFFSET('Hygiene Data'!$D$8,0,10*ROW('Hygiene Data'!D124)),NA())</f>
        <v>#N/A</v>
      </c>
      <c r="BE130" s="108" t="e">
        <f ca="true">+IF(AND(ISNUMBER(OFFSET('Hygiene Data'!$D$10,0,10*ROW('Hygiene Data'!D124))),'Data Summary'!DT130="Yes"),OFFSET('Hygiene Data'!$D$10,0,10*ROW('Hygiene Data'!D124)),NA())</f>
        <v>#N/A</v>
      </c>
      <c r="BF130" s="108" t="e">
        <f ca="true">+IF(AND(ISNUMBER(OFFSET('Hygiene Data'!$E$6,0,10*ROW('Hygiene Data'!E124))),'Data Summary'!DU130="Yes"),OFFSET('Hygiene Data'!$E$6,0,10*ROW('Hygiene Data'!E124)),NA())</f>
        <v>#N/A</v>
      </c>
      <c r="BG130" s="108" t="e">
        <f ca="true">+IF(AND(ISNUMBER(OFFSET('Hygiene Data'!$E$8,0,10*ROW('Hygiene Data'!E124))),'Data Summary'!DV130="Yes"),OFFSET('Hygiene Data'!$E$8,0,10*ROW('Hygiene Data'!E124)),NA())</f>
        <v>#N/A</v>
      </c>
      <c r="BH130" s="108" t="e">
        <f ca="true">+IF(AND(ISNUMBER(OFFSET('Hygiene Data'!$E$10,0,10*ROW('Hygiene Data'!E124))),'Data Summary'!DW130="Yes"),OFFSET('Hygiene Data'!$E$10,0,10*ROW('Hygiene Data'!E124)),NA())</f>
        <v>#N/A</v>
      </c>
      <c r="BI130" s="108" t="e">
        <f ca="true">+IF(AND(ISNUMBER(OFFSET('Hygiene Data'!$F$6,0,10*ROW('Hygiene Data'!F124))),'Data Summary'!DX130="Yes"),OFFSET('Hygiene Data'!$F$6,0,10*ROW('Hygiene Data'!F124)),NA())</f>
        <v>#N/A</v>
      </c>
      <c r="BJ130" s="108" t="e">
        <f ca="true">+IF(AND(ISNUMBER(OFFSET('Hygiene Data'!$F$8,0,10*ROW('Hygiene Data'!F124))),'Data Summary'!DY130="Yes"),OFFSET('Hygiene Data'!$F$8,0,10*ROW('Hygiene Data'!F124)),NA())</f>
        <v>#N/A</v>
      </c>
      <c r="BK130" s="108" t="e">
        <f ca="true">+IF(AND(ISNUMBER(OFFSET('Hygiene Data'!$F$10,0,10*ROW('Hygiene Data'!F124))),'Data Summary'!DZ130="Yes"),OFFSET('Hygiene Data'!$F$10,0,10*ROW('Hygiene Data'!F124)),NA())</f>
        <v>#N/A</v>
      </c>
      <c r="BL130" s="108" t="e">
        <f ca="true">+IF(AND(ISNUMBER(OFFSET('Hygiene Data'!$G$6,0,10*ROW('Hygiene Data'!G124))),'Data Summary'!EA130="Yes"),OFFSET('Hygiene Data'!$G$6,0,10*ROW('Hygiene Data'!G124)),NA())</f>
        <v>#N/A</v>
      </c>
      <c r="BM130" s="108" t="e">
        <f ca="true">+IF(AND(ISNUMBER(OFFSET('Hygiene Data'!$G$8,0,10*ROW('Hygiene Data'!G124))),'Data Summary'!EB130="Yes"),OFFSET('Hygiene Data'!$G$8,0,10*ROW('Hygiene Data'!G124)),NA())</f>
        <v>#N/A</v>
      </c>
      <c r="BN130" s="108" t="e">
        <f ca="true">+IF(AND(ISNUMBER(OFFSET('Hygiene Data'!$G$10,0,10*ROW('Hygiene Data'!G124))),'Data Summary'!EC130="Yes"),OFFSET('Hygiene Data'!$G$10,0,10*ROW('Hygiene Data'!G124)),NA())</f>
        <v>#N/A</v>
      </c>
      <c r="BO130" s="108" t="e">
        <f ca="true">+IF(AND(ISNUMBER(OFFSET('Hygiene Data'!$H$6,0,10*ROW('Hygiene Data'!H124))),'Data Summary'!ED130="Yes"),OFFSET('Hygiene Data'!$H$6,0,10*ROW('Hygiene Data'!H124)),NA())</f>
        <v>#N/A</v>
      </c>
      <c r="BP130" s="108" t="e">
        <f ca="true">+IF(AND(ISNUMBER(OFFSET('Hygiene Data'!$H$8,0,10*ROW('Hygiene Data'!H124))),'Data Summary'!EE130="Yes"),OFFSET('Hygiene Data'!$H$8,0,10*ROW('Hygiene Data'!H124)),NA())</f>
        <v>#N/A</v>
      </c>
      <c r="BQ130" s="108" t="e">
        <f ca="true">+IF(AND(ISNUMBER(OFFSET('Hygiene Data'!$H$10,0,10*ROW('Hygiene Data'!H124))),'Data Summary'!EF130="Yes"),OFFSET('Hygiene Data'!$H$10,0,10*ROW('Hygiene Data'!H124)),NA())</f>
        <v>#N/A</v>
      </c>
    </row>
    <row r="131" x14ac:dyDescent="0.2">
      <c r="A131" s="56" t="e">
        <f ca="true">+IF(OFFSET('Water Data'!$B$1,0,10*ROW('Water Data'!B125))="",NA(),OFFSET('Water Data'!$B$1,0,10*ROW('Water Data'!B125)))</f>
        <v>#N/A</v>
      </c>
      <c r="B131" s="56" t="e">
        <f ca="true">+IF(OFFSET('Water Data'!$A$3,0,10*ROW('Water Data'!A128))="",NA(),OFFSET('Water Data'!$A$3,0,10*ROW('Water Data'!A128)))</f>
        <v>#N/A</v>
      </c>
      <c r="C131" s="56" t="e">
        <f ca="true">+IF(OFFSET('Water Data'!$C$3,0,10*ROW('Water Data'!C128))="",NA(),OFFSET('Water Data'!$C$3,0,10*ROW('Water Data'!C128)))</f>
        <v>#N/A</v>
      </c>
      <c r="D131" s="57" t="e">
        <f ca="true">+IF(AND(ISNUMBER(OFFSET('Water Data'!$C$5,0,10*ROW('Water Data'!C125))),'Data Summary'!BS131="Yes"),100-OFFSET('Water Data'!$C$5,0,10*ROW('Water Data'!C125)),NA())</f>
        <v>#N/A</v>
      </c>
      <c r="E131" s="57" t="e">
        <f ca="true">+IF(AND(ISNUMBER(OFFSET('Water Data'!$C$7,0,10*ROW('Water Data'!C125))),'Data Summary'!BT131="Yes"),OFFSET('Water Data'!$C$7,0,10*ROW('Water Data'!C125)),NA())</f>
        <v>#N/A</v>
      </c>
      <c r="F131" s="57" t="e">
        <f ca="true">+IF(AND(ISNUMBER(OFFSET('Water Data'!$C$10,0,10*ROW('Water Data'!C125))),'Data Summary'!BU131="Yes"),OFFSET('Water Data'!$C$10,0,10*ROW('Water Data'!C125)),NA())</f>
        <v>#N/A</v>
      </c>
      <c r="G131" s="57" t="e">
        <f ca="true">+IF(AND(ISNUMBER(OFFSET('Water Data'!$D$5,0,10*ROW('Water Data'!D125))),'Data Summary'!BV131="Yes"),100-OFFSET('Water Data'!$D$5,0,10*ROW('Water Data'!D125)),NA())</f>
        <v>#N/A</v>
      </c>
      <c r="H131" s="57" t="e">
        <f ca="true">+IF(AND(ISNUMBER(OFFSET('Water Data'!$D$7,0,10*ROW('Water Data'!D125))),'Data Summary'!BW131="Yes"),OFFSET('Water Data'!$D$7,0,10*ROW('Water Data'!D125)),NA())</f>
        <v>#N/A</v>
      </c>
      <c r="I131" s="57" t="e">
        <f ca="true">+IF(AND(ISNUMBER(OFFSET('Water Data'!$D$10,0,10*ROW('Water Data'!D125))),'Data Summary'!BX131="Yes"),OFFSET('Water Data'!$D$10,0,10*ROW('Water Data'!D125)),NA())</f>
        <v>#N/A</v>
      </c>
      <c r="J131" s="57" t="e">
        <f ca="true">+IF(AND(ISNUMBER(OFFSET('Water Data'!$E$5,0,10*ROW('Water Data'!E125))),'Data Summary'!BY131="Yes"),100-OFFSET('Water Data'!$E$5,0,10*ROW('Water Data'!E125)),NA())</f>
        <v>#N/A</v>
      </c>
      <c r="K131" s="57" t="e">
        <f ca="true">+IF(AND(ISNUMBER(OFFSET('Water Data'!$E$7,0,10*ROW('Water Data'!E125))),'Data Summary'!BZ131="Yes"),OFFSET('Water Data'!$E$7,0,10*ROW('Water Data'!E125)),NA())</f>
        <v>#N/A</v>
      </c>
      <c r="L131" s="57" t="e">
        <f ca="true">+IF(AND(ISNUMBER(OFFSET('Water Data'!$E$10,0,10*ROW('Water Data'!E125))),'Data Summary'!CA131="Yes"),OFFSET('Water Data'!$E$10,0,10*ROW('Water Data'!E125)),NA())</f>
        <v>#N/A</v>
      </c>
      <c r="M131" s="57" t="e">
        <f ca="true">+IF(AND(ISNUMBER(OFFSET('Water Data'!$F$5,0,10*ROW('Water Data'!F125))),'Data Summary'!CB131="Yes"),100-OFFSET('Water Data'!$F$5,0,10*ROW('Water Data'!F125)),NA())</f>
        <v>#N/A</v>
      </c>
      <c r="N131" s="57" t="e">
        <f ca="true">+IF(AND(ISNUMBER(OFFSET('Water Data'!$F$7,0,10*ROW('Water Data'!F125))),'Data Summary'!CC131="Yes"),OFFSET('Water Data'!$F$7,0,10*ROW('Water Data'!F125)),NA())</f>
        <v>#N/A</v>
      </c>
      <c r="O131" s="57" t="e">
        <f ca="true">+IF(AND(ISNUMBER(OFFSET('Water Data'!$F$10,0,10*ROW('Water Data'!F125))),'Data Summary'!CD131="Yes"),OFFSET('Water Data'!$F$10,0,10*ROW('Water Data'!F125)),NA())</f>
        <v>#N/A</v>
      </c>
      <c r="P131" s="57" t="e">
        <f ca="true">+IF(AND(ISNUMBER(OFFSET('Water Data'!$G$5,0,10*ROW('Water Data'!G125))),'Data Summary'!CE131="Yes"),100-OFFSET('Water Data'!$G$5,0,10*ROW('Water Data'!G125)),NA())</f>
        <v>#N/A</v>
      </c>
      <c r="Q131" s="57" t="e">
        <f ca="true">+IF(AND(ISNUMBER(OFFSET('Water Data'!$G$7,0,10*ROW('Water Data'!G125))),'Data Summary'!CF131="Yes"),OFFSET('Water Data'!$G$7,0,10*ROW('Water Data'!G125)),NA())</f>
        <v>#N/A</v>
      </c>
      <c r="R131" s="57" t="e">
        <f ca="true">+IF(AND(ISNUMBER(OFFSET('Water Data'!$G$10,0,10*ROW('Water Data'!G125))),'Data Summary'!CG131="Yes"),OFFSET('Water Data'!$G$10,0,10*ROW('Water Data'!G125)),NA())</f>
        <v>#N/A</v>
      </c>
      <c r="S131" s="57" t="e">
        <f ca="true">+IF(AND(ISNUMBER(OFFSET('Water Data'!$H$5,0,10*ROW('Water Data'!H125))),'Data Summary'!CH131="Yes"),100-OFFSET('Water Data'!$H$5,0,10*ROW('Water Data'!H125)),NA())</f>
        <v>#N/A</v>
      </c>
      <c r="T131" s="57" t="e">
        <f ca="true">+IF(AND(ISNUMBER(OFFSET('Water Data'!$H$7,0,10*ROW('Water Data'!H125))),'Data Summary'!CI131="Yes"),OFFSET('Water Data'!$H$7,0,10*ROW('Water Data'!H125)),NA())</f>
        <v>#N/A</v>
      </c>
      <c r="U131" s="57" t="e">
        <f ca="true">+IF(AND(ISNUMBER(OFFSET('Water Data'!$H$10,0,10*ROW('Water Data'!H125))),'Data Summary'!CJ131="Yes"),OFFSET('Water Data'!$H$10,0,10*ROW('Water Data'!H125)),NA())</f>
        <v>#N/A</v>
      </c>
      <c r="V131" s="103" t="e">
        <f ca="true">+IF(AND(ISNUMBER(OFFSET('Sanitation Data'!$C$5,0,10*ROW('Sanitation Data'!C125))),'Data Summary'!CK131="Yes"),100-OFFSET('Sanitation Data'!$C$5,0,10*ROW('Sanitation Data'!C125)),NA())</f>
        <v>#N/A</v>
      </c>
      <c r="W131" s="103" t="e">
        <f ca="true">+IF(AND(ISNUMBER(OFFSET('Sanitation Data'!$C$7,0,10*ROW('Sanitation Data'!C125))),'Data Summary'!CL131="Yes"),OFFSET('Sanitation Data'!$C$7,0,10*ROW('Sanitation Data'!C125)),NA())</f>
        <v>#N/A</v>
      </c>
      <c r="X131" s="103" t="e">
        <f ca="true">+IF(AND(ISNUMBER(OFFSET('Sanitation Data'!$C$11,0,10*ROW('Sanitation Data'!C125))),'Data Summary'!CM131="Yes"),OFFSET('Sanitation Data'!$C$11,0,10*ROW('Sanitation Data'!C125)),NA())</f>
        <v>#N/A</v>
      </c>
      <c r="Y131" s="103" t="e">
        <f ca="true">+IF(AND(ISNUMBER(OFFSET('Sanitation Data'!$C$12,0,10*ROW('Sanitation Data'!C125))),'Data Summary'!CN131="Yes"),OFFSET('Sanitation Data'!$C$12,0,10*ROW('Sanitation Data'!C125)),NA())</f>
        <v>#N/A</v>
      </c>
      <c r="Z131" s="103" t="e">
        <f ca="true">+IF(AND(ISNUMBER(OFFSET('Sanitation Data'!$C$13,0,10*ROW('Sanitation Data'!C125))),'Data Summary'!CO131="Yes"),OFFSET('Sanitation Data'!$C$13,0,10*ROW('Sanitation Data'!C125)),NA())</f>
        <v>#N/A</v>
      </c>
      <c r="AA131" s="103" t="e">
        <f ca="true">+IF(AND(ISNUMBER(OFFSET('Sanitation Data'!$D$5,0,10*ROW('Sanitation Data'!D125))),'Data Summary'!CP131="Yes"),100-OFFSET('Sanitation Data'!$D$5,0,10*ROW('Sanitation Data'!D125)),NA())</f>
        <v>#N/A</v>
      </c>
      <c r="AB131" s="103" t="e">
        <f ca="true">+IF(AND(ISNUMBER(OFFSET('Sanitation Data'!$D$7,0,10*ROW('Sanitation Data'!D125))),'Data Summary'!CQ131="Yes"),OFFSET('Sanitation Data'!$D$7,0,10*ROW('Sanitation Data'!D125)),NA())</f>
        <v>#N/A</v>
      </c>
      <c r="AC131" s="103" t="e">
        <f ca="true">+IF(AND(ISNUMBER(OFFSET('Sanitation Data'!$D$11,0,10*ROW('Sanitation Data'!D125))),'Data Summary'!CR131="Yes"),OFFSET('Sanitation Data'!$D$11,0,10*ROW('Sanitation Data'!D125)),NA())</f>
        <v>#N/A</v>
      </c>
      <c r="AD131" s="103" t="e">
        <f ca="true">+IF(AND(ISNUMBER(OFFSET('Sanitation Data'!$D$12,0,10*ROW('Sanitation Data'!D125))),'Data Summary'!CS131="Yes"),OFFSET('Sanitation Data'!$D$12,0,10*ROW('Sanitation Data'!D125)),NA())</f>
        <v>#N/A</v>
      </c>
      <c r="AE131" s="103" t="e">
        <f ca="true">+IF(AND(ISNUMBER(OFFSET('Sanitation Data'!$D$13,0,10*ROW('Sanitation Data'!D125))),'Data Summary'!CT131="Yes"),OFFSET('Sanitation Data'!$D$13,0,10*ROW('Sanitation Data'!D125)),NA())</f>
        <v>#N/A</v>
      </c>
      <c r="AF131" s="103" t="e">
        <f ca="true">+IF(AND(ISNUMBER(OFFSET('Sanitation Data'!$E$5,0,10*ROW('Sanitation Data'!E125))),'Data Summary'!CU131="Yes"),100-OFFSET('Sanitation Data'!$E$5,0,10*ROW('Sanitation Data'!E125)),NA())</f>
        <v>#N/A</v>
      </c>
      <c r="AG131" s="103" t="e">
        <f ca="true">+IF(AND(ISNUMBER(OFFSET('Sanitation Data'!$E$7,0,10*ROW('Sanitation Data'!E125))),'Data Summary'!CV131="Yes"),OFFSET('Sanitation Data'!$E$7,0,10*ROW('Sanitation Data'!E125)),NA())</f>
        <v>#N/A</v>
      </c>
      <c r="AH131" s="103" t="e">
        <f ca="true">+IF(AND(ISNUMBER(OFFSET('Sanitation Data'!$E$11,0,10*ROW('Sanitation Data'!E125))),'Data Summary'!CW131="Yes"),OFFSET('Sanitation Data'!$E$11,0,10*ROW('Sanitation Data'!E125)),NA())</f>
        <v>#N/A</v>
      </c>
      <c r="AI131" s="103" t="e">
        <f ca="true">+IF(AND(ISNUMBER(OFFSET('Sanitation Data'!$E$12,0,10*ROW('Sanitation Data'!E125))),'Data Summary'!CX131="Yes"),OFFSET('Sanitation Data'!$E$12,0,10*ROW('Sanitation Data'!E125)),NA())</f>
        <v>#N/A</v>
      </c>
      <c r="AJ131" s="103" t="e">
        <f ca="true">+IF(AND(ISNUMBER(OFFSET('Sanitation Data'!$E$13,0,10*ROW('Sanitation Data'!E125))),'Data Summary'!CY131="Yes"),OFFSET('Sanitation Data'!$E$13,0,10*ROW('Sanitation Data'!E125)),NA())</f>
        <v>#N/A</v>
      </c>
      <c r="AK131" s="103" t="e">
        <f ca="true">+IF(AND(ISNUMBER(OFFSET('Sanitation Data'!$F$5,0,10*ROW('Sanitation Data'!F125))),'Data Summary'!CZ131="Yes"),100-OFFSET('Sanitation Data'!$F$5,0,10*ROW('Sanitation Data'!F125)),NA())</f>
        <v>#N/A</v>
      </c>
      <c r="AL131" s="103" t="e">
        <f ca="true">+IF(AND(ISNUMBER(OFFSET('Sanitation Data'!$F$7,0,10*ROW('Sanitation Data'!F125))),'Data Summary'!DA131="Yes"),OFFSET('Sanitation Data'!$F$7,0,10*ROW('Sanitation Data'!F125)),NA())</f>
        <v>#N/A</v>
      </c>
      <c r="AM131" s="103" t="e">
        <f ca="true">+IF(AND(ISNUMBER(OFFSET('Sanitation Data'!$F$11,0,10*ROW('Sanitation Data'!F125))),'Data Summary'!DB131="Yes"),OFFSET('Sanitation Data'!$F$11,0,10*ROW('Sanitation Data'!F125)),NA())</f>
        <v>#N/A</v>
      </c>
      <c r="AN131" s="103" t="e">
        <f ca="true">+IF(AND(ISNUMBER(OFFSET('Sanitation Data'!$F$12,0,10*ROW('Sanitation Data'!F125))),'Data Summary'!DC131="Yes"),OFFSET('Sanitation Data'!$F$12,0,10*ROW('Sanitation Data'!F125)),NA())</f>
        <v>#N/A</v>
      </c>
      <c r="AO131" s="103" t="e">
        <f ca="true">+IF(AND(ISNUMBER(OFFSET('Sanitation Data'!$F$13,0,10*ROW('Sanitation Data'!F125))),'Data Summary'!DD131="Yes"),OFFSET('Sanitation Data'!$F$13,0,10*ROW('Sanitation Data'!F125)),NA())</f>
        <v>#N/A</v>
      </c>
      <c r="AP131" s="103" t="e">
        <f ca="true">+IF(AND(ISNUMBER(OFFSET('Sanitation Data'!$G$5,0,10*ROW('Sanitation Data'!G125))),'Data Summary'!DE131="Yes"),100-OFFSET('Sanitation Data'!$G$5,0,10*ROW('Sanitation Data'!G125)),NA())</f>
        <v>#N/A</v>
      </c>
      <c r="AQ131" s="103" t="e">
        <f ca="true">+IF(AND(ISNUMBER(OFFSET('Sanitation Data'!$G$7,0,10*ROW('Sanitation Data'!G125))),'Data Summary'!DF131="Yes"),OFFSET('Sanitation Data'!$G$7,0,10*ROW('Sanitation Data'!G125)),NA())</f>
        <v>#N/A</v>
      </c>
      <c r="AR131" s="103" t="e">
        <f ca="true">+IF(AND(ISNUMBER(OFFSET('Sanitation Data'!$G$11,0,10*ROW('Sanitation Data'!G125))),'Data Summary'!DG131="Yes"),OFFSET('Sanitation Data'!$G$11,0,10*ROW('Sanitation Data'!G125)),NA())</f>
        <v>#N/A</v>
      </c>
      <c r="AS131" s="103" t="e">
        <f ca="true">+IF(AND(ISNUMBER(OFFSET('Sanitation Data'!$G$12,0,10*ROW('Sanitation Data'!G125))),'Data Summary'!DH131="Yes"),OFFSET('Sanitation Data'!$G$12,0,10*ROW('Sanitation Data'!G125)),NA())</f>
        <v>#N/A</v>
      </c>
      <c r="AT131" s="103" t="e">
        <f ca="true">+IF(AND(ISNUMBER(OFFSET('Sanitation Data'!$G$13,0,10*ROW('Sanitation Data'!G125))),'Data Summary'!DI131="Yes"),OFFSET('Sanitation Data'!$G$13,0,10*ROW('Sanitation Data'!G125)),NA())</f>
        <v>#N/A</v>
      </c>
      <c r="AU131" s="103" t="e">
        <f ca="true">+IF(AND(ISNUMBER(OFFSET('Sanitation Data'!$H$5,0,10*ROW('Sanitation Data'!H125))),'Data Summary'!DJ131="Yes"),100-OFFSET('Sanitation Data'!$H$5,0,10*ROW('Sanitation Data'!H125)),NA())</f>
        <v>#N/A</v>
      </c>
      <c r="AV131" s="103" t="e">
        <f ca="true">+IF(AND(ISNUMBER(OFFSET('Sanitation Data'!$H$7,0,10*ROW('Sanitation Data'!H125))),'Data Summary'!DK131="Yes"),OFFSET('Sanitation Data'!$H$7,0,10*ROW('Sanitation Data'!H125)),NA())</f>
        <v>#N/A</v>
      </c>
      <c r="AW131" s="103" t="e">
        <f ca="true">+IF(AND(ISNUMBER(OFFSET('Sanitation Data'!$H$11,0,10*ROW('Sanitation Data'!H125))),'Data Summary'!DL131="Yes"),OFFSET('Sanitation Data'!$H$11,0,10*ROW('Sanitation Data'!H125)),NA())</f>
        <v>#N/A</v>
      </c>
      <c r="AX131" s="103" t="e">
        <f ca="true">+IF(AND(ISNUMBER(OFFSET('Sanitation Data'!$H$12,0,10*ROW('Sanitation Data'!H125))),'Data Summary'!DM131="Yes"),OFFSET('Sanitation Data'!$H$12,0,10*ROW('Sanitation Data'!H125)),NA())</f>
        <v>#N/A</v>
      </c>
      <c r="AY131" s="103" t="e">
        <f ca="true">+IF(AND(ISNUMBER(OFFSET('Sanitation Data'!$H$13,0,10*ROW('Sanitation Data'!H125))),'Data Summary'!DN131="Yes"),OFFSET('Sanitation Data'!$H$13,0,10*ROW('Sanitation Data'!H125)),NA())</f>
        <v>#N/A</v>
      </c>
      <c r="AZ131" s="108" t="e">
        <f ca="true">+IF(AND(ISNUMBER(OFFSET('Hygiene Data'!$C$6,0,10*ROW('Hygiene Data'!C125))),'Data Summary'!DO131="Yes"),OFFSET('Hygiene Data'!$C$6,0,10*ROW('Hygiene Data'!C125)),NA())</f>
        <v>#N/A</v>
      </c>
      <c r="BA131" s="108" t="e">
        <f ca="true">+IF(AND(ISNUMBER(OFFSET('Hygiene Data'!$C$8,0,10*ROW('Hygiene Data'!C125))),'Data Summary'!DP131="Yes"),OFFSET('Hygiene Data'!$C$8,0,10*ROW('Hygiene Data'!C125)),NA())</f>
        <v>#N/A</v>
      </c>
      <c r="BB131" s="108" t="e">
        <f ca="true">+IF(AND(ISNUMBER(OFFSET('Hygiene Data'!$C$10,0,10*ROW('Hygiene Data'!C125))),'Data Summary'!DQ131="Yes"),OFFSET('Hygiene Data'!$C$10,0,10*ROW('Hygiene Data'!C125)),NA())</f>
        <v>#N/A</v>
      </c>
      <c r="BC131" s="108" t="e">
        <f ca="true">+IF(AND(ISNUMBER(OFFSET('Hygiene Data'!$D$6,0,10*ROW('Hygiene Data'!D125))),'Data Summary'!DR131="Yes"),OFFSET('Hygiene Data'!$D$6,0,10*ROW('Hygiene Data'!D125)),NA())</f>
        <v>#N/A</v>
      </c>
      <c r="BD131" s="108" t="e">
        <f ca="true">+IF(AND(ISNUMBER(OFFSET('Hygiene Data'!$D$8,0,10*ROW('Hygiene Data'!D125))),'Data Summary'!DS131="Yes"),OFFSET('Hygiene Data'!$D$8,0,10*ROW('Hygiene Data'!D125)),NA())</f>
        <v>#N/A</v>
      </c>
      <c r="BE131" s="108" t="e">
        <f ca="true">+IF(AND(ISNUMBER(OFFSET('Hygiene Data'!$D$10,0,10*ROW('Hygiene Data'!D125))),'Data Summary'!DT131="Yes"),OFFSET('Hygiene Data'!$D$10,0,10*ROW('Hygiene Data'!D125)),NA())</f>
        <v>#N/A</v>
      </c>
      <c r="BF131" s="108" t="e">
        <f ca="true">+IF(AND(ISNUMBER(OFFSET('Hygiene Data'!$E$6,0,10*ROW('Hygiene Data'!E125))),'Data Summary'!DU131="Yes"),OFFSET('Hygiene Data'!$E$6,0,10*ROW('Hygiene Data'!E125)),NA())</f>
        <v>#N/A</v>
      </c>
      <c r="BG131" s="108" t="e">
        <f ca="true">+IF(AND(ISNUMBER(OFFSET('Hygiene Data'!$E$8,0,10*ROW('Hygiene Data'!E125))),'Data Summary'!DV131="Yes"),OFFSET('Hygiene Data'!$E$8,0,10*ROW('Hygiene Data'!E125)),NA())</f>
        <v>#N/A</v>
      </c>
      <c r="BH131" s="108" t="e">
        <f ca="true">+IF(AND(ISNUMBER(OFFSET('Hygiene Data'!$E$10,0,10*ROW('Hygiene Data'!E125))),'Data Summary'!DW131="Yes"),OFFSET('Hygiene Data'!$E$10,0,10*ROW('Hygiene Data'!E125)),NA())</f>
        <v>#N/A</v>
      </c>
      <c r="BI131" s="108" t="e">
        <f ca="true">+IF(AND(ISNUMBER(OFFSET('Hygiene Data'!$F$6,0,10*ROW('Hygiene Data'!F125))),'Data Summary'!DX131="Yes"),OFFSET('Hygiene Data'!$F$6,0,10*ROW('Hygiene Data'!F125)),NA())</f>
        <v>#N/A</v>
      </c>
      <c r="BJ131" s="108" t="e">
        <f ca="true">+IF(AND(ISNUMBER(OFFSET('Hygiene Data'!$F$8,0,10*ROW('Hygiene Data'!F125))),'Data Summary'!DY131="Yes"),OFFSET('Hygiene Data'!$F$8,0,10*ROW('Hygiene Data'!F125)),NA())</f>
        <v>#N/A</v>
      </c>
      <c r="BK131" s="108" t="e">
        <f ca="true">+IF(AND(ISNUMBER(OFFSET('Hygiene Data'!$F$10,0,10*ROW('Hygiene Data'!F125))),'Data Summary'!DZ131="Yes"),OFFSET('Hygiene Data'!$F$10,0,10*ROW('Hygiene Data'!F125)),NA())</f>
        <v>#N/A</v>
      </c>
      <c r="BL131" s="108" t="e">
        <f ca="true">+IF(AND(ISNUMBER(OFFSET('Hygiene Data'!$G$6,0,10*ROW('Hygiene Data'!G125))),'Data Summary'!EA131="Yes"),OFFSET('Hygiene Data'!$G$6,0,10*ROW('Hygiene Data'!G125)),NA())</f>
        <v>#N/A</v>
      </c>
      <c r="BM131" s="108" t="e">
        <f ca="true">+IF(AND(ISNUMBER(OFFSET('Hygiene Data'!$G$8,0,10*ROW('Hygiene Data'!G125))),'Data Summary'!EB131="Yes"),OFFSET('Hygiene Data'!$G$8,0,10*ROW('Hygiene Data'!G125)),NA())</f>
        <v>#N/A</v>
      </c>
      <c r="BN131" s="108" t="e">
        <f ca="true">+IF(AND(ISNUMBER(OFFSET('Hygiene Data'!$G$10,0,10*ROW('Hygiene Data'!G125))),'Data Summary'!EC131="Yes"),OFFSET('Hygiene Data'!$G$10,0,10*ROW('Hygiene Data'!G125)),NA())</f>
        <v>#N/A</v>
      </c>
      <c r="BO131" s="108" t="e">
        <f ca="true">+IF(AND(ISNUMBER(OFFSET('Hygiene Data'!$H$6,0,10*ROW('Hygiene Data'!H125))),'Data Summary'!ED131="Yes"),OFFSET('Hygiene Data'!$H$6,0,10*ROW('Hygiene Data'!H125)),NA())</f>
        <v>#N/A</v>
      </c>
      <c r="BP131" s="108" t="e">
        <f ca="true">+IF(AND(ISNUMBER(OFFSET('Hygiene Data'!$H$8,0,10*ROW('Hygiene Data'!H125))),'Data Summary'!EE131="Yes"),OFFSET('Hygiene Data'!$H$8,0,10*ROW('Hygiene Data'!H125)),NA())</f>
        <v>#N/A</v>
      </c>
      <c r="BQ131" s="108" t="e">
        <f ca="true">+IF(AND(ISNUMBER(OFFSET('Hygiene Data'!$H$10,0,10*ROW('Hygiene Data'!H125))),'Data Summary'!EF131="Yes"),OFFSET('Hygiene Data'!$H$10,0,10*ROW('Hygiene Data'!H125)),NA())</f>
        <v>#N/A</v>
      </c>
    </row>
    <row r="132" x14ac:dyDescent="0.2">
      <c r="A132" s="56" t="e">
        <f ca="true">+IF(OFFSET('Water Data'!$B$1,0,10*ROW('Water Data'!B126))="",NA(),OFFSET('Water Data'!$B$1,0,10*ROW('Water Data'!B126)))</f>
        <v>#N/A</v>
      </c>
      <c r="B132" s="56" t="e">
        <f ca="true">+IF(OFFSET('Water Data'!$A$3,0,10*ROW('Water Data'!A129))="",NA(),OFFSET('Water Data'!$A$3,0,10*ROW('Water Data'!A129)))</f>
        <v>#N/A</v>
      </c>
      <c r="C132" s="56" t="e">
        <f ca="true">+IF(OFFSET('Water Data'!$C$3,0,10*ROW('Water Data'!C129))="",NA(),OFFSET('Water Data'!$C$3,0,10*ROW('Water Data'!C129)))</f>
        <v>#N/A</v>
      </c>
      <c r="D132" s="57" t="e">
        <f ca="true">+IF(AND(ISNUMBER(OFFSET('Water Data'!$C$5,0,10*ROW('Water Data'!C126))),'Data Summary'!BS132="Yes"),100-OFFSET('Water Data'!$C$5,0,10*ROW('Water Data'!C126)),NA())</f>
        <v>#N/A</v>
      </c>
      <c r="E132" s="57" t="e">
        <f ca="true">+IF(AND(ISNUMBER(OFFSET('Water Data'!$C$7,0,10*ROW('Water Data'!C126))),'Data Summary'!BT132="Yes"),OFFSET('Water Data'!$C$7,0,10*ROW('Water Data'!C126)),NA())</f>
        <v>#N/A</v>
      </c>
      <c r="F132" s="57" t="e">
        <f ca="true">+IF(AND(ISNUMBER(OFFSET('Water Data'!$C$10,0,10*ROW('Water Data'!C126))),'Data Summary'!BU132="Yes"),OFFSET('Water Data'!$C$10,0,10*ROW('Water Data'!C126)),NA())</f>
        <v>#N/A</v>
      </c>
      <c r="G132" s="57" t="e">
        <f ca="true">+IF(AND(ISNUMBER(OFFSET('Water Data'!$D$5,0,10*ROW('Water Data'!D126))),'Data Summary'!BV132="Yes"),100-OFFSET('Water Data'!$D$5,0,10*ROW('Water Data'!D126)),NA())</f>
        <v>#N/A</v>
      </c>
      <c r="H132" s="57" t="e">
        <f ca="true">+IF(AND(ISNUMBER(OFFSET('Water Data'!$D$7,0,10*ROW('Water Data'!D126))),'Data Summary'!BW132="Yes"),OFFSET('Water Data'!$D$7,0,10*ROW('Water Data'!D126)),NA())</f>
        <v>#N/A</v>
      </c>
      <c r="I132" s="57" t="e">
        <f ca="true">+IF(AND(ISNUMBER(OFFSET('Water Data'!$D$10,0,10*ROW('Water Data'!D126))),'Data Summary'!BX132="Yes"),OFFSET('Water Data'!$D$10,0,10*ROW('Water Data'!D126)),NA())</f>
        <v>#N/A</v>
      </c>
      <c r="J132" s="57" t="e">
        <f ca="true">+IF(AND(ISNUMBER(OFFSET('Water Data'!$E$5,0,10*ROW('Water Data'!E126))),'Data Summary'!BY132="Yes"),100-OFFSET('Water Data'!$E$5,0,10*ROW('Water Data'!E126)),NA())</f>
        <v>#N/A</v>
      </c>
      <c r="K132" s="57" t="e">
        <f ca="true">+IF(AND(ISNUMBER(OFFSET('Water Data'!$E$7,0,10*ROW('Water Data'!E126))),'Data Summary'!BZ132="Yes"),OFFSET('Water Data'!$E$7,0,10*ROW('Water Data'!E126)),NA())</f>
        <v>#N/A</v>
      </c>
      <c r="L132" s="57" t="e">
        <f ca="true">+IF(AND(ISNUMBER(OFFSET('Water Data'!$E$10,0,10*ROW('Water Data'!E126))),'Data Summary'!CA132="Yes"),OFFSET('Water Data'!$E$10,0,10*ROW('Water Data'!E126)),NA())</f>
        <v>#N/A</v>
      </c>
      <c r="M132" s="57" t="e">
        <f ca="true">+IF(AND(ISNUMBER(OFFSET('Water Data'!$F$5,0,10*ROW('Water Data'!F126))),'Data Summary'!CB132="Yes"),100-OFFSET('Water Data'!$F$5,0,10*ROW('Water Data'!F126)),NA())</f>
        <v>#N/A</v>
      </c>
      <c r="N132" s="57" t="e">
        <f ca="true">+IF(AND(ISNUMBER(OFFSET('Water Data'!$F$7,0,10*ROW('Water Data'!F126))),'Data Summary'!CC132="Yes"),OFFSET('Water Data'!$F$7,0,10*ROW('Water Data'!F126)),NA())</f>
        <v>#N/A</v>
      </c>
      <c r="O132" s="57" t="e">
        <f ca="true">+IF(AND(ISNUMBER(OFFSET('Water Data'!$F$10,0,10*ROW('Water Data'!F126))),'Data Summary'!CD132="Yes"),OFFSET('Water Data'!$F$10,0,10*ROW('Water Data'!F126)),NA())</f>
        <v>#N/A</v>
      </c>
      <c r="P132" s="57" t="e">
        <f ca="true">+IF(AND(ISNUMBER(OFFSET('Water Data'!$G$5,0,10*ROW('Water Data'!G126))),'Data Summary'!CE132="Yes"),100-OFFSET('Water Data'!$G$5,0,10*ROW('Water Data'!G126)),NA())</f>
        <v>#N/A</v>
      </c>
      <c r="Q132" s="57" t="e">
        <f ca="true">+IF(AND(ISNUMBER(OFFSET('Water Data'!$G$7,0,10*ROW('Water Data'!G126))),'Data Summary'!CF132="Yes"),OFFSET('Water Data'!$G$7,0,10*ROW('Water Data'!G126)),NA())</f>
        <v>#N/A</v>
      </c>
      <c r="R132" s="57" t="e">
        <f ca="true">+IF(AND(ISNUMBER(OFFSET('Water Data'!$G$10,0,10*ROW('Water Data'!G126))),'Data Summary'!CG132="Yes"),OFFSET('Water Data'!$G$10,0,10*ROW('Water Data'!G126)),NA())</f>
        <v>#N/A</v>
      </c>
      <c r="S132" s="57" t="e">
        <f ca="true">+IF(AND(ISNUMBER(OFFSET('Water Data'!$H$5,0,10*ROW('Water Data'!H126))),'Data Summary'!CH132="Yes"),100-OFFSET('Water Data'!$H$5,0,10*ROW('Water Data'!H126)),NA())</f>
        <v>#N/A</v>
      </c>
      <c r="T132" s="57" t="e">
        <f ca="true">+IF(AND(ISNUMBER(OFFSET('Water Data'!$H$7,0,10*ROW('Water Data'!H126))),'Data Summary'!CI132="Yes"),OFFSET('Water Data'!$H$7,0,10*ROW('Water Data'!H126)),NA())</f>
        <v>#N/A</v>
      </c>
      <c r="U132" s="57" t="e">
        <f ca="true">+IF(AND(ISNUMBER(OFFSET('Water Data'!$H$10,0,10*ROW('Water Data'!H126))),'Data Summary'!CJ132="Yes"),OFFSET('Water Data'!$H$10,0,10*ROW('Water Data'!H126)),NA())</f>
        <v>#N/A</v>
      </c>
      <c r="V132" s="103" t="e">
        <f ca="true">+IF(AND(ISNUMBER(OFFSET('Sanitation Data'!$C$5,0,10*ROW('Sanitation Data'!C126))),'Data Summary'!CK132="Yes"),100-OFFSET('Sanitation Data'!$C$5,0,10*ROW('Sanitation Data'!C126)),NA())</f>
        <v>#N/A</v>
      </c>
      <c r="W132" s="103" t="e">
        <f ca="true">+IF(AND(ISNUMBER(OFFSET('Sanitation Data'!$C$7,0,10*ROW('Sanitation Data'!C126))),'Data Summary'!CL132="Yes"),OFFSET('Sanitation Data'!$C$7,0,10*ROW('Sanitation Data'!C126)),NA())</f>
        <v>#N/A</v>
      </c>
      <c r="X132" s="103" t="e">
        <f ca="true">+IF(AND(ISNUMBER(OFFSET('Sanitation Data'!$C$11,0,10*ROW('Sanitation Data'!C126))),'Data Summary'!CM132="Yes"),OFFSET('Sanitation Data'!$C$11,0,10*ROW('Sanitation Data'!C126)),NA())</f>
        <v>#N/A</v>
      </c>
      <c r="Y132" s="103" t="e">
        <f ca="true">+IF(AND(ISNUMBER(OFFSET('Sanitation Data'!$C$12,0,10*ROW('Sanitation Data'!C126))),'Data Summary'!CN132="Yes"),OFFSET('Sanitation Data'!$C$12,0,10*ROW('Sanitation Data'!C126)),NA())</f>
        <v>#N/A</v>
      </c>
      <c r="Z132" s="103" t="e">
        <f ca="true">+IF(AND(ISNUMBER(OFFSET('Sanitation Data'!$C$13,0,10*ROW('Sanitation Data'!C126))),'Data Summary'!CO132="Yes"),OFFSET('Sanitation Data'!$C$13,0,10*ROW('Sanitation Data'!C126)),NA())</f>
        <v>#N/A</v>
      </c>
      <c r="AA132" s="103" t="e">
        <f ca="true">+IF(AND(ISNUMBER(OFFSET('Sanitation Data'!$D$5,0,10*ROW('Sanitation Data'!D126))),'Data Summary'!CP132="Yes"),100-OFFSET('Sanitation Data'!$D$5,0,10*ROW('Sanitation Data'!D126)),NA())</f>
        <v>#N/A</v>
      </c>
      <c r="AB132" s="103" t="e">
        <f ca="true">+IF(AND(ISNUMBER(OFFSET('Sanitation Data'!$D$7,0,10*ROW('Sanitation Data'!D126))),'Data Summary'!CQ132="Yes"),OFFSET('Sanitation Data'!$D$7,0,10*ROW('Sanitation Data'!D126)),NA())</f>
        <v>#N/A</v>
      </c>
      <c r="AC132" s="103" t="e">
        <f ca="true">+IF(AND(ISNUMBER(OFFSET('Sanitation Data'!$D$11,0,10*ROW('Sanitation Data'!D126))),'Data Summary'!CR132="Yes"),OFFSET('Sanitation Data'!$D$11,0,10*ROW('Sanitation Data'!D126)),NA())</f>
        <v>#N/A</v>
      </c>
      <c r="AD132" s="103" t="e">
        <f ca="true">+IF(AND(ISNUMBER(OFFSET('Sanitation Data'!$D$12,0,10*ROW('Sanitation Data'!D126))),'Data Summary'!CS132="Yes"),OFFSET('Sanitation Data'!$D$12,0,10*ROW('Sanitation Data'!D126)),NA())</f>
        <v>#N/A</v>
      </c>
      <c r="AE132" s="103" t="e">
        <f ca="true">+IF(AND(ISNUMBER(OFFSET('Sanitation Data'!$D$13,0,10*ROW('Sanitation Data'!D126))),'Data Summary'!CT132="Yes"),OFFSET('Sanitation Data'!$D$13,0,10*ROW('Sanitation Data'!D126)),NA())</f>
        <v>#N/A</v>
      </c>
      <c r="AF132" s="103" t="e">
        <f ca="true">+IF(AND(ISNUMBER(OFFSET('Sanitation Data'!$E$5,0,10*ROW('Sanitation Data'!E126))),'Data Summary'!CU132="Yes"),100-OFFSET('Sanitation Data'!$E$5,0,10*ROW('Sanitation Data'!E126)),NA())</f>
        <v>#N/A</v>
      </c>
      <c r="AG132" s="103" t="e">
        <f ca="true">+IF(AND(ISNUMBER(OFFSET('Sanitation Data'!$E$7,0,10*ROW('Sanitation Data'!E126))),'Data Summary'!CV132="Yes"),OFFSET('Sanitation Data'!$E$7,0,10*ROW('Sanitation Data'!E126)),NA())</f>
        <v>#N/A</v>
      </c>
      <c r="AH132" s="103" t="e">
        <f ca="true">+IF(AND(ISNUMBER(OFFSET('Sanitation Data'!$E$11,0,10*ROW('Sanitation Data'!E126))),'Data Summary'!CW132="Yes"),OFFSET('Sanitation Data'!$E$11,0,10*ROW('Sanitation Data'!E126)),NA())</f>
        <v>#N/A</v>
      </c>
      <c r="AI132" s="103" t="e">
        <f ca="true">+IF(AND(ISNUMBER(OFFSET('Sanitation Data'!$E$12,0,10*ROW('Sanitation Data'!E126))),'Data Summary'!CX132="Yes"),OFFSET('Sanitation Data'!$E$12,0,10*ROW('Sanitation Data'!E126)),NA())</f>
        <v>#N/A</v>
      </c>
      <c r="AJ132" s="103" t="e">
        <f ca="true">+IF(AND(ISNUMBER(OFFSET('Sanitation Data'!$E$13,0,10*ROW('Sanitation Data'!E126))),'Data Summary'!CY132="Yes"),OFFSET('Sanitation Data'!$E$13,0,10*ROW('Sanitation Data'!E126)),NA())</f>
        <v>#N/A</v>
      </c>
      <c r="AK132" s="103" t="e">
        <f ca="true">+IF(AND(ISNUMBER(OFFSET('Sanitation Data'!$F$5,0,10*ROW('Sanitation Data'!F126))),'Data Summary'!CZ132="Yes"),100-OFFSET('Sanitation Data'!$F$5,0,10*ROW('Sanitation Data'!F126)),NA())</f>
        <v>#N/A</v>
      </c>
      <c r="AL132" s="103" t="e">
        <f ca="true">+IF(AND(ISNUMBER(OFFSET('Sanitation Data'!$F$7,0,10*ROW('Sanitation Data'!F126))),'Data Summary'!DA132="Yes"),OFFSET('Sanitation Data'!$F$7,0,10*ROW('Sanitation Data'!F126)),NA())</f>
        <v>#N/A</v>
      </c>
      <c r="AM132" s="103" t="e">
        <f ca="true">+IF(AND(ISNUMBER(OFFSET('Sanitation Data'!$F$11,0,10*ROW('Sanitation Data'!F126))),'Data Summary'!DB132="Yes"),OFFSET('Sanitation Data'!$F$11,0,10*ROW('Sanitation Data'!F126)),NA())</f>
        <v>#N/A</v>
      </c>
      <c r="AN132" s="103" t="e">
        <f ca="true">+IF(AND(ISNUMBER(OFFSET('Sanitation Data'!$F$12,0,10*ROW('Sanitation Data'!F126))),'Data Summary'!DC132="Yes"),OFFSET('Sanitation Data'!$F$12,0,10*ROW('Sanitation Data'!F126)),NA())</f>
        <v>#N/A</v>
      </c>
      <c r="AO132" s="103" t="e">
        <f ca="true">+IF(AND(ISNUMBER(OFFSET('Sanitation Data'!$F$13,0,10*ROW('Sanitation Data'!F126))),'Data Summary'!DD132="Yes"),OFFSET('Sanitation Data'!$F$13,0,10*ROW('Sanitation Data'!F126)),NA())</f>
        <v>#N/A</v>
      </c>
      <c r="AP132" s="103" t="e">
        <f ca="true">+IF(AND(ISNUMBER(OFFSET('Sanitation Data'!$G$5,0,10*ROW('Sanitation Data'!G126))),'Data Summary'!DE132="Yes"),100-OFFSET('Sanitation Data'!$G$5,0,10*ROW('Sanitation Data'!G126)),NA())</f>
        <v>#N/A</v>
      </c>
      <c r="AQ132" s="103" t="e">
        <f ca="true">+IF(AND(ISNUMBER(OFFSET('Sanitation Data'!$G$7,0,10*ROW('Sanitation Data'!G126))),'Data Summary'!DF132="Yes"),OFFSET('Sanitation Data'!$G$7,0,10*ROW('Sanitation Data'!G126)),NA())</f>
        <v>#N/A</v>
      </c>
      <c r="AR132" s="103" t="e">
        <f ca="true">+IF(AND(ISNUMBER(OFFSET('Sanitation Data'!$G$11,0,10*ROW('Sanitation Data'!G126))),'Data Summary'!DG132="Yes"),OFFSET('Sanitation Data'!$G$11,0,10*ROW('Sanitation Data'!G126)),NA())</f>
        <v>#N/A</v>
      </c>
      <c r="AS132" s="103" t="e">
        <f ca="true">+IF(AND(ISNUMBER(OFFSET('Sanitation Data'!$G$12,0,10*ROW('Sanitation Data'!G126))),'Data Summary'!DH132="Yes"),OFFSET('Sanitation Data'!$G$12,0,10*ROW('Sanitation Data'!G126)),NA())</f>
        <v>#N/A</v>
      </c>
      <c r="AT132" s="103" t="e">
        <f ca="true">+IF(AND(ISNUMBER(OFFSET('Sanitation Data'!$G$13,0,10*ROW('Sanitation Data'!G126))),'Data Summary'!DI132="Yes"),OFFSET('Sanitation Data'!$G$13,0,10*ROW('Sanitation Data'!G126)),NA())</f>
        <v>#N/A</v>
      </c>
      <c r="AU132" s="103" t="e">
        <f ca="true">+IF(AND(ISNUMBER(OFFSET('Sanitation Data'!$H$5,0,10*ROW('Sanitation Data'!H126))),'Data Summary'!DJ132="Yes"),100-OFFSET('Sanitation Data'!$H$5,0,10*ROW('Sanitation Data'!H126)),NA())</f>
        <v>#N/A</v>
      </c>
      <c r="AV132" s="103" t="e">
        <f ca="true">+IF(AND(ISNUMBER(OFFSET('Sanitation Data'!$H$7,0,10*ROW('Sanitation Data'!H126))),'Data Summary'!DK132="Yes"),OFFSET('Sanitation Data'!$H$7,0,10*ROW('Sanitation Data'!H126)),NA())</f>
        <v>#N/A</v>
      </c>
      <c r="AW132" s="103" t="e">
        <f ca="true">+IF(AND(ISNUMBER(OFFSET('Sanitation Data'!$H$11,0,10*ROW('Sanitation Data'!H126))),'Data Summary'!DL132="Yes"),OFFSET('Sanitation Data'!$H$11,0,10*ROW('Sanitation Data'!H126)),NA())</f>
        <v>#N/A</v>
      </c>
      <c r="AX132" s="103" t="e">
        <f ca="true">+IF(AND(ISNUMBER(OFFSET('Sanitation Data'!$H$12,0,10*ROW('Sanitation Data'!H126))),'Data Summary'!DM132="Yes"),OFFSET('Sanitation Data'!$H$12,0,10*ROW('Sanitation Data'!H126)),NA())</f>
        <v>#N/A</v>
      </c>
      <c r="AY132" s="103" t="e">
        <f ca="true">+IF(AND(ISNUMBER(OFFSET('Sanitation Data'!$H$13,0,10*ROW('Sanitation Data'!H126))),'Data Summary'!DN132="Yes"),OFFSET('Sanitation Data'!$H$13,0,10*ROW('Sanitation Data'!H126)),NA())</f>
        <v>#N/A</v>
      </c>
      <c r="AZ132" s="108" t="e">
        <f ca="true">+IF(AND(ISNUMBER(OFFSET('Hygiene Data'!$C$6,0,10*ROW('Hygiene Data'!C126))),'Data Summary'!DO132="Yes"),OFFSET('Hygiene Data'!$C$6,0,10*ROW('Hygiene Data'!C126)),NA())</f>
        <v>#N/A</v>
      </c>
      <c r="BA132" s="108" t="e">
        <f ca="true">+IF(AND(ISNUMBER(OFFSET('Hygiene Data'!$C$8,0,10*ROW('Hygiene Data'!C126))),'Data Summary'!DP132="Yes"),OFFSET('Hygiene Data'!$C$8,0,10*ROW('Hygiene Data'!C126)),NA())</f>
        <v>#N/A</v>
      </c>
      <c r="BB132" s="108" t="e">
        <f ca="true">+IF(AND(ISNUMBER(OFFSET('Hygiene Data'!$C$10,0,10*ROW('Hygiene Data'!C126))),'Data Summary'!DQ132="Yes"),OFFSET('Hygiene Data'!$C$10,0,10*ROW('Hygiene Data'!C126)),NA())</f>
        <v>#N/A</v>
      </c>
      <c r="BC132" s="108" t="e">
        <f ca="true">+IF(AND(ISNUMBER(OFFSET('Hygiene Data'!$D$6,0,10*ROW('Hygiene Data'!D126))),'Data Summary'!DR132="Yes"),OFFSET('Hygiene Data'!$D$6,0,10*ROW('Hygiene Data'!D126)),NA())</f>
        <v>#N/A</v>
      </c>
      <c r="BD132" s="108" t="e">
        <f ca="true">+IF(AND(ISNUMBER(OFFSET('Hygiene Data'!$D$8,0,10*ROW('Hygiene Data'!D126))),'Data Summary'!DS132="Yes"),OFFSET('Hygiene Data'!$D$8,0,10*ROW('Hygiene Data'!D126)),NA())</f>
        <v>#N/A</v>
      </c>
      <c r="BE132" s="108" t="e">
        <f ca="true">+IF(AND(ISNUMBER(OFFSET('Hygiene Data'!$D$10,0,10*ROW('Hygiene Data'!D126))),'Data Summary'!DT132="Yes"),OFFSET('Hygiene Data'!$D$10,0,10*ROW('Hygiene Data'!D126)),NA())</f>
        <v>#N/A</v>
      </c>
      <c r="BF132" s="108" t="e">
        <f ca="true">+IF(AND(ISNUMBER(OFFSET('Hygiene Data'!$E$6,0,10*ROW('Hygiene Data'!E126))),'Data Summary'!DU132="Yes"),OFFSET('Hygiene Data'!$E$6,0,10*ROW('Hygiene Data'!E126)),NA())</f>
        <v>#N/A</v>
      </c>
      <c r="BG132" s="108" t="e">
        <f ca="true">+IF(AND(ISNUMBER(OFFSET('Hygiene Data'!$E$8,0,10*ROW('Hygiene Data'!E126))),'Data Summary'!DV132="Yes"),OFFSET('Hygiene Data'!$E$8,0,10*ROW('Hygiene Data'!E126)),NA())</f>
        <v>#N/A</v>
      </c>
      <c r="BH132" s="108" t="e">
        <f ca="true">+IF(AND(ISNUMBER(OFFSET('Hygiene Data'!$E$10,0,10*ROW('Hygiene Data'!E126))),'Data Summary'!DW132="Yes"),OFFSET('Hygiene Data'!$E$10,0,10*ROW('Hygiene Data'!E126)),NA())</f>
        <v>#N/A</v>
      </c>
      <c r="BI132" s="108" t="e">
        <f ca="true">+IF(AND(ISNUMBER(OFFSET('Hygiene Data'!$F$6,0,10*ROW('Hygiene Data'!F126))),'Data Summary'!DX132="Yes"),OFFSET('Hygiene Data'!$F$6,0,10*ROW('Hygiene Data'!F126)),NA())</f>
        <v>#N/A</v>
      </c>
      <c r="BJ132" s="108" t="e">
        <f ca="true">+IF(AND(ISNUMBER(OFFSET('Hygiene Data'!$F$8,0,10*ROW('Hygiene Data'!F126))),'Data Summary'!DY132="Yes"),OFFSET('Hygiene Data'!$F$8,0,10*ROW('Hygiene Data'!F126)),NA())</f>
        <v>#N/A</v>
      </c>
      <c r="BK132" s="108" t="e">
        <f ca="true">+IF(AND(ISNUMBER(OFFSET('Hygiene Data'!$F$10,0,10*ROW('Hygiene Data'!F126))),'Data Summary'!DZ132="Yes"),OFFSET('Hygiene Data'!$F$10,0,10*ROW('Hygiene Data'!F126)),NA())</f>
        <v>#N/A</v>
      </c>
      <c r="BL132" s="108" t="e">
        <f ca="true">+IF(AND(ISNUMBER(OFFSET('Hygiene Data'!$G$6,0,10*ROW('Hygiene Data'!G126))),'Data Summary'!EA132="Yes"),OFFSET('Hygiene Data'!$G$6,0,10*ROW('Hygiene Data'!G126)),NA())</f>
        <v>#N/A</v>
      </c>
      <c r="BM132" s="108" t="e">
        <f ca="true">+IF(AND(ISNUMBER(OFFSET('Hygiene Data'!$G$8,0,10*ROW('Hygiene Data'!G126))),'Data Summary'!EB132="Yes"),OFFSET('Hygiene Data'!$G$8,0,10*ROW('Hygiene Data'!G126)),NA())</f>
        <v>#N/A</v>
      </c>
      <c r="BN132" s="108" t="e">
        <f ca="true">+IF(AND(ISNUMBER(OFFSET('Hygiene Data'!$G$10,0,10*ROW('Hygiene Data'!G126))),'Data Summary'!EC132="Yes"),OFFSET('Hygiene Data'!$G$10,0,10*ROW('Hygiene Data'!G126)),NA())</f>
        <v>#N/A</v>
      </c>
      <c r="BO132" s="108" t="e">
        <f ca="true">+IF(AND(ISNUMBER(OFFSET('Hygiene Data'!$H$6,0,10*ROW('Hygiene Data'!H126))),'Data Summary'!ED132="Yes"),OFFSET('Hygiene Data'!$H$6,0,10*ROW('Hygiene Data'!H126)),NA())</f>
        <v>#N/A</v>
      </c>
      <c r="BP132" s="108" t="e">
        <f ca="true">+IF(AND(ISNUMBER(OFFSET('Hygiene Data'!$H$8,0,10*ROW('Hygiene Data'!H126))),'Data Summary'!EE132="Yes"),OFFSET('Hygiene Data'!$H$8,0,10*ROW('Hygiene Data'!H126)),NA())</f>
        <v>#N/A</v>
      </c>
      <c r="BQ132" s="108" t="e">
        <f ca="true">+IF(AND(ISNUMBER(OFFSET('Hygiene Data'!$H$10,0,10*ROW('Hygiene Data'!H126))),'Data Summary'!EF132="Yes"),OFFSET('Hygiene Data'!$H$10,0,10*ROW('Hygiene Data'!H126)),NA())</f>
        <v>#N/A</v>
      </c>
    </row>
    <row r="133" x14ac:dyDescent="0.2">
      <c r="A133" s="56" t="e">
        <f ca="true">+IF(OFFSET('Water Data'!$B$1,0,10*ROW('Water Data'!B127))="",NA(),OFFSET('Water Data'!$B$1,0,10*ROW('Water Data'!B127)))</f>
        <v>#N/A</v>
      </c>
      <c r="B133" s="56" t="e">
        <f ca="true">+IF(OFFSET('Water Data'!$A$3,0,10*ROW('Water Data'!A130))="",NA(),OFFSET('Water Data'!$A$3,0,10*ROW('Water Data'!A130)))</f>
        <v>#N/A</v>
      </c>
      <c r="C133" s="56" t="e">
        <f ca="true">+IF(OFFSET('Water Data'!$C$3,0,10*ROW('Water Data'!C130))="",NA(),OFFSET('Water Data'!$C$3,0,10*ROW('Water Data'!C130)))</f>
        <v>#N/A</v>
      </c>
      <c r="D133" s="57" t="e">
        <f ca="true">+IF(AND(ISNUMBER(OFFSET('Water Data'!$C$5,0,10*ROW('Water Data'!C127))),'Data Summary'!BS133="Yes"),100-OFFSET('Water Data'!$C$5,0,10*ROW('Water Data'!C127)),NA())</f>
        <v>#N/A</v>
      </c>
      <c r="E133" s="57" t="e">
        <f ca="true">+IF(AND(ISNUMBER(OFFSET('Water Data'!$C$7,0,10*ROW('Water Data'!C127))),'Data Summary'!BT133="Yes"),OFFSET('Water Data'!$C$7,0,10*ROW('Water Data'!C127)),NA())</f>
        <v>#N/A</v>
      </c>
      <c r="F133" s="57" t="e">
        <f ca="true">+IF(AND(ISNUMBER(OFFSET('Water Data'!$C$10,0,10*ROW('Water Data'!C127))),'Data Summary'!BU133="Yes"),OFFSET('Water Data'!$C$10,0,10*ROW('Water Data'!C127)),NA())</f>
        <v>#N/A</v>
      </c>
      <c r="G133" s="57" t="e">
        <f ca="true">+IF(AND(ISNUMBER(OFFSET('Water Data'!$D$5,0,10*ROW('Water Data'!D127))),'Data Summary'!BV133="Yes"),100-OFFSET('Water Data'!$D$5,0,10*ROW('Water Data'!D127)),NA())</f>
        <v>#N/A</v>
      </c>
      <c r="H133" s="57" t="e">
        <f ca="true">+IF(AND(ISNUMBER(OFFSET('Water Data'!$D$7,0,10*ROW('Water Data'!D127))),'Data Summary'!BW133="Yes"),OFFSET('Water Data'!$D$7,0,10*ROW('Water Data'!D127)),NA())</f>
        <v>#N/A</v>
      </c>
      <c r="I133" s="57" t="e">
        <f ca="true">+IF(AND(ISNUMBER(OFFSET('Water Data'!$D$10,0,10*ROW('Water Data'!D127))),'Data Summary'!BX133="Yes"),OFFSET('Water Data'!$D$10,0,10*ROW('Water Data'!D127)),NA())</f>
        <v>#N/A</v>
      </c>
      <c r="J133" s="57" t="e">
        <f ca="true">+IF(AND(ISNUMBER(OFFSET('Water Data'!$E$5,0,10*ROW('Water Data'!E127))),'Data Summary'!BY133="Yes"),100-OFFSET('Water Data'!$E$5,0,10*ROW('Water Data'!E127)),NA())</f>
        <v>#N/A</v>
      </c>
      <c r="K133" s="57" t="e">
        <f ca="true">+IF(AND(ISNUMBER(OFFSET('Water Data'!$E$7,0,10*ROW('Water Data'!E127))),'Data Summary'!BZ133="Yes"),OFFSET('Water Data'!$E$7,0,10*ROW('Water Data'!E127)),NA())</f>
        <v>#N/A</v>
      </c>
      <c r="L133" s="57" t="e">
        <f ca="true">+IF(AND(ISNUMBER(OFFSET('Water Data'!$E$10,0,10*ROW('Water Data'!E127))),'Data Summary'!CA133="Yes"),OFFSET('Water Data'!$E$10,0,10*ROW('Water Data'!E127)),NA())</f>
        <v>#N/A</v>
      </c>
      <c r="M133" s="57" t="e">
        <f ca="true">+IF(AND(ISNUMBER(OFFSET('Water Data'!$F$5,0,10*ROW('Water Data'!F127))),'Data Summary'!CB133="Yes"),100-OFFSET('Water Data'!$F$5,0,10*ROW('Water Data'!F127)),NA())</f>
        <v>#N/A</v>
      </c>
      <c r="N133" s="57" t="e">
        <f ca="true">+IF(AND(ISNUMBER(OFFSET('Water Data'!$F$7,0,10*ROW('Water Data'!F127))),'Data Summary'!CC133="Yes"),OFFSET('Water Data'!$F$7,0,10*ROW('Water Data'!F127)),NA())</f>
        <v>#N/A</v>
      </c>
      <c r="O133" s="57" t="e">
        <f ca="true">+IF(AND(ISNUMBER(OFFSET('Water Data'!$F$10,0,10*ROW('Water Data'!F127))),'Data Summary'!CD133="Yes"),OFFSET('Water Data'!$F$10,0,10*ROW('Water Data'!F127)),NA())</f>
        <v>#N/A</v>
      </c>
      <c r="P133" s="57" t="e">
        <f ca="true">+IF(AND(ISNUMBER(OFFSET('Water Data'!$G$5,0,10*ROW('Water Data'!G127))),'Data Summary'!CE133="Yes"),100-OFFSET('Water Data'!$G$5,0,10*ROW('Water Data'!G127)),NA())</f>
        <v>#N/A</v>
      </c>
      <c r="Q133" s="57" t="e">
        <f ca="true">+IF(AND(ISNUMBER(OFFSET('Water Data'!$G$7,0,10*ROW('Water Data'!G127))),'Data Summary'!CF133="Yes"),OFFSET('Water Data'!$G$7,0,10*ROW('Water Data'!G127)),NA())</f>
        <v>#N/A</v>
      </c>
      <c r="R133" s="57" t="e">
        <f ca="true">+IF(AND(ISNUMBER(OFFSET('Water Data'!$G$10,0,10*ROW('Water Data'!G127))),'Data Summary'!CG133="Yes"),OFFSET('Water Data'!$G$10,0,10*ROW('Water Data'!G127)),NA())</f>
        <v>#N/A</v>
      </c>
      <c r="S133" s="57" t="e">
        <f ca="true">+IF(AND(ISNUMBER(OFFSET('Water Data'!$H$5,0,10*ROW('Water Data'!H127))),'Data Summary'!CH133="Yes"),100-OFFSET('Water Data'!$H$5,0,10*ROW('Water Data'!H127)),NA())</f>
        <v>#N/A</v>
      </c>
      <c r="T133" s="57" t="e">
        <f ca="true">+IF(AND(ISNUMBER(OFFSET('Water Data'!$H$7,0,10*ROW('Water Data'!H127))),'Data Summary'!CI133="Yes"),OFFSET('Water Data'!$H$7,0,10*ROW('Water Data'!H127)),NA())</f>
        <v>#N/A</v>
      </c>
      <c r="U133" s="57" t="e">
        <f ca="true">+IF(AND(ISNUMBER(OFFSET('Water Data'!$H$10,0,10*ROW('Water Data'!H127))),'Data Summary'!CJ133="Yes"),OFFSET('Water Data'!$H$10,0,10*ROW('Water Data'!H127)),NA())</f>
        <v>#N/A</v>
      </c>
      <c r="V133" s="103" t="e">
        <f ca="true">+IF(AND(ISNUMBER(OFFSET('Sanitation Data'!$C$5,0,10*ROW('Sanitation Data'!C127))),'Data Summary'!CK133="Yes"),100-OFFSET('Sanitation Data'!$C$5,0,10*ROW('Sanitation Data'!C127)),NA())</f>
        <v>#N/A</v>
      </c>
      <c r="W133" s="103" t="e">
        <f ca="true">+IF(AND(ISNUMBER(OFFSET('Sanitation Data'!$C$7,0,10*ROW('Sanitation Data'!C127))),'Data Summary'!CL133="Yes"),OFFSET('Sanitation Data'!$C$7,0,10*ROW('Sanitation Data'!C127)),NA())</f>
        <v>#N/A</v>
      </c>
      <c r="X133" s="103" t="e">
        <f ca="true">+IF(AND(ISNUMBER(OFFSET('Sanitation Data'!$C$11,0,10*ROW('Sanitation Data'!C127))),'Data Summary'!CM133="Yes"),OFFSET('Sanitation Data'!$C$11,0,10*ROW('Sanitation Data'!C127)),NA())</f>
        <v>#N/A</v>
      </c>
      <c r="Y133" s="103" t="e">
        <f ca="true">+IF(AND(ISNUMBER(OFFSET('Sanitation Data'!$C$12,0,10*ROW('Sanitation Data'!C127))),'Data Summary'!CN133="Yes"),OFFSET('Sanitation Data'!$C$12,0,10*ROW('Sanitation Data'!C127)),NA())</f>
        <v>#N/A</v>
      </c>
      <c r="Z133" s="103" t="e">
        <f ca="true">+IF(AND(ISNUMBER(OFFSET('Sanitation Data'!$C$13,0,10*ROW('Sanitation Data'!C127))),'Data Summary'!CO133="Yes"),OFFSET('Sanitation Data'!$C$13,0,10*ROW('Sanitation Data'!C127)),NA())</f>
        <v>#N/A</v>
      </c>
      <c r="AA133" s="103" t="e">
        <f ca="true">+IF(AND(ISNUMBER(OFFSET('Sanitation Data'!$D$5,0,10*ROW('Sanitation Data'!D127))),'Data Summary'!CP133="Yes"),100-OFFSET('Sanitation Data'!$D$5,0,10*ROW('Sanitation Data'!D127)),NA())</f>
        <v>#N/A</v>
      </c>
      <c r="AB133" s="103" t="e">
        <f ca="true">+IF(AND(ISNUMBER(OFFSET('Sanitation Data'!$D$7,0,10*ROW('Sanitation Data'!D127))),'Data Summary'!CQ133="Yes"),OFFSET('Sanitation Data'!$D$7,0,10*ROW('Sanitation Data'!D127)),NA())</f>
        <v>#N/A</v>
      </c>
      <c r="AC133" s="103" t="e">
        <f ca="true">+IF(AND(ISNUMBER(OFFSET('Sanitation Data'!$D$11,0,10*ROW('Sanitation Data'!D127))),'Data Summary'!CR133="Yes"),OFFSET('Sanitation Data'!$D$11,0,10*ROW('Sanitation Data'!D127)),NA())</f>
        <v>#N/A</v>
      </c>
      <c r="AD133" s="103" t="e">
        <f ca="true">+IF(AND(ISNUMBER(OFFSET('Sanitation Data'!$D$12,0,10*ROW('Sanitation Data'!D127))),'Data Summary'!CS133="Yes"),OFFSET('Sanitation Data'!$D$12,0,10*ROW('Sanitation Data'!D127)),NA())</f>
        <v>#N/A</v>
      </c>
      <c r="AE133" s="103" t="e">
        <f ca="true">+IF(AND(ISNUMBER(OFFSET('Sanitation Data'!$D$13,0,10*ROW('Sanitation Data'!D127))),'Data Summary'!CT133="Yes"),OFFSET('Sanitation Data'!$D$13,0,10*ROW('Sanitation Data'!D127)),NA())</f>
        <v>#N/A</v>
      </c>
      <c r="AF133" s="103" t="e">
        <f ca="true">+IF(AND(ISNUMBER(OFFSET('Sanitation Data'!$E$5,0,10*ROW('Sanitation Data'!E127))),'Data Summary'!CU133="Yes"),100-OFFSET('Sanitation Data'!$E$5,0,10*ROW('Sanitation Data'!E127)),NA())</f>
        <v>#N/A</v>
      </c>
      <c r="AG133" s="103" t="e">
        <f ca="true">+IF(AND(ISNUMBER(OFFSET('Sanitation Data'!$E$7,0,10*ROW('Sanitation Data'!E127))),'Data Summary'!CV133="Yes"),OFFSET('Sanitation Data'!$E$7,0,10*ROW('Sanitation Data'!E127)),NA())</f>
        <v>#N/A</v>
      </c>
      <c r="AH133" s="103" t="e">
        <f ca="true">+IF(AND(ISNUMBER(OFFSET('Sanitation Data'!$E$11,0,10*ROW('Sanitation Data'!E127))),'Data Summary'!CW133="Yes"),OFFSET('Sanitation Data'!$E$11,0,10*ROW('Sanitation Data'!E127)),NA())</f>
        <v>#N/A</v>
      </c>
      <c r="AI133" s="103" t="e">
        <f ca="true">+IF(AND(ISNUMBER(OFFSET('Sanitation Data'!$E$12,0,10*ROW('Sanitation Data'!E127))),'Data Summary'!CX133="Yes"),OFFSET('Sanitation Data'!$E$12,0,10*ROW('Sanitation Data'!E127)),NA())</f>
        <v>#N/A</v>
      </c>
      <c r="AJ133" s="103" t="e">
        <f ca="true">+IF(AND(ISNUMBER(OFFSET('Sanitation Data'!$E$13,0,10*ROW('Sanitation Data'!E127))),'Data Summary'!CY133="Yes"),OFFSET('Sanitation Data'!$E$13,0,10*ROW('Sanitation Data'!E127)),NA())</f>
        <v>#N/A</v>
      </c>
      <c r="AK133" s="103" t="e">
        <f ca="true">+IF(AND(ISNUMBER(OFFSET('Sanitation Data'!$F$5,0,10*ROW('Sanitation Data'!F127))),'Data Summary'!CZ133="Yes"),100-OFFSET('Sanitation Data'!$F$5,0,10*ROW('Sanitation Data'!F127)),NA())</f>
        <v>#N/A</v>
      </c>
      <c r="AL133" s="103" t="e">
        <f ca="true">+IF(AND(ISNUMBER(OFFSET('Sanitation Data'!$F$7,0,10*ROW('Sanitation Data'!F127))),'Data Summary'!DA133="Yes"),OFFSET('Sanitation Data'!$F$7,0,10*ROW('Sanitation Data'!F127)),NA())</f>
        <v>#N/A</v>
      </c>
      <c r="AM133" s="103" t="e">
        <f ca="true">+IF(AND(ISNUMBER(OFFSET('Sanitation Data'!$F$11,0,10*ROW('Sanitation Data'!F127))),'Data Summary'!DB133="Yes"),OFFSET('Sanitation Data'!$F$11,0,10*ROW('Sanitation Data'!F127)),NA())</f>
        <v>#N/A</v>
      </c>
      <c r="AN133" s="103" t="e">
        <f ca="true">+IF(AND(ISNUMBER(OFFSET('Sanitation Data'!$F$12,0,10*ROW('Sanitation Data'!F127))),'Data Summary'!DC133="Yes"),OFFSET('Sanitation Data'!$F$12,0,10*ROW('Sanitation Data'!F127)),NA())</f>
        <v>#N/A</v>
      </c>
      <c r="AO133" s="103" t="e">
        <f ca="true">+IF(AND(ISNUMBER(OFFSET('Sanitation Data'!$F$13,0,10*ROW('Sanitation Data'!F127))),'Data Summary'!DD133="Yes"),OFFSET('Sanitation Data'!$F$13,0,10*ROW('Sanitation Data'!F127)),NA())</f>
        <v>#N/A</v>
      </c>
      <c r="AP133" s="103" t="e">
        <f ca="true">+IF(AND(ISNUMBER(OFFSET('Sanitation Data'!$G$5,0,10*ROW('Sanitation Data'!G127))),'Data Summary'!DE133="Yes"),100-OFFSET('Sanitation Data'!$G$5,0,10*ROW('Sanitation Data'!G127)),NA())</f>
        <v>#N/A</v>
      </c>
      <c r="AQ133" s="103" t="e">
        <f ca="true">+IF(AND(ISNUMBER(OFFSET('Sanitation Data'!$G$7,0,10*ROW('Sanitation Data'!G127))),'Data Summary'!DF133="Yes"),OFFSET('Sanitation Data'!$G$7,0,10*ROW('Sanitation Data'!G127)),NA())</f>
        <v>#N/A</v>
      </c>
      <c r="AR133" s="103" t="e">
        <f ca="true">+IF(AND(ISNUMBER(OFFSET('Sanitation Data'!$G$11,0,10*ROW('Sanitation Data'!G127))),'Data Summary'!DG133="Yes"),OFFSET('Sanitation Data'!$G$11,0,10*ROW('Sanitation Data'!G127)),NA())</f>
        <v>#N/A</v>
      </c>
      <c r="AS133" s="103" t="e">
        <f ca="true">+IF(AND(ISNUMBER(OFFSET('Sanitation Data'!$G$12,0,10*ROW('Sanitation Data'!G127))),'Data Summary'!DH133="Yes"),OFFSET('Sanitation Data'!$G$12,0,10*ROW('Sanitation Data'!G127)),NA())</f>
        <v>#N/A</v>
      </c>
      <c r="AT133" s="103" t="e">
        <f ca="true">+IF(AND(ISNUMBER(OFFSET('Sanitation Data'!$G$13,0,10*ROW('Sanitation Data'!G127))),'Data Summary'!DI133="Yes"),OFFSET('Sanitation Data'!$G$13,0,10*ROW('Sanitation Data'!G127)),NA())</f>
        <v>#N/A</v>
      </c>
      <c r="AU133" s="103" t="e">
        <f ca="true">+IF(AND(ISNUMBER(OFFSET('Sanitation Data'!$H$5,0,10*ROW('Sanitation Data'!H127))),'Data Summary'!DJ133="Yes"),100-OFFSET('Sanitation Data'!$H$5,0,10*ROW('Sanitation Data'!H127)),NA())</f>
        <v>#N/A</v>
      </c>
      <c r="AV133" s="103" t="e">
        <f ca="true">+IF(AND(ISNUMBER(OFFSET('Sanitation Data'!$H$7,0,10*ROW('Sanitation Data'!H127))),'Data Summary'!DK133="Yes"),OFFSET('Sanitation Data'!$H$7,0,10*ROW('Sanitation Data'!H127)),NA())</f>
        <v>#N/A</v>
      </c>
      <c r="AW133" s="103" t="e">
        <f ca="true">+IF(AND(ISNUMBER(OFFSET('Sanitation Data'!$H$11,0,10*ROW('Sanitation Data'!H127))),'Data Summary'!DL133="Yes"),OFFSET('Sanitation Data'!$H$11,0,10*ROW('Sanitation Data'!H127)),NA())</f>
        <v>#N/A</v>
      </c>
      <c r="AX133" s="103" t="e">
        <f ca="true">+IF(AND(ISNUMBER(OFFSET('Sanitation Data'!$H$12,0,10*ROW('Sanitation Data'!H127))),'Data Summary'!DM133="Yes"),OFFSET('Sanitation Data'!$H$12,0,10*ROW('Sanitation Data'!H127)),NA())</f>
        <v>#N/A</v>
      </c>
      <c r="AY133" s="103" t="e">
        <f ca="true">+IF(AND(ISNUMBER(OFFSET('Sanitation Data'!$H$13,0,10*ROW('Sanitation Data'!H127))),'Data Summary'!DN133="Yes"),OFFSET('Sanitation Data'!$H$13,0,10*ROW('Sanitation Data'!H127)),NA())</f>
        <v>#N/A</v>
      </c>
      <c r="AZ133" s="108" t="e">
        <f ca="true">+IF(AND(ISNUMBER(OFFSET('Hygiene Data'!$C$6,0,10*ROW('Hygiene Data'!C127))),'Data Summary'!DO133="Yes"),OFFSET('Hygiene Data'!$C$6,0,10*ROW('Hygiene Data'!C127)),NA())</f>
        <v>#N/A</v>
      </c>
      <c r="BA133" s="108" t="e">
        <f ca="true">+IF(AND(ISNUMBER(OFFSET('Hygiene Data'!$C$8,0,10*ROW('Hygiene Data'!C127))),'Data Summary'!DP133="Yes"),OFFSET('Hygiene Data'!$C$8,0,10*ROW('Hygiene Data'!C127)),NA())</f>
        <v>#N/A</v>
      </c>
      <c r="BB133" s="108" t="e">
        <f ca="true">+IF(AND(ISNUMBER(OFFSET('Hygiene Data'!$C$10,0,10*ROW('Hygiene Data'!C127))),'Data Summary'!DQ133="Yes"),OFFSET('Hygiene Data'!$C$10,0,10*ROW('Hygiene Data'!C127)),NA())</f>
        <v>#N/A</v>
      </c>
      <c r="BC133" s="108" t="e">
        <f ca="true">+IF(AND(ISNUMBER(OFFSET('Hygiene Data'!$D$6,0,10*ROW('Hygiene Data'!D127))),'Data Summary'!DR133="Yes"),OFFSET('Hygiene Data'!$D$6,0,10*ROW('Hygiene Data'!D127)),NA())</f>
        <v>#N/A</v>
      </c>
      <c r="BD133" s="108" t="e">
        <f ca="true">+IF(AND(ISNUMBER(OFFSET('Hygiene Data'!$D$8,0,10*ROW('Hygiene Data'!D127))),'Data Summary'!DS133="Yes"),OFFSET('Hygiene Data'!$D$8,0,10*ROW('Hygiene Data'!D127)),NA())</f>
        <v>#N/A</v>
      </c>
      <c r="BE133" s="108" t="e">
        <f ca="true">+IF(AND(ISNUMBER(OFFSET('Hygiene Data'!$D$10,0,10*ROW('Hygiene Data'!D127))),'Data Summary'!DT133="Yes"),OFFSET('Hygiene Data'!$D$10,0,10*ROW('Hygiene Data'!D127)),NA())</f>
        <v>#N/A</v>
      </c>
      <c r="BF133" s="108" t="e">
        <f ca="true">+IF(AND(ISNUMBER(OFFSET('Hygiene Data'!$E$6,0,10*ROW('Hygiene Data'!E127))),'Data Summary'!DU133="Yes"),OFFSET('Hygiene Data'!$E$6,0,10*ROW('Hygiene Data'!E127)),NA())</f>
        <v>#N/A</v>
      </c>
      <c r="BG133" s="108" t="e">
        <f ca="true">+IF(AND(ISNUMBER(OFFSET('Hygiene Data'!$E$8,0,10*ROW('Hygiene Data'!E127))),'Data Summary'!DV133="Yes"),OFFSET('Hygiene Data'!$E$8,0,10*ROW('Hygiene Data'!E127)),NA())</f>
        <v>#N/A</v>
      </c>
      <c r="BH133" s="108" t="e">
        <f ca="true">+IF(AND(ISNUMBER(OFFSET('Hygiene Data'!$E$10,0,10*ROW('Hygiene Data'!E127))),'Data Summary'!DW133="Yes"),OFFSET('Hygiene Data'!$E$10,0,10*ROW('Hygiene Data'!E127)),NA())</f>
        <v>#N/A</v>
      </c>
      <c r="BI133" s="108" t="e">
        <f ca="true">+IF(AND(ISNUMBER(OFFSET('Hygiene Data'!$F$6,0,10*ROW('Hygiene Data'!F127))),'Data Summary'!DX133="Yes"),OFFSET('Hygiene Data'!$F$6,0,10*ROW('Hygiene Data'!F127)),NA())</f>
        <v>#N/A</v>
      </c>
      <c r="BJ133" s="108" t="e">
        <f ca="true">+IF(AND(ISNUMBER(OFFSET('Hygiene Data'!$F$8,0,10*ROW('Hygiene Data'!F127))),'Data Summary'!DY133="Yes"),OFFSET('Hygiene Data'!$F$8,0,10*ROW('Hygiene Data'!F127)),NA())</f>
        <v>#N/A</v>
      </c>
      <c r="BK133" s="108" t="e">
        <f ca="true">+IF(AND(ISNUMBER(OFFSET('Hygiene Data'!$F$10,0,10*ROW('Hygiene Data'!F127))),'Data Summary'!DZ133="Yes"),OFFSET('Hygiene Data'!$F$10,0,10*ROW('Hygiene Data'!F127)),NA())</f>
        <v>#N/A</v>
      </c>
      <c r="BL133" s="108" t="e">
        <f ca="true">+IF(AND(ISNUMBER(OFFSET('Hygiene Data'!$G$6,0,10*ROW('Hygiene Data'!G127))),'Data Summary'!EA133="Yes"),OFFSET('Hygiene Data'!$G$6,0,10*ROW('Hygiene Data'!G127)),NA())</f>
        <v>#N/A</v>
      </c>
      <c r="BM133" s="108" t="e">
        <f ca="true">+IF(AND(ISNUMBER(OFFSET('Hygiene Data'!$G$8,0,10*ROW('Hygiene Data'!G127))),'Data Summary'!EB133="Yes"),OFFSET('Hygiene Data'!$G$8,0,10*ROW('Hygiene Data'!G127)),NA())</f>
        <v>#N/A</v>
      </c>
      <c r="BN133" s="108" t="e">
        <f ca="true">+IF(AND(ISNUMBER(OFFSET('Hygiene Data'!$G$10,0,10*ROW('Hygiene Data'!G127))),'Data Summary'!EC133="Yes"),OFFSET('Hygiene Data'!$G$10,0,10*ROW('Hygiene Data'!G127)),NA())</f>
        <v>#N/A</v>
      </c>
      <c r="BO133" s="108" t="e">
        <f ca="true">+IF(AND(ISNUMBER(OFFSET('Hygiene Data'!$H$6,0,10*ROW('Hygiene Data'!H127))),'Data Summary'!ED133="Yes"),OFFSET('Hygiene Data'!$H$6,0,10*ROW('Hygiene Data'!H127)),NA())</f>
        <v>#N/A</v>
      </c>
      <c r="BP133" s="108" t="e">
        <f ca="true">+IF(AND(ISNUMBER(OFFSET('Hygiene Data'!$H$8,0,10*ROW('Hygiene Data'!H127))),'Data Summary'!EE133="Yes"),OFFSET('Hygiene Data'!$H$8,0,10*ROW('Hygiene Data'!H127)),NA())</f>
        <v>#N/A</v>
      </c>
      <c r="BQ133" s="108" t="e">
        <f ca="true">+IF(AND(ISNUMBER(OFFSET('Hygiene Data'!$H$10,0,10*ROW('Hygiene Data'!H127))),'Data Summary'!EF133="Yes"),OFFSET('Hygiene Data'!$H$10,0,10*ROW('Hygiene Data'!H127)),NA())</f>
        <v>#N/A</v>
      </c>
    </row>
    <row r="134" x14ac:dyDescent="0.2">
      <c r="A134" s="56" t="e">
        <f ca="true">+IF(OFFSET('Water Data'!$B$1,0,10*ROW('Water Data'!B128))="",NA(),OFFSET('Water Data'!$B$1,0,10*ROW('Water Data'!B128)))</f>
        <v>#N/A</v>
      </c>
      <c r="B134" s="56" t="e">
        <f ca="true">+IF(OFFSET('Water Data'!$A$3,0,10*ROW('Water Data'!A131))="",NA(),OFFSET('Water Data'!$A$3,0,10*ROW('Water Data'!A131)))</f>
        <v>#N/A</v>
      </c>
      <c r="C134" s="56" t="e">
        <f ca="true">+IF(OFFSET('Water Data'!$C$3,0,10*ROW('Water Data'!C131))="",NA(),OFFSET('Water Data'!$C$3,0,10*ROW('Water Data'!C131)))</f>
        <v>#N/A</v>
      </c>
      <c r="D134" s="57" t="e">
        <f ca="true">+IF(AND(ISNUMBER(OFFSET('Water Data'!$C$5,0,10*ROW('Water Data'!C128))),'Data Summary'!BS134="Yes"),100-OFFSET('Water Data'!$C$5,0,10*ROW('Water Data'!C128)),NA())</f>
        <v>#N/A</v>
      </c>
      <c r="E134" s="57" t="e">
        <f ca="true">+IF(AND(ISNUMBER(OFFSET('Water Data'!$C$7,0,10*ROW('Water Data'!C128))),'Data Summary'!BT134="Yes"),OFFSET('Water Data'!$C$7,0,10*ROW('Water Data'!C128)),NA())</f>
        <v>#N/A</v>
      </c>
      <c r="F134" s="57" t="e">
        <f ca="true">+IF(AND(ISNUMBER(OFFSET('Water Data'!$C$10,0,10*ROW('Water Data'!C128))),'Data Summary'!BU134="Yes"),OFFSET('Water Data'!$C$10,0,10*ROW('Water Data'!C128)),NA())</f>
        <v>#N/A</v>
      </c>
      <c r="G134" s="57" t="e">
        <f ca="true">+IF(AND(ISNUMBER(OFFSET('Water Data'!$D$5,0,10*ROW('Water Data'!D128))),'Data Summary'!BV134="Yes"),100-OFFSET('Water Data'!$D$5,0,10*ROW('Water Data'!D128)),NA())</f>
        <v>#N/A</v>
      </c>
      <c r="H134" s="57" t="e">
        <f ca="true">+IF(AND(ISNUMBER(OFFSET('Water Data'!$D$7,0,10*ROW('Water Data'!D128))),'Data Summary'!BW134="Yes"),OFFSET('Water Data'!$D$7,0,10*ROW('Water Data'!D128)),NA())</f>
        <v>#N/A</v>
      </c>
      <c r="I134" s="57" t="e">
        <f ca="true">+IF(AND(ISNUMBER(OFFSET('Water Data'!$D$10,0,10*ROW('Water Data'!D128))),'Data Summary'!BX134="Yes"),OFFSET('Water Data'!$D$10,0,10*ROW('Water Data'!D128)),NA())</f>
        <v>#N/A</v>
      </c>
      <c r="J134" s="57" t="e">
        <f ca="true">+IF(AND(ISNUMBER(OFFSET('Water Data'!$E$5,0,10*ROW('Water Data'!E128))),'Data Summary'!BY134="Yes"),100-OFFSET('Water Data'!$E$5,0,10*ROW('Water Data'!E128)),NA())</f>
        <v>#N/A</v>
      </c>
      <c r="K134" s="57" t="e">
        <f ca="true">+IF(AND(ISNUMBER(OFFSET('Water Data'!$E$7,0,10*ROW('Water Data'!E128))),'Data Summary'!BZ134="Yes"),OFFSET('Water Data'!$E$7,0,10*ROW('Water Data'!E128)),NA())</f>
        <v>#N/A</v>
      </c>
      <c r="L134" s="57" t="e">
        <f ca="true">+IF(AND(ISNUMBER(OFFSET('Water Data'!$E$10,0,10*ROW('Water Data'!E128))),'Data Summary'!CA134="Yes"),OFFSET('Water Data'!$E$10,0,10*ROW('Water Data'!E128)),NA())</f>
        <v>#N/A</v>
      </c>
      <c r="M134" s="57" t="e">
        <f ca="true">+IF(AND(ISNUMBER(OFFSET('Water Data'!$F$5,0,10*ROW('Water Data'!F128))),'Data Summary'!CB134="Yes"),100-OFFSET('Water Data'!$F$5,0,10*ROW('Water Data'!F128)),NA())</f>
        <v>#N/A</v>
      </c>
      <c r="N134" s="57" t="e">
        <f ca="true">+IF(AND(ISNUMBER(OFFSET('Water Data'!$F$7,0,10*ROW('Water Data'!F128))),'Data Summary'!CC134="Yes"),OFFSET('Water Data'!$F$7,0,10*ROW('Water Data'!F128)),NA())</f>
        <v>#N/A</v>
      </c>
      <c r="O134" s="57" t="e">
        <f ca="true">+IF(AND(ISNUMBER(OFFSET('Water Data'!$F$10,0,10*ROW('Water Data'!F128))),'Data Summary'!CD134="Yes"),OFFSET('Water Data'!$F$10,0,10*ROW('Water Data'!F128)),NA())</f>
        <v>#N/A</v>
      </c>
      <c r="P134" s="57" t="e">
        <f ca="true">+IF(AND(ISNUMBER(OFFSET('Water Data'!$G$5,0,10*ROW('Water Data'!G128))),'Data Summary'!CE134="Yes"),100-OFFSET('Water Data'!$G$5,0,10*ROW('Water Data'!G128)),NA())</f>
        <v>#N/A</v>
      </c>
      <c r="Q134" s="57" t="e">
        <f ca="true">+IF(AND(ISNUMBER(OFFSET('Water Data'!$G$7,0,10*ROW('Water Data'!G128))),'Data Summary'!CF134="Yes"),OFFSET('Water Data'!$G$7,0,10*ROW('Water Data'!G128)),NA())</f>
        <v>#N/A</v>
      </c>
      <c r="R134" s="57" t="e">
        <f ca="true">+IF(AND(ISNUMBER(OFFSET('Water Data'!$G$10,0,10*ROW('Water Data'!G128))),'Data Summary'!CG134="Yes"),OFFSET('Water Data'!$G$10,0,10*ROW('Water Data'!G128)),NA())</f>
        <v>#N/A</v>
      </c>
      <c r="S134" s="57" t="e">
        <f ca="true">+IF(AND(ISNUMBER(OFFSET('Water Data'!$H$5,0,10*ROW('Water Data'!H128))),'Data Summary'!CH134="Yes"),100-OFFSET('Water Data'!$H$5,0,10*ROW('Water Data'!H128)),NA())</f>
        <v>#N/A</v>
      </c>
      <c r="T134" s="57" t="e">
        <f ca="true">+IF(AND(ISNUMBER(OFFSET('Water Data'!$H$7,0,10*ROW('Water Data'!H128))),'Data Summary'!CI134="Yes"),OFFSET('Water Data'!$H$7,0,10*ROW('Water Data'!H128)),NA())</f>
        <v>#N/A</v>
      </c>
      <c r="U134" s="57" t="e">
        <f ca="true">+IF(AND(ISNUMBER(OFFSET('Water Data'!$H$10,0,10*ROW('Water Data'!H128))),'Data Summary'!CJ134="Yes"),OFFSET('Water Data'!$H$10,0,10*ROW('Water Data'!H128)),NA())</f>
        <v>#N/A</v>
      </c>
      <c r="V134" s="103" t="e">
        <f ca="true">+IF(AND(ISNUMBER(OFFSET('Sanitation Data'!$C$5,0,10*ROW('Sanitation Data'!C128))),'Data Summary'!CK134="Yes"),100-OFFSET('Sanitation Data'!$C$5,0,10*ROW('Sanitation Data'!C128)),NA())</f>
        <v>#N/A</v>
      </c>
      <c r="W134" s="103" t="e">
        <f ca="true">+IF(AND(ISNUMBER(OFFSET('Sanitation Data'!$C$7,0,10*ROW('Sanitation Data'!C128))),'Data Summary'!CL134="Yes"),OFFSET('Sanitation Data'!$C$7,0,10*ROW('Sanitation Data'!C128)),NA())</f>
        <v>#N/A</v>
      </c>
      <c r="X134" s="103" t="e">
        <f ca="true">+IF(AND(ISNUMBER(OFFSET('Sanitation Data'!$C$11,0,10*ROW('Sanitation Data'!C128))),'Data Summary'!CM134="Yes"),OFFSET('Sanitation Data'!$C$11,0,10*ROW('Sanitation Data'!C128)),NA())</f>
        <v>#N/A</v>
      </c>
      <c r="Y134" s="103" t="e">
        <f ca="true">+IF(AND(ISNUMBER(OFFSET('Sanitation Data'!$C$12,0,10*ROW('Sanitation Data'!C128))),'Data Summary'!CN134="Yes"),OFFSET('Sanitation Data'!$C$12,0,10*ROW('Sanitation Data'!C128)),NA())</f>
        <v>#N/A</v>
      </c>
      <c r="Z134" s="103" t="e">
        <f ca="true">+IF(AND(ISNUMBER(OFFSET('Sanitation Data'!$C$13,0,10*ROW('Sanitation Data'!C128))),'Data Summary'!CO134="Yes"),OFFSET('Sanitation Data'!$C$13,0,10*ROW('Sanitation Data'!C128)),NA())</f>
        <v>#N/A</v>
      </c>
      <c r="AA134" s="103" t="e">
        <f ca="true">+IF(AND(ISNUMBER(OFFSET('Sanitation Data'!$D$5,0,10*ROW('Sanitation Data'!D128))),'Data Summary'!CP134="Yes"),100-OFFSET('Sanitation Data'!$D$5,0,10*ROW('Sanitation Data'!D128)),NA())</f>
        <v>#N/A</v>
      </c>
      <c r="AB134" s="103" t="e">
        <f ca="true">+IF(AND(ISNUMBER(OFFSET('Sanitation Data'!$D$7,0,10*ROW('Sanitation Data'!D128))),'Data Summary'!CQ134="Yes"),OFFSET('Sanitation Data'!$D$7,0,10*ROW('Sanitation Data'!D128)),NA())</f>
        <v>#N/A</v>
      </c>
      <c r="AC134" s="103" t="e">
        <f ca="true">+IF(AND(ISNUMBER(OFFSET('Sanitation Data'!$D$11,0,10*ROW('Sanitation Data'!D128))),'Data Summary'!CR134="Yes"),OFFSET('Sanitation Data'!$D$11,0,10*ROW('Sanitation Data'!D128)),NA())</f>
        <v>#N/A</v>
      </c>
      <c r="AD134" s="103" t="e">
        <f ca="true">+IF(AND(ISNUMBER(OFFSET('Sanitation Data'!$D$12,0,10*ROW('Sanitation Data'!D128))),'Data Summary'!CS134="Yes"),OFFSET('Sanitation Data'!$D$12,0,10*ROW('Sanitation Data'!D128)),NA())</f>
        <v>#N/A</v>
      </c>
      <c r="AE134" s="103" t="e">
        <f ca="true">+IF(AND(ISNUMBER(OFFSET('Sanitation Data'!$D$13,0,10*ROW('Sanitation Data'!D128))),'Data Summary'!CT134="Yes"),OFFSET('Sanitation Data'!$D$13,0,10*ROW('Sanitation Data'!D128)),NA())</f>
        <v>#N/A</v>
      </c>
      <c r="AF134" s="103" t="e">
        <f ca="true">+IF(AND(ISNUMBER(OFFSET('Sanitation Data'!$E$5,0,10*ROW('Sanitation Data'!E128))),'Data Summary'!CU134="Yes"),100-OFFSET('Sanitation Data'!$E$5,0,10*ROW('Sanitation Data'!E128)),NA())</f>
        <v>#N/A</v>
      </c>
      <c r="AG134" s="103" t="e">
        <f ca="true">+IF(AND(ISNUMBER(OFFSET('Sanitation Data'!$E$7,0,10*ROW('Sanitation Data'!E128))),'Data Summary'!CV134="Yes"),OFFSET('Sanitation Data'!$E$7,0,10*ROW('Sanitation Data'!E128)),NA())</f>
        <v>#N/A</v>
      </c>
      <c r="AH134" s="103" t="e">
        <f ca="true">+IF(AND(ISNUMBER(OFFSET('Sanitation Data'!$E$11,0,10*ROW('Sanitation Data'!E128))),'Data Summary'!CW134="Yes"),OFFSET('Sanitation Data'!$E$11,0,10*ROW('Sanitation Data'!E128)),NA())</f>
        <v>#N/A</v>
      </c>
      <c r="AI134" s="103" t="e">
        <f ca="true">+IF(AND(ISNUMBER(OFFSET('Sanitation Data'!$E$12,0,10*ROW('Sanitation Data'!E128))),'Data Summary'!CX134="Yes"),OFFSET('Sanitation Data'!$E$12,0,10*ROW('Sanitation Data'!E128)),NA())</f>
        <v>#N/A</v>
      </c>
      <c r="AJ134" s="103" t="e">
        <f ca="true">+IF(AND(ISNUMBER(OFFSET('Sanitation Data'!$E$13,0,10*ROW('Sanitation Data'!E128))),'Data Summary'!CY134="Yes"),OFFSET('Sanitation Data'!$E$13,0,10*ROW('Sanitation Data'!E128)),NA())</f>
        <v>#N/A</v>
      </c>
      <c r="AK134" s="103" t="e">
        <f ca="true">+IF(AND(ISNUMBER(OFFSET('Sanitation Data'!$F$5,0,10*ROW('Sanitation Data'!F128))),'Data Summary'!CZ134="Yes"),100-OFFSET('Sanitation Data'!$F$5,0,10*ROW('Sanitation Data'!F128)),NA())</f>
        <v>#N/A</v>
      </c>
      <c r="AL134" s="103" t="e">
        <f ca="true">+IF(AND(ISNUMBER(OFFSET('Sanitation Data'!$F$7,0,10*ROW('Sanitation Data'!F128))),'Data Summary'!DA134="Yes"),OFFSET('Sanitation Data'!$F$7,0,10*ROW('Sanitation Data'!F128)),NA())</f>
        <v>#N/A</v>
      </c>
      <c r="AM134" s="103" t="e">
        <f ca="true">+IF(AND(ISNUMBER(OFFSET('Sanitation Data'!$F$11,0,10*ROW('Sanitation Data'!F128))),'Data Summary'!DB134="Yes"),OFFSET('Sanitation Data'!$F$11,0,10*ROW('Sanitation Data'!F128)),NA())</f>
        <v>#N/A</v>
      </c>
      <c r="AN134" s="103" t="e">
        <f ca="true">+IF(AND(ISNUMBER(OFFSET('Sanitation Data'!$F$12,0,10*ROW('Sanitation Data'!F128))),'Data Summary'!DC134="Yes"),OFFSET('Sanitation Data'!$F$12,0,10*ROW('Sanitation Data'!F128)),NA())</f>
        <v>#N/A</v>
      </c>
      <c r="AO134" s="103" t="e">
        <f ca="true">+IF(AND(ISNUMBER(OFFSET('Sanitation Data'!$F$13,0,10*ROW('Sanitation Data'!F128))),'Data Summary'!DD134="Yes"),OFFSET('Sanitation Data'!$F$13,0,10*ROW('Sanitation Data'!F128)),NA())</f>
        <v>#N/A</v>
      </c>
      <c r="AP134" s="103" t="e">
        <f ca="true">+IF(AND(ISNUMBER(OFFSET('Sanitation Data'!$G$5,0,10*ROW('Sanitation Data'!G128))),'Data Summary'!DE134="Yes"),100-OFFSET('Sanitation Data'!$G$5,0,10*ROW('Sanitation Data'!G128)),NA())</f>
        <v>#N/A</v>
      </c>
      <c r="AQ134" s="103" t="e">
        <f ca="true">+IF(AND(ISNUMBER(OFFSET('Sanitation Data'!$G$7,0,10*ROW('Sanitation Data'!G128))),'Data Summary'!DF134="Yes"),OFFSET('Sanitation Data'!$G$7,0,10*ROW('Sanitation Data'!G128)),NA())</f>
        <v>#N/A</v>
      </c>
      <c r="AR134" s="103" t="e">
        <f ca="true">+IF(AND(ISNUMBER(OFFSET('Sanitation Data'!$G$11,0,10*ROW('Sanitation Data'!G128))),'Data Summary'!DG134="Yes"),OFFSET('Sanitation Data'!$G$11,0,10*ROW('Sanitation Data'!G128)),NA())</f>
        <v>#N/A</v>
      </c>
      <c r="AS134" s="103" t="e">
        <f ca="true">+IF(AND(ISNUMBER(OFFSET('Sanitation Data'!$G$12,0,10*ROW('Sanitation Data'!G128))),'Data Summary'!DH134="Yes"),OFFSET('Sanitation Data'!$G$12,0,10*ROW('Sanitation Data'!G128)),NA())</f>
        <v>#N/A</v>
      </c>
      <c r="AT134" s="103" t="e">
        <f ca="true">+IF(AND(ISNUMBER(OFFSET('Sanitation Data'!$G$13,0,10*ROW('Sanitation Data'!G128))),'Data Summary'!DI134="Yes"),OFFSET('Sanitation Data'!$G$13,0,10*ROW('Sanitation Data'!G128)),NA())</f>
        <v>#N/A</v>
      </c>
      <c r="AU134" s="103" t="e">
        <f ca="true">+IF(AND(ISNUMBER(OFFSET('Sanitation Data'!$H$5,0,10*ROW('Sanitation Data'!H128))),'Data Summary'!DJ134="Yes"),100-OFFSET('Sanitation Data'!$H$5,0,10*ROW('Sanitation Data'!H128)),NA())</f>
        <v>#N/A</v>
      </c>
      <c r="AV134" s="103" t="e">
        <f ca="true">+IF(AND(ISNUMBER(OFFSET('Sanitation Data'!$H$7,0,10*ROW('Sanitation Data'!H128))),'Data Summary'!DK134="Yes"),OFFSET('Sanitation Data'!$H$7,0,10*ROW('Sanitation Data'!H128)),NA())</f>
        <v>#N/A</v>
      </c>
      <c r="AW134" s="103" t="e">
        <f ca="true">+IF(AND(ISNUMBER(OFFSET('Sanitation Data'!$H$11,0,10*ROW('Sanitation Data'!H128))),'Data Summary'!DL134="Yes"),OFFSET('Sanitation Data'!$H$11,0,10*ROW('Sanitation Data'!H128)),NA())</f>
        <v>#N/A</v>
      </c>
      <c r="AX134" s="103" t="e">
        <f ca="true">+IF(AND(ISNUMBER(OFFSET('Sanitation Data'!$H$12,0,10*ROW('Sanitation Data'!H128))),'Data Summary'!DM134="Yes"),OFFSET('Sanitation Data'!$H$12,0,10*ROW('Sanitation Data'!H128)),NA())</f>
        <v>#N/A</v>
      </c>
      <c r="AY134" s="103" t="e">
        <f ca="true">+IF(AND(ISNUMBER(OFFSET('Sanitation Data'!$H$13,0,10*ROW('Sanitation Data'!H128))),'Data Summary'!DN134="Yes"),OFFSET('Sanitation Data'!$H$13,0,10*ROW('Sanitation Data'!H128)),NA())</f>
        <v>#N/A</v>
      </c>
      <c r="AZ134" s="108" t="e">
        <f ca="true">+IF(AND(ISNUMBER(OFFSET('Hygiene Data'!$C$6,0,10*ROW('Hygiene Data'!C128))),'Data Summary'!DO134="Yes"),OFFSET('Hygiene Data'!$C$6,0,10*ROW('Hygiene Data'!C128)),NA())</f>
        <v>#N/A</v>
      </c>
      <c r="BA134" s="108" t="e">
        <f ca="true">+IF(AND(ISNUMBER(OFFSET('Hygiene Data'!$C$8,0,10*ROW('Hygiene Data'!C128))),'Data Summary'!DP134="Yes"),OFFSET('Hygiene Data'!$C$8,0,10*ROW('Hygiene Data'!C128)),NA())</f>
        <v>#N/A</v>
      </c>
      <c r="BB134" s="108" t="e">
        <f ca="true">+IF(AND(ISNUMBER(OFFSET('Hygiene Data'!$C$10,0,10*ROW('Hygiene Data'!C128))),'Data Summary'!DQ134="Yes"),OFFSET('Hygiene Data'!$C$10,0,10*ROW('Hygiene Data'!C128)),NA())</f>
        <v>#N/A</v>
      </c>
      <c r="BC134" s="108" t="e">
        <f ca="true">+IF(AND(ISNUMBER(OFFSET('Hygiene Data'!$D$6,0,10*ROW('Hygiene Data'!D128))),'Data Summary'!DR134="Yes"),OFFSET('Hygiene Data'!$D$6,0,10*ROW('Hygiene Data'!D128)),NA())</f>
        <v>#N/A</v>
      </c>
      <c r="BD134" s="108" t="e">
        <f ca="true">+IF(AND(ISNUMBER(OFFSET('Hygiene Data'!$D$8,0,10*ROW('Hygiene Data'!D128))),'Data Summary'!DS134="Yes"),OFFSET('Hygiene Data'!$D$8,0,10*ROW('Hygiene Data'!D128)),NA())</f>
        <v>#N/A</v>
      </c>
      <c r="BE134" s="108" t="e">
        <f ca="true">+IF(AND(ISNUMBER(OFFSET('Hygiene Data'!$D$10,0,10*ROW('Hygiene Data'!D128))),'Data Summary'!DT134="Yes"),OFFSET('Hygiene Data'!$D$10,0,10*ROW('Hygiene Data'!D128)),NA())</f>
        <v>#N/A</v>
      </c>
      <c r="BF134" s="108" t="e">
        <f ca="true">+IF(AND(ISNUMBER(OFFSET('Hygiene Data'!$E$6,0,10*ROW('Hygiene Data'!E128))),'Data Summary'!DU134="Yes"),OFFSET('Hygiene Data'!$E$6,0,10*ROW('Hygiene Data'!E128)),NA())</f>
        <v>#N/A</v>
      </c>
      <c r="BG134" s="108" t="e">
        <f ca="true">+IF(AND(ISNUMBER(OFFSET('Hygiene Data'!$E$8,0,10*ROW('Hygiene Data'!E128))),'Data Summary'!DV134="Yes"),OFFSET('Hygiene Data'!$E$8,0,10*ROW('Hygiene Data'!E128)),NA())</f>
        <v>#N/A</v>
      </c>
      <c r="BH134" s="108" t="e">
        <f ca="true">+IF(AND(ISNUMBER(OFFSET('Hygiene Data'!$E$10,0,10*ROW('Hygiene Data'!E128))),'Data Summary'!DW134="Yes"),OFFSET('Hygiene Data'!$E$10,0,10*ROW('Hygiene Data'!E128)),NA())</f>
        <v>#N/A</v>
      </c>
      <c r="BI134" s="108" t="e">
        <f ca="true">+IF(AND(ISNUMBER(OFFSET('Hygiene Data'!$F$6,0,10*ROW('Hygiene Data'!F128))),'Data Summary'!DX134="Yes"),OFFSET('Hygiene Data'!$F$6,0,10*ROW('Hygiene Data'!F128)),NA())</f>
        <v>#N/A</v>
      </c>
      <c r="BJ134" s="108" t="e">
        <f ca="true">+IF(AND(ISNUMBER(OFFSET('Hygiene Data'!$F$8,0,10*ROW('Hygiene Data'!F128))),'Data Summary'!DY134="Yes"),OFFSET('Hygiene Data'!$F$8,0,10*ROW('Hygiene Data'!F128)),NA())</f>
        <v>#N/A</v>
      </c>
      <c r="BK134" s="108" t="e">
        <f ca="true">+IF(AND(ISNUMBER(OFFSET('Hygiene Data'!$F$10,0,10*ROW('Hygiene Data'!F128))),'Data Summary'!DZ134="Yes"),OFFSET('Hygiene Data'!$F$10,0,10*ROW('Hygiene Data'!F128)),NA())</f>
        <v>#N/A</v>
      </c>
      <c r="BL134" s="108" t="e">
        <f ca="true">+IF(AND(ISNUMBER(OFFSET('Hygiene Data'!$G$6,0,10*ROW('Hygiene Data'!G128))),'Data Summary'!EA134="Yes"),OFFSET('Hygiene Data'!$G$6,0,10*ROW('Hygiene Data'!G128)),NA())</f>
        <v>#N/A</v>
      </c>
      <c r="BM134" s="108" t="e">
        <f ca="true">+IF(AND(ISNUMBER(OFFSET('Hygiene Data'!$G$8,0,10*ROW('Hygiene Data'!G128))),'Data Summary'!EB134="Yes"),OFFSET('Hygiene Data'!$G$8,0,10*ROW('Hygiene Data'!G128)),NA())</f>
        <v>#N/A</v>
      </c>
      <c r="BN134" s="108" t="e">
        <f ca="true">+IF(AND(ISNUMBER(OFFSET('Hygiene Data'!$G$10,0,10*ROW('Hygiene Data'!G128))),'Data Summary'!EC134="Yes"),OFFSET('Hygiene Data'!$G$10,0,10*ROW('Hygiene Data'!G128)),NA())</f>
        <v>#N/A</v>
      </c>
      <c r="BO134" s="108" t="e">
        <f ca="true">+IF(AND(ISNUMBER(OFFSET('Hygiene Data'!$H$6,0,10*ROW('Hygiene Data'!H128))),'Data Summary'!ED134="Yes"),OFFSET('Hygiene Data'!$H$6,0,10*ROW('Hygiene Data'!H128)),NA())</f>
        <v>#N/A</v>
      </c>
      <c r="BP134" s="108" t="e">
        <f ca="true">+IF(AND(ISNUMBER(OFFSET('Hygiene Data'!$H$8,0,10*ROW('Hygiene Data'!H128))),'Data Summary'!EE134="Yes"),OFFSET('Hygiene Data'!$H$8,0,10*ROW('Hygiene Data'!H128)),NA())</f>
        <v>#N/A</v>
      </c>
      <c r="BQ134" s="108" t="e">
        <f ca="true">+IF(AND(ISNUMBER(OFFSET('Hygiene Data'!$H$10,0,10*ROW('Hygiene Data'!H128))),'Data Summary'!EF134="Yes"),OFFSET('Hygiene Data'!$H$10,0,10*ROW('Hygiene Data'!H128)),NA())</f>
        <v>#N/A</v>
      </c>
    </row>
    <row r="135" x14ac:dyDescent="0.2">
      <c r="A135" s="56" t="e">
        <f ca="true">+IF(OFFSET('Water Data'!$B$1,0,10*ROW('Water Data'!B129))="",NA(),OFFSET('Water Data'!$B$1,0,10*ROW('Water Data'!B129)))</f>
        <v>#N/A</v>
      </c>
      <c r="B135" s="56" t="e">
        <f ca="true">+IF(OFFSET('Water Data'!$A$3,0,10*ROW('Water Data'!A132))="",NA(),OFFSET('Water Data'!$A$3,0,10*ROW('Water Data'!A132)))</f>
        <v>#N/A</v>
      </c>
      <c r="C135" s="56" t="e">
        <f ca="true">+IF(OFFSET('Water Data'!$C$3,0,10*ROW('Water Data'!C132))="",NA(),OFFSET('Water Data'!$C$3,0,10*ROW('Water Data'!C132)))</f>
        <v>#N/A</v>
      </c>
      <c r="D135" s="57" t="e">
        <f ca="true">+IF(AND(ISNUMBER(OFFSET('Water Data'!$C$5,0,10*ROW('Water Data'!C129))),'Data Summary'!BS135="Yes"),100-OFFSET('Water Data'!$C$5,0,10*ROW('Water Data'!C129)),NA())</f>
        <v>#N/A</v>
      </c>
      <c r="E135" s="57" t="e">
        <f ca="true">+IF(AND(ISNUMBER(OFFSET('Water Data'!$C$7,0,10*ROW('Water Data'!C129))),'Data Summary'!BT135="Yes"),OFFSET('Water Data'!$C$7,0,10*ROW('Water Data'!C129)),NA())</f>
        <v>#N/A</v>
      </c>
      <c r="F135" s="57" t="e">
        <f ca="true">+IF(AND(ISNUMBER(OFFSET('Water Data'!$C$10,0,10*ROW('Water Data'!C129))),'Data Summary'!BU135="Yes"),OFFSET('Water Data'!$C$10,0,10*ROW('Water Data'!C129)),NA())</f>
        <v>#N/A</v>
      </c>
      <c r="G135" s="57" t="e">
        <f ca="true">+IF(AND(ISNUMBER(OFFSET('Water Data'!$D$5,0,10*ROW('Water Data'!D129))),'Data Summary'!BV135="Yes"),100-OFFSET('Water Data'!$D$5,0,10*ROW('Water Data'!D129)),NA())</f>
        <v>#N/A</v>
      </c>
      <c r="H135" s="57" t="e">
        <f ca="true">+IF(AND(ISNUMBER(OFFSET('Water Data'!$D$7,0,10*ROW('Water Data'!D129))),'Data Summary'!BW135="Yes"),OFFSET('Water Data'!$D$7,0,10*ROW('Water Data'!D129)),NA())</f>
        <v>#N/A</v>
      </c>
      <c r="I135" s="57" t="e">
        <f ca="true">+IF(AND(ISNUMBER(OFFSET('Water Data'!$D$10,0,10*ROW('Water Data'!D129))),'Data Summary'!BX135="Yes"),OFFSET('Water Data'!$D$10,0,10*ROW('Water Data'!D129)),NA())</f>
        <v>#N/A</v>
      </c>
      <c r="J135" s="57" t="e">
        <f ca="true">+IF(AND(ISNUMBER(OFFSET('Water Data'!$E$5,0,10*ROW('Water Data'!E129))),'Data Summary'!BY135="Yes"),100-OFFSET('Water Data'!$E$5,0,10*ROW('Water Data'!E129)),NA())</f>
        <v>#N/A</v>
      </c>
      <c r="K135" s="57" t="e">
        <f ca="true">+IF(AND(ISNUMBER(OFFSET('Water Data'!$E$7,0,10*ROW('Water Data'!E129))),'Data Summary'!BZ135="Yes"),OFFSET('Water Data'!$E$7,0,10*ROW('Water Data'!E129)),NA())</f>
        <v>#N/A</v>
      </c>
      <c r="L135" s="57" t="e">
        <f ca="true">+IF(AND(ISNUMBER(OFFSET('Water Data'!$E$10,0,10*ROW('Water Data'!E129))),'Data Summary'!CA135="Yes"),OFFSET('Water Data'!$E$10,0,10*ROW('Water Data'!E129)),NA())</f>
        <v>#N/A</v>
      </c>
      <c r="M135" s="57" t="e">
        <f ca="true">+IF(AND(ISNUMBER(OFFSET('Water Data'!$F$5,0,10*ROW('Water Data'!F129))),'Data Summary'!CB135="Yes"),100-OFFSET('Water Data'!$F$5,0,10*ROW('Water Data'!F129)),NA())</f>
        <v>#N/A</v>
      </c>
      <c r="N135" s="57" t="e">
        <f ca="true">+IF(AND(ISNUMBER(OFFSET('Water Data'!$F$7,0,10*ROW('Water Data'!F129))),'Data Summary'!CC135="Yes"),OFFSET('Water Data'!$F$7,0,10*ROW('Water Data'!F129)),NA())</f>
        <v>#N/A</v>
      </c>
      <c r="O135" s="57" t="e">
        <f ca="true">+IF(AND(ISNUMBER(OFFSET('Water Data'!$F$10,0,10*ROW('Water Data'!F129))),'Data Summary'!CD135="Yes"),OFFSET('Water Data'!$F$10,0,10*ROW('Water Data'!F129)),NA())</f>
        <v>#N/A</v>
      </c>
      <c r="P135" s="57" t="e">
        <f ca="true">+IF(AND(ISNUMBER(OFFSET('Water Data'!$G$5,0,10*ROW('Water Data'!G129))),'Data Summary'!CE135="Yes"),100-OFFSET('Water Data'!$G$5,0,10*ROW('Water Data'!G129)),NA())</f>
        <v>#N/A</v>
      </c>
      <c r="Q135" s="57" t="e">
        <f ca="true">+IF(AND(ISNUMBER(OFFSET('Water Data'!$G$7,0,10*ROW('Water Data'!G129))),'Data Summary'!CF135="Yes"),OFFSET('Water Data'!$G$7,0,10*ROW('Water Data'!G129)),NA())</f>
        <v>#N/A</v>
      </c>
      <c r="R135" s="57" t="e">
        <f ca="true">+IF(AND(ISNUMBER(OFFSET('Water Data'!$G$10,0,10*ROW('Water Data'!G129))),'Data Summary'!CG135="Yes"),OFFSET('Water Data'!$G$10,0,10*ROW('Water Data'!G129)),NA())</f>
        <v>#N/A</v>
      </c>
      <c r="S135" s="57" t="e">
        <f ca="true">+IF(AND(ISNUMBER(OFFSET('Water Data'!$H$5,0,10*ROW('Water Data'!H129))),'Data Summary'!CH135="Yes"),100-OFFSET('Water Data'!$H$5,0,10*ROW('Water Data'!H129)),NA())</f>
        <v>#N/A</v>
      </c>
      <c r="T135" s="57" t="e">
        <f ca="true">+IF(AND(ISNUMBER(OFFSET('Water Data'!$H$7,0,10*ROW('Water Data'!H129))),'Data Summary'!CI135="Yes"),OFFSET('Water Data'!$H$7,0,10*ROW('Water Data'!H129)),NA())</f>
        <v>#N/A</v>
      </c>
      <c r="U135" s="57" t="e">
        <f ca="true">+IF(AND(ISNUMBER(OFFSET('Water Data'!$H$10,0,10*ROW('Water Data'!H129))),'Data Summary'!CJ135="Yes"),OFFSET('Water Data'!$H$10,0,10*ROW('Water Data'!H129)),NA())</f>
        <v>#N/A</v>
      </c>
      <c r="V135" s="103" t="e">
        <f ca="true">+IF(AND(ISNUMBER(OFFSET('Sanitation Data'!$C$5,0,10*ROW('Sanitation Data'!C129))),'Data Summary'!CK135="Yes"),100-OFFSET('Sanitation Data'!$C$5,0,10*ROW('Sanitation Data'!C129)),NA())</f>
        <v>#N/A</v>
      </c>
      <c r="W135" s="103" t="e">
        <f ca="true">+IF(AND(ISNUMBER(OFFSET('Sanitation Data'!$C$7,0,10*ROW('Sanitation Data'!C129))),'Data Summary'!CL135="Yes"),OFFSET('Sanitation Data'!$C$7,0,10*ROW('Sanitation Data'!C129)),NA())</f>
        <v>#N/A</v>
      </c>
      <c r="X135" s="103" t="e">
        <f ca="true">+IF(AND(ISNUMBER(OFFSET('Sanitation Data'!$C$11,0,10*ROW('Sanitation Data'!C129))),'Data Summary'!CM135="Yes"),OFFSET('Sanitation Data'!$C$11,0,10*ROW('Sanitation Data'!C129)),NA())</f>
        <v>#N/A</v>
      </c>
      <c r="Y135" s="103" t="e">
        <f ca="true">+IF(AND(ISNUMBER(OFFSET('Sanitation Data'!$C$12,0,10*ROW('Sanitation Data'!C129))),'Data Summary'!CN135="Yes"),OFFSET('Sanitation Data'!$C$12,0,10*ROW('Sanitation Data'!C129)),NA())</f>
        <v>#N/A</v>
      </c>
      <c r="Z135" s="103" t="e">
        <f ca="true">+IF(AND(ISNUMBER(OFFSET('Sanitation Data'!$C$13,0,10*ROW('Sanitation Data'!C129))),'Data Summary'!CO135="Yes"),OFFSET('Sanitation Data'!$C$13,0,10*ROW('Sanitation Data'!C129)),NA())</f>
        <v>#N/A</v>
      </c>
      <c r="AA135" s="103" t="e">
        <f ca="true">+IF(AND(ISNUMBER(OFFSET('Sanitation Data'!$D$5,0,10*ROW('Sanitation Data'!D129))),'Data Summary'!CP135="Yes"),100-OFFSET('Sanitation Data'!$D$5,0,10*ROW('Sanitation Data'!D129)),NA())</f>
        <v>#N/A</v>
      </c>
      <c r="AB135" s="103" t="e">
        <f ca="true">+IF(AND(ISNUMBER(OFFSET('Sanitation Data'!$D$7,0,10*ROW('Sanitation Data'!D129))),'Data Summary'!CQ135="Yes"),OFFSET('Sanitation Data'!$D$7,0,10*ROW('Sanitation Data'!D129)),NA())</f>
        <v>#N/A</v>
      </c>
      <c r="AC135" s="103" t="e">
        <f ca="true">+IF(AND(ISNUMBER(OFFSET('Sanitation Data'!$D$11,0,10*ROW('Sanitation Data'!D129))),'Data Summary'!CR135="Yes"),OFFSET('Sanitation Data'!$D$11,0,10*ROW('Sanitation Data'!D129)),NA())</f>
        <v>#N/A</v>
      </c>
      <c r="AD135" s="103" t="e">
        <f ca="true">+IF(AND(ISNUMBER(OFFSET('Sanitation Data'!$D$12,0,10*ROW('Sanitation Data'!D129))),'Data Summary'!CS135="Yes"),OFFSET('Sanitation Data'!$D$12,0,10*ROW('Sanitation Data'!D129)),NA())</f>
        <v>#N/A</v>
      </c>
      <c r="AE135" s="103" t="e">
        <f ca="true">+IF(AND(ISNUMBER(OFFSET('Sanitation Data'!$D$13,0,10*ROW('Sanitation Data'!D129))),'Data Summary'!CT135="Yes"),OFFSET('Sanitation Data'!$D$13,0,10*ROW('Sanitation Data'!D129)),NA())</f>
        <v>#N/A</v>
      </c>
      <c r="AF135" s="103" t="e">
        <f ca="true">+IF(AND(ISNUMBER(OFFSET('Sanitation Data'!$E$5,0,10*ROW('Sanitation Data'!E129))),'Data Summary'!CU135="Yes"),100-OFFSET('Sanitation Data'!$E$5,0,10*ROW('Sanitation Data'!E129)),NA())</f>
        <v>#N/A</v>
      </c>
      <c r="AG135" s="103" t="e">
        <f ca="true">+IF(AND(ISNUMBER(OFFSET('Sanitation Data'!$E$7,0,10*ROW('Sanitation Data'!E129))),'Data Summary'!CV135="Yes"),OFFSET('Sanitation Data'!$E$7,0,10*ROW('Sanitation Data'!E129)),NA())</f>
        <v>#N/A</v>
      </c>
      <c r="AH135" s="103" t="e">
        <f ca="true">+IF(AND(ISNUMBER(OFFSET('Sanitation Data'!$E$11,0,10*ROW('Sanitation Data'!E129))),'Data Summary'!CW135="Yes"),OFFSET('Sanitation Data'!$E$11,0,10*ROW('Sanitation Data'!E129)),NA())</f>
        <v>#N/A</v>
      </c>
      <c r="AI135" s="103" t="e">
        <f ca="true">+IF(AND(ISNUMBER(OFFSET('Sanitation Data'!$E$12,0,10*ROW('Sanitation Data'!E129))),'Data Summary'!CX135="Yes"),OFFSET('Sanitation Data'!$E$12,0,10*ROW('Sanitation Data'!E129)),NA())</f>
        <v>#N/A</v>
      </c>
      <c r="AJ135" s="103" t="e">
        <f ca="true">+IF(AND(ISNUMBER(OFFSET('Sanitation Data'!$E$13,0,10*ROW('Sanitation Data'!E129))),'Data Summary'!CY135="Yes"),OFFSET('Sanitation Data'!$E$13,0,10*ROW('Sanitation Data'!E129)),NA())</f>
        <v>#N/A</v>
      </c>
      <c r="AK135" s="103" t="e">
        <f ca="true">+IF(AND(ISNUMBER(OFFSET('Sanitation Data'!$F$5,0,10*ROW('Sanitation Data'!F129))),'Data Summary'!CZ135="Yes"),100-OFFSET('Sanitation Data'!$F$5,0,10*ROW('Sanitation Data'!F129)),NA())</f>
        <v>#N/A</v>
      </c>
      <c r="AL135" s="103" t="e">
        <f ca="true">+IF(AND(ISNUMBER(OFFSET('Sanitation Data'!$F$7,0,10*ROW('Sanitation Data'!F129))),'Data Summary'!DA135="Yes"),OFFSET('Sanitation Data'!$F$7,0,10*ROW('Sanitation Data'!F129)),NA())</f>
        <v>#N/A</v>
      </c>
      <c r="AM135" s="103" t="e">
        <f ca="true">+IF(AND(ISNUMBER(OFFSET('Sanitation Data'!$F$11,0,10*ROW('Sanitation Data'!F129))),'Data Summary'!DB135="Yes"),OFFSET('Sanitation Data'!$F$11,0,10*ROW('Sanitation Data'!F129)),NA())</f>
        <v>#N/A</v>
      </c>
      <c r="AN135" s="103" t="e">
        <f ca="true">+IF(AND(ISNUMBER(OFFSET('Sanitation Data'!$F$12,0,10*ROW('Sanitation Data'!F129))),'Data Summary'!DC135="Yes"),OFFSET('Sanitation Data'!$F$12,0,10*ROW('Sanitation Data'!F129)),NA())</f>
        <v>#N/A</v>
      </c>
      <c r="AO135" s="103" t="e">
        <f ca="true">+IF(AND(ISNUMBER(OFFSET('Sanitation Data'!$F$13,0,10*ROW('Sanitation Data'!F129))),'Data Summary'!DD135="Yes"),OFFSET('Sanitation Data'!$F$13,0,10*ROW('Sanitation Data'!F129)),NA())</f>
        <v>#N/A</v>
      </c>
      <c r="AP135" s="103" t="e">
        <f ca="true">+IF(AND(ISNUMBER(OFFSET('Sanitation Data'!$G$5,0,10*ROW('Sanitation Data'!G129))),'Data Summary'!DE135="Yes"),100-OFFSET('Sanitation Data'!$G$5,0,10*ROW('Sanitation Data'!G129)),NA())</f>
        <v>#N/A</v>
      </c>
      <c r="AQ135" s="103" t="e">
        <f ca="true">+IF(AND(ISNUMBER(OFFSET('Sanitation Data'!$G$7,0,10*ROW('Sanitation Data'!G129))),'Data Summary'!DF135="Yes"),OFFSET('Sanitation Data'!$G$7,0,10*ROW('Sanitation Data'!G129)),NA())</f>
        <v>#N/A</v>
      </c>
      <c r="AR135" s="103" t="e">
        <f ca="true">+IF(AND(ISNUMBER(OFFSET('Sanitation Data'!$G$11,0,10*ROW('Sanitation Data'!G129))),'Data Summary'!DG135="Yes"),OFFSET('Sanitation Data'!$G$11,0,10*ROW('Sanitation Data'!G129)),NA())</f>
        <v>#N/A</v>
      </c>
      <c r="AS135" s="103" t="e">
        <f ca="true">+IF(AND(ISNUMBER(OFFSET('Sanitation Data'!$G$12,0,10*ROW('Sanitation Data'!G129))),'Data Summary'!DH135="Yes"),OFFSET('Sanitation Data'!$G$12,0,10*ROW('Sanitation Data'!G129)),NA())</f>
        <v>#N/A</v>
      </c>
      <c r="AT135" s="103" t="e">
        <f ca="true">+IF(AND(ISNUMBER(OFFSET('Sanitation Data'!$G$13,0,10*ROW('Sanitation Data'!G129))),'Data Summary'!DI135="Yes"),OFFSET('Sanitation Data'!$G$13,0,10*ROW('Sanitation Data'!G129)),NA())</f>
        <v>#N/A</v>
      </c>
      <c r="AU135" s="103" t="e">
        <f ca="true">+IF(AND(ISNUMBER(OFFSET('Sanitation Data'!$H$5,0,10*ROW('Sanitation Data'!H129))),'Data Summary'!DJ135="Yes"),100-OFFSET('Sanitation Data'!$H$5,0,10*ROW('Sanitation Data'!H129)),NA())</f>
        <v>#N/A</v>
      </c>
      <c r="AV135" s="103" t="e">
        <f ca="true">+IF(AND(ISNUMBER(OFFSET('Sanitation Data'!$H$7,0,10*ROW('Sanitation Data'!H129))),'Data Summary'!DK135="Yes"),OFFSET('Sanitation Data'!$H$7,0,10*ROW('Sanitation Data'!H129)),NA())</f>
        <v>#N/A</v>
      </c>
      <c r="AW135" s="103" t="e">
        <f ca="true">+IF(AND(ISNUMBER(OFFSET('Sanitation Data'!$H$11,0,10*ROW('Sanitation Data'!H129))),'Data Summary'!DL135="Yes"),OFFSET('Sanitation Data'!$H$11,0,10*ROW('Sanitation Data'!H129)),NA())</f>
        <v>#N/A</v>
      </c>
      <c r="AX135" s="103" t="e">
        <f ca="true">+IF(AND(ISNUMBER(OFFSET('Sanitation Data'!$H$12,0,10*ROW('Sanitation Data'!H129))),'Data Summary'!DM135="Yes"),OFFSET('Sanitation Data'!$H$12,0,10*ROW('Sanitation Data'!H129)),NA())</f>
        <v>#N/A</v>
      </c>
      <c r="AY135" s="103" t="e">
        <f ca="true">+IF(AND(ISNUMBER(OFFSET('Sanitation Data'!$H$13,0,10*ROW('Sanitation Data'!H129))),'Data Summary'!DN135="Yes"),OFFSET('Sanitation Data'!$H$13,0,10*ROW('Sanitation Data'!H129)),NA())</f>
        <v>#N/A</v>
      </c>
      <c r="AZ135" s="108" t="e">
        <f ca="true">+IF(AND(ISNUMBER(OFFSET('Hygiene Data'!$C$6,0,10*ROW('Hygiene Data'!C129))),'Data Summary'!DO135="Yes"),OFFSET('Hygiene Data'!$C$6,0,10*ROW('Hygiene Data'!C129)),NA())</f>
        <v>#N/A</v>
      </c>
      <c r="BA135" s="108" t="e">
        <f ca="true">+IF(AND(ISNUMBER(OFFSET('Hygiene Data'!$C$8,0,10*ROW('Hygiene Data'!C129))),'Data Summary'!DP135="Yes"),OFFSET('Hygiene Data'!$C$8,0,10*ROW('Hygiene Data'!C129)),NA())</f>
        <v>#N/A</v>
      </c>
      <c r="BB135" s="108" t="e">
        <f ca="true">+IF(AND(ISNUMBER(OFFSET('Hygiene Data'!$C$10,0,10*ROW('Hygiene Data'!C129))),'Data Summary'!DQ135="Yes"),OFFSET('Hygiene Data'!$C$10,0,10*ROW('Hygiene Data'!C129)),NA())</f>
        <v>#N/A</v>
      </c>
      <c r="BC135" s="108" t="e">
        <f ca="true">+IF(AND(ISNUMBER(OFFSET('Hygiene Data'!$D$6,0,10*ROW('Hygiene Data'!D129))),'Data Summary'!DR135="Yes"),OFFSET('Hygiene Data'!$D$6,0,10*ROW('Hygiene Data'!D129)),NA())</f>
        <v>#N/A</v>
      </c>
      <c r="BD135" s="108" t="e">
        <f ca="true">+IF(AND(ISNUMBER(OFFSET('Hygiene Data'!$D$8,0,10*ROW('Hygiene Data'!D129))),'Data Summary'!DS135="Yes"),OFFSET('Hygiene Data'!$D$8,0,10*ROW('Hygiene Data'!D129)),NA())</f>
        <v>#N/A</v>
      </c>
      <c r="BE135" s="108" t="e">
        <f ca="true">+IF(AND(ISNUMBER(OFFSET('Hygiene Data'!$D$10,0,10*ROW('Hygiene Data'!D129))),'Data Summary'!DT135="Yes"),OFFSET('Hygiene Data'!$D$10,0,10*ROW('Hygiene Data'!D129)),NA())</f>
        <v>#N/A</v>
      </c>
      <c r="BF135" s="108" t="e">
        <f ca="true">+IF(AND(ISNUMBER(OFFSET('Hygiene Data'!$E$6,0,10*ROW('Hygiene Data'!E129))),'Data Summary'!DU135="Yes"),OFFSET('Hygiene Data'!$E$6,0,10*ROW('Hygiene Data'!E129)),NA())</f>
        <v>#N/A</v>
      </c>
      <c r="BG135" s="108" t="e">
        <f ca="true">+IF(AND(ISNUMBER(OFFSET('Hygiene Data'!$E$8,0,10*ROW('Hygiene Data'!E129))),'Data Summary'!DV135="Yes"),OFFSET('Hygiene Data'!$E$8,0,10*ROW('Hygiene Data'!E129)),NA())</f>
        <v>#N/A</v>
      </c>
      <c r="BH135" s="108" t="e">
        <f ca="true">+IF(AND(ISNUMBER(OFFSET('Hygiene Data'!$E$10,0,10*ROW('Hygiene Data'!E129))),'Data Summary'!DW135="Yes"),OFFSET('Hygiene Data'!$E$10,0,10*ROW('Hygiene Data'!E129)),NA())</f>
        <v>#N/A</v>
      </c>
      <c r="BI135" s="108" t="e">
        <f ca="true">+IF(AND(ISNUMBER(OFFSET('Hygiene Data'!$F$6,0,10*ROW('Hygiene Data'!F129))),'Data Summary'!DX135="Yes"),OFFSET('Hygiene Data'!$F$6,0,10*ROW('Hygiene Data'!F129)),NA())</f>
        <v>#N/A</v>
      </c>
      <c r="BJ135" s="108" t="e">
        <f ca="true">+IF(AND(ISNUMBER(OFFSET('Hygiene Data'!$F$8,0,10*ROW('Hygiene Data'!F129))),'Data Summary'!DY135="Yes"),OFFSET('Hygiene Data'!$F$8,0,10*ROW('Hygiene Data'!F129)),NA())</f>
        <v>#N/A</v>
      </c>
      <c r="BK135" s="108" t="e">
        <f ca="true">+IF(AND(ISNUMBER(OFFSET('Hygiene Data'!$F$10,0,10*ROW('Hygiene Data'!F129))),'Data Summary'!DZ135="Yes"),OFFSET('Hygiene Data'!$F$10,0,10*ROW('Hygiene Data'!F129)),NA())</f>
        <v>#N/A</v>
      </c>
      <c r="BL135" s="108" t="e">
        <f ca="true">+IF(AND(ISNUMBER(OFFSET('Hygiene Data'!$G$6,0,10*ROW('Hygiene Data'!G129))),'Data Summary'!EA135="Yes"),OFFSET('Hygiene Data'!$G$6,0,10*ROW('Hygiene Data'!G129)),NA())</f>
        <v>#N/A</v>
      </c>
      <c r="BM135" s="108" t="e">
        <f ca="true">+IF(AND(ISNUMBER(OFFSET('Hygiene Data'!$G$8,0,10*ROW('Hygiene Data'!G129))),'Data Summary'!EB135="Yes"),OFFSET('Hygiene Data'!$G$8,0,10*ROW('Hygiene Data'!G129)),NA())</f>
        <v>#N/A</v>
      </c>
      <c r="BN135" s="108" t="e">
        <f ca="true">+IF(AND(ISNUMBER(OFFSET('Hygiene Data'!$G$10,0,10*ROW('Hygiene Data'!G129))),'Data Summary'!EC135="Yes"),OFFSET('Hygiene Data'!$G$10,0,10*ROW('Hygiene Data'!G129)),NA())</f>
        <v>#N/A</v>
      </c>
      <c r="BO135" s="108" t="e">
        <f ca="true">+IF(AND(ISNUMBER(OFFSET('Hygiene Data'!$H$6,0,10*ROW('Hygiene Data'!H129))),'Data Summary'!ED135="Yes"),OFFSET('Hygiene Data'!$H$6,0,10*ROW('Hygiene Data'!H129)),NA())</f>
        <v>#N/A</v>
      </c>
      <c r="BP135" s="108" t="e">
        <f ca="true">+IF(AND(ISNUMBER(OFFSET('Hygiene Data'!$H$8,0,10*ROW('Hygiene Data'!H129))),'Data Summary'!EE135="Yes"),OFFSET('Hygiene Data'!$H$8,0,10*ROW('Hygiene Data'!H129)),NA())</f>
        <v>#N/A</v>
      </c>
      <c r="BQ135" s="108" t="e">
        <f ca="true">+IF(AND(ISNUMBER(OFFSET('Hygiene Data'!$H$10,0,10*ROW('Hygiene Data'!H129))),'Data Summary'!EF135="Yes"),OFFSET('Hygiene Data'!$H$10,0,10*ROW('Hygiene Data'!H129)),NA())</f>
        <v>#N/A</v>
      </c>
    </row>
    <row r="136" x14ac:dyDescent="0.2">
      <c r="A136" s="56" t="e">
        <f ca="true">+IF(OFFSET('Water Data'!$B$1,0,10*ROW('Water Data'!B130))="",NA(),OFFSET('Water Data'!$B$1,0,10*ROW('Water Data'!B130)))</f>
        <v>#N/A</v>
      </c>
      <c r="B136" s="56" t="e">
        <f ca="true">+IF(OFFSET('Water Data'!$A$3,0,10*ROW('Water Data'!A133))="",NA(),OFFSET('Water Data'!$A$3,0,10*ROW('Water Data'!A133)))</f>
        <v>#N/A</v>
      </c>
      <c r="C136" s="56" t="e">
        <f ca="true">+IF(OFFSET('Water Data'!$C$3,0,10*ROW('Water Data'!C133))="",NA(),OFFSET('Water Data'!$C$3,0,10*ROW('Water Data'!C133)))</f>
        <v>#N/A</v>
      </c>
      <c r="D136" s="57" t="e">
        <f ca="true">+IF(AND(ISNUMBER(OFFSET('Water Data'!$C$5,0,10*ROW('Water Data'!C130))),'Data Summary'!BS136="Yes"),100-OFFSET('Water Data'!$C$5,0,10*ROW('Water Data'!C130)),NA())</f>
        <v>#N/A</v>
      </c>
      <c r="E136" s="57" t="e">
        <f ca="true">+IF(AND(ISNUMBER(OFFSET('Water Data'!$C$7,0,10*ROW('Water Data'!C130))),'Data Summary'!BT136="Yes"),OFFSET('Water Data'!$C$7,0,10*ROW('Water Data'!C130)),NA())</f>
        <v>#N/A</v>
      </c>
      <c r="F136" s="57" t="e">
        <f ca="true">+IF(AND(ISNUMBER(OFFSET('Water Data'!$C$10,0,10*ROW('Water Data'!C130))),'Data Summary'!BU136="Yes"),OFFSET('Water Data'!$C$10,0,10*ROW('Water Data'!C130)),NA())</f>
        <v>#N/A</v>
      </c>
      <c r="G136" s="57" t="e">
        <f ca="true">+IF(AND(ISNUMBER(OFFSET('Water Data'!$D$5,0,10*ROW('Water Data'!D130))),'Data Summary'!BV136="Yes"),100-OFFSET('Water Data'!$D$5,0,10*ROW('Water Data'!D130)),NA())</f>
        <v>#N/A</v>
      </c>
      <c r="H136" s="57" t="e">
        <f ca="true">+IF(AND(ISNUMBER(OFFSET('Water Data'!$D$7,0,10*ROW('Water Data'!D130))),'Data Summary'!BW136="Yes"),OFFSET('Water Data'!$D$7,0,10*ROW('Water Data'!D130)),NA())</f>
        <v>#N/A</v>
      </c>
      <c r="I136" s="57" t="e">
        <f ca="true">+IF(AND(ISNUMBER(OFFSET('Water Data'!$D$10,0,10*ROW('Water Data'!D130))),'Data Summary'!BX136="Yes"),OFFSET('Water Data'!$D$10,0,10*ROW('Water Data'!D130)),NA())</f>
        <v>#N/A</v>
      </c>
      <c r="J136" s="57" t="e">
        <f ca="true">+IF(AND(ISNUMBER(OFFSET('Water Data'!$E$5,0,10*ROW('Water Data'!E130))),'Data Summary'!BY136="Yes"),100-OFFSET('Water Data'!$E$5,0,10*ROW('Water Data'!E130)),NA())</f>
        <v>#N/A</v>
      </c>
      <c r="K136" s="57" t="e">
        <f ca="true">+IF(AND(ISNUMBER(OFFSET('Water Data'!$E$7,0,10*ROW('Water Data'!E130))),'Data Summary'!BZ136="Yes"),OFFSET('Water Data'!$E$7,0,10*ROW('Water Data'!E130)),NA())</f>
        <v>#N/A</v>
      </c>
      <c r="L136" s="57" t="e">
        <f ca="true">+IF(AND(ISNUMBER(OFFSET('Water Data'!$E$10,0,10*ROW('Water Data'!E130))),'Data Summary'!CA136="Yes"),OFFSET('Water Data'!$E$10,0,10*ROW('Water Data'!E130)),NA())</f>
        <v>#N/A</v>
      </c>
      <c r="M136" s="57" t="e">
        <f ca="true">+IF(AND(ISNUMBER(OFFSET('Water Data'!$F$5,0,10*ROW('Water Data'!F130))),'Data Summary'!CB136="Yes"),100-OFFSET('Water Data'!$F$5,0,10*ROW('Water Data'!F130)),NA())</f>
        <v>#N/A</v>
      </c>
      <c r="N136" s="57" t="e">
        <f ca="true">+IF(AND(ISNUMBER(OFFSET('Water Data'!$F$7,0,10*ROW('Water Data'!F130))),'Data Summary'!CC136="Yes"),OFFSET('Water Data'!$F$7,0,10*ROW('Water Data'!F130)),NA())</f>
        <v>#N/A</v>
      </c>
      <c r="O136" s="57" t="e">
        <f ca="true">+IF(AND(ISNUMBER(OFFSET('Water Data'!$F$10,0,10*ROW('Water Data'!F130))),'Data Summary'!CD136="Yes"),OFFSET('Water Data'!$F$10,0,10*ROW('Water Data'!F130)),NA())</f>
        <v>#N/A</v>
      </c>
      <c r="P136" s="57" t="e">
        <f ca="true">+IF(AND(ISNUMBER(OFFSET('Water Data'!$G$5,0,10*ROW('Water Data'!G130))),'Data Summary'!CE136="Yes"),100-OFFSET('Water Data'!$G$5,0,10*ROW('Water Data'!G130)),NA())</f>
        <v>#N/A</v>
      </c>
      <c r="Q136" s="57" t="e">
        <f ca="true">+IF(AND(ISNUMBER(OFFSET('Water Data'!$G$7,0,10*ROW('Water Data'!G130))),'Data Summary'!CF136="Yes"),OFFSET('Water Data'!$G$7,0,10*ROW('Water Data'!G130)),NA())</f>
        <v>#N/A</v>
      </c>
      <c r="R136" s="57" t="e">
        <f ca="true">+IF(AND(ISNUMBER(OFFSET('Water Data'!$G$10,0,10*ROW('Water Data'!G130))),'Data Summary'!CG136="Yes"),OFFSET('Water Data'!$G$10,0,10*ROW('Water Data'!G130)),NA())</f>
        <v>#N/A</v>
      </c>
      <c r="S136" s="57" t="e">
        <f ca="true">+IF(AND(ISNUMBER(OFFSET('Water Data'!$H$5,0,10*ROW('Water Data'!H130))),'Data Summary'!CH136="Yes"),100-OFFSET('Water Data'!$H$5,0,10*ROW('Water Data'!H130)),NA())</f>
        <v>#N/A</v>
      </c>
      <c r="T136" s="57" t="e">
        <f ca="true">+IF(AND(ISNUMBER(OFFSET('Water Data'!$H$7,0,10*ROW('Water Data'!H130))),'Data Summary'!CI136="Yes"),OFFSET('Water Data'!$H$7,0,10*ROW('Water Data'!H130)),NA())</f>
        <v>#N/A</v>
      </c>
      <c r="U136" s="57" t="e">
        <f ca="true">+IF(AND(ISNUMBER(OFFSET('Water Data'!$H$10,0,10*ROW('Water Data'!H130))),'Data Summary'!CJ136="Yes"),OFFSET('Water Data'!$H$10,0,10*ROW('Water Data'!H130)),NA())</f>
        <v>#N/A</v>
      </c>
      <c r="V136" s="103" t="e">
        <f ca="true">+IF(AND(ISNUMBER(OFFSET('Sanitation Data'!$C$5,0,10*ROW('Sanitation Data'!C130))),'Data Summary'!CK136="Yes"),100-OFFSET('Sanitation Data'!$C$5,0,10*ROW('Sanitation Data'!C130)),NA())</f>
        <v>#N/A</v>
      </c>
      <c r="W136" s="103" t="e">
        <f ca="true">+IF(AND(ISNUMBER(OFFSET('Sanitation Data'!$C$7,0,10*ROW('Sanitation Data'!C130))),'Data Summary'!CL136="Yes"),OFFSET('Sanitation Data'!$C$7,0,10*ROW('Sanitation Data'!C130)),NA())</f>
        <v>#N/A</v>
      </c>
      <c r="X136" s="103" t="e">
        <f ca="true">+IF(AND(ISNUMBER(OFFSET('Sanitation Data'!$C$11,0,10*ROW('Sanitation Data'!C130))),'Data Summary'!CM136="Yes"),OFFSET('Sanitation Data'!$C$11,0,10*ROW('Sanitation Data'!C130)),NA())</f>
        <v>#N/A</v>
      </c>
      <c r="Y136" s="103" t="e">
        <f ca="true">+IF(AND(ISNUMBER(OFFSET('Sanitation Data'!$C$12,0,10*ROW('Sanitation Data'!C130))),'Data Summary'!CN136="Yes"),OFFSET('Sanitation Data'!$C$12,0,10*ROW('Sanitation Data'!C130)),NA())</f>
        <v>#N/A</v>
      </c>
      <c r="Z136" s="103" t="e">
        <f ca="true">+IF(AND(ISNUMBER(OFFSET('Sanitation Data'!$C$13,0,10*ROW('Sanitation Data'!C130))),'Data Summary'!CO136="Yes"),OFFSET('Sanitation Data'!$C$13,0,10*ROW('Sanitation Data'!C130)),NA())</f>
        <v>#N/A</v>
      </c>
      <c r="AA136" s="103" t="e">
        <f ca="true">+IF(AND(ISNUMBER(OFFSET('Sanitation Data'!$D$5,0,10*ROW('Sanitation Data'!D130))),'Data Summary'!CP136="Yes"),100-OFFSET('Sanitation Data'!$D$5,0,10*ROW('Sanitation Data'!D130)),NA())</f>
        <v>#N/A</v>
      </c>
      <c r="AB136" s="103" t="e">
        <f ca="true">+IF(AND(ISNUMBER(OFFSET('Sanitation Data'!$D$7,0,10*ROW('Sanitation Data'!D130))),'Data Summary'!CQ136="Yes"),OFFSET('Sanitation Data'!$D$7,0,10*ROW('Sanitation Data'!D130)),NA())</f>
        <v>#N/A</v>
      </c>
      <c r="AC136" s="103" t="e">
        <f ca="true">+IF(AND(ISNUMBER(OFFSET('Sanitation Data'!$D$11,0,10*ROW('Sanitation Data'!D130))),'Data Summary'!CR136="Yes"),OFFSET('Sanitation Data'!$D$11,0,10*ROW('Sanitation Data'!D130)),NA())</f>
        <v>#N/A</v>
      </c>
      <c r="AD136" s="103" t="e">
        <f ca="true">+IF(AND(ISNUMBER(OFFSET('Sanitation Data'!$D$12,0,10*ROW('Sanitation Data'!D130))),'Data Summary'!CS136="Yes"),OFFSET('Sanitation Data'!$D$12,0,10*ROW('Sanitation Data'!D130)),NA())</f>
        <v>#N/A</v>
      </c>
      <c r="AE136" s="103" t="e">
        <f ca="true">+IF(AND(ISNUMBER(OFFSET('Sanitation Data'!$D$13,0,10*ROW('Sanitation Data'!D130))),'Data Summary'!CT136="Yes"),OFFSET('Sanitation Data'!$D$13,0,10*ROW('Sanitation Data'!D130)),NA())</f>
        <v>#N/A</v>
      </c>
      <c r="AF136" s="103" t="e">
        <f ca="true">+IF(AND(ISNUMBER(OFFSET('Sanitation Data'!$E$5,0,10*ROW('Sanitation Data'!E130))),'Data Summary'!CU136="Yes"),100-OFFSET('Sanitation Data'!$E$5,0,10*ROW('Sanitation Data'!E130)),NA())</f>
        <v>#N/A</v>
      </c>
      <c r="AG136" s="103" t="e">
        <f ca="true">+IF(AND(ISNUMBER(OFFSET('Sanitation Data'!$E$7,0,10*ROW('Sanitation Data'!E130))),'Data Summary'!CV136="Yes"),OFFSET('Sanitation Data'!$E$7,0,10*ROW('Sanitation Data'!E130)),NA())</f>
        <v>#N/A</v>
      </c>
      <c r="AH136" s="103" t="e">
        <f ca="true">+IF(AND(ISNUMBER(OFFSET('Sanitation Data'!$E$11,0,10*ROW('Sanitation Data'!E130))),'Data Summary'!CW136="Yes"),OFFSET('Sanitation Data'!$E$11,0,10*ROW('Sanitation Data'!E130)),NA())</f>
        <v>#N/A</v>
      </c>
      <c r="AI136" s="103" t="e">
        <f ca="true">+IF(AND(ISNUMBER(OFFSET('Sanitation Data'!$E$12,0,10*ROW('Sanitation Data'!E130))),'Data Summary'!CX136="Yes"),OFFSET('Sanitation Data'!$E$12,0,10*ROW('Sanitation Data'!E130)),NA())</f>
        <v>#N/A</v>
      </c>
      <c r="AJ136" s="103" t="e">
        <f ca="true">+IF(AND(ISNUMBER(OFFSET('Sanitation Data'!$E$13,0,10*ROW('Sanitation Data'!E130))),'Data Summary'!CY136="Yes"),OFFSET('Sanitation Data'!$E$13,0,10*ROW('Sanitation Data'!E130)),NA())</f>
        <v>#N/A</v>
      </c>
      <c r="AK136" s="103" t="e">
        <f ca="true">+IF(AND(ISNUMBER(OFFSET('Sanitation Data'!$F$5,0,10*ROW('Sanitation Data'!F130))),'Data Summary'!CZ136="Yes"),100-OFFSET('Sanitation Data'!$F$5,0,10*ROW('Sanitation Data'!F130)),NA())</f>
        <v>#N/A</v>
      </c>
      <c r="AL136" s="103" t="e">
        <f ca="true">+IF(AND(ISNUMBER(OFFSET('Sanitation Data'!$F$7,0,10*ROW('Sanitation Data'!F130))),'Data Summary'!DA136="Yes"),OFFSET('Sanitation Data'!$F$7,0,10*ROW('Sanitation Data'!F130)),NA())</f>
        <v>#N/A</v>
      </c>
      <c r="AM136" s="103" t="e">
        <f ca="true">+IF(AND(ISNUMBER(OFFSET('Sanitation Data'!$F$11,0,10*ROW('Sanitation Data'!F130))),'Data Summary'!DB136="Yes"),OFFSET('Sanitation Data'!$F$11,0,10*ROW('Sanitation Data'!F130)),NA())</f>
        <v>#N/A</v>
      </c>
      <c r="AN136" s="103" t="e">
        <f ca="true">+IF(AND(ISNUMBER(OFFSET('Sanitation Data'!$F$12,0,10*ROW('Sanitation Data'!F130))),'Data Summary'!DC136="Yes"),OFFSET('Sanitation Data'!$F$12,0,10*ROW('Sanitation Data'!F130)),NA())</f>
        <v>#N/A</v>
      </c>
      <c r="AO136" s="103" t="e">
        <f ca="true">+IF(AND(ISNUMBER(OFFSET('Sanitation Data'!$F$13,0,10*ROW('Sanitation Data'!F130))),'Data Summary'!DD136="Yes"),OFFSET('Sanitation Data'!$F$13,0,10*ROW('Sanitation Data'!F130)),NA())</f>
        <v>#N/A</v>
      </c>
      <c r="AP136" s="103" t="e">
        <f ca="true">+IF(AND(ISNUMBER(OFFSET('Sanitation Data'!$G$5,0,10*ROW('Sanitation Data'!G130))),'Data Summary'!DE136="Yes"),100-OFFSET('Sanitation Data'!$G$5,0,10*ROW('Sanitation Data'!G130)),NA())</f>
        <v>#N/A</v>
      </c>
      <c r="AQ136" s="103" t="e">
        <f ca="true">+IF(AND(ISNUMBER(OFFSET('Sanitation Data'!$G$7,0,10*ROW('Sanitation Data'!G130))),'Data Summary'!DF136="Yes"),OFFSET('Sanitation Data'!$G$7,0,10*ROW('Sanitation Data'!G130)),NA())</f>
        <v>#N/A</v>
      </c>
      <c r="AR136" s="103" t="e">
        <f ca="true">+IF(AND(ISNUMBER(OFFSET('Sanitation Data'!$G$11,0,10*ROW('Sanitation Data'!G130))),'Data Summary'!DG136="Yes"),OFFSET('Sanitation Data'!$G$11,0,10*ROW('Sanitation Data'!G130)),NA())</f>
        <v>#N/A</v>
      </c>
      <c r="AS136" s="103" t="e">
        <f ca="true">+IF(AND(ISNUMBER(OFFSET('Sanitation Data'!$G$12,0,10*ROW('Sanitation Data'!G130))),'Data Summary'!DH136="Yes"),OFFSET('Sanitation Data'!$G$12,0,10*ROW('Sanitation Data'!G130)),NA())</f>
        <v>#N/A</v>
      </c>
      <c r="AT136" s="103" t="e">
        <f ca="true">+IF(AND(ISNUMBER(OFFSET('Sanitation Data'!$G$13,0,10*ROW('Sanitation Data'!G130))),'Data Summary'!DI136="Yes"),OFFSET('Sanitation Data'!$G$13,0,10*ROW('Sanitation Data'!G130)),NA())</f>
        <v>#N/A</v>
      </c>
      <c r="AU136" s="103" t="e">
        <f ca="true">+IF(AND(ISNUMBER(OFFSET('Sanitation Data'!$H$5,0,10*ROW('Sanitation Data'!H130))),'Data Summary'!DJ136="Yes"),100-OFFSET('Sanitation Data'!$H$5,0,10*ROW('Sanitation Data'!H130)),NA())</f>
        <v>#N/A</v>
      </c>
      <c r="AV136" s="103" t="e">
        <f ca="true">+IF(AND(ISNUMBER(OFFSET('Sanitation Data'!$H$7,0,10*ROW('Sanitation Data'!H130))),'Data Summary'!DK136="Yes"),OFFSET('Sanitation Data'!$H$7,0,10*ROW('Sanitation Data'!H130)),NA())</f>
        <v>#N/A</v>
      </c>
      <c r="AW136" s="103" t="e">
        <f ca="true">+IF(AND(ISNUMBER(OFFSET('Sanitation Data'!$H$11,0,10*ROW('Sanitation Data'!H130))),'Data Summary'!DL136="Yes"),OFFSET('Sanitation Data'!$H$11,0,10*ROW('Sanitation Data'!H130)),NA())</f>
        <v>#N/A</v>
      </c>
      <c r="AX136" s="103" t="e">
        <f ca="true">+IF(AND(ISNUMBER(OFFSET('Sanitation Data'!$H$12,0,10*ROW('Sanitation Data'!H130))),'Data Summary'!DM136="Yes"),OFFSET('Sanitation Data'!$H$12,0,10*ROW('Sanitation Data'!H130)),NA())</f>
        <v>#N/A</v>
      </c>
      <c r="AY136" s="103" t="e">
        <f ca="true">+IF(AND(ISNUMBER(OFFSET('Sanitation Data'!$H$13,0,10*ROW('Sanitation Data'!H130))),'Data Summary'!DN136="Yes"),OFFSET('Sanitation Data'!$H$13,0,10*ROW('Sanitation Data'!H130)),NA())</f>
        <v>#N/A</v>
      </c>
      <c r="AZ136" s="108" t="e">
        <f ca="true">+IF(AND(ISNUMBER(OFFSET('Hygiene Data'!$C$6,0,10*ROW('Hygiene Data'!C130))),'Data Summary'!DO136="Yes"),OFFSET('Hygiene Data'!$C$6,0,10*ROW('Hygiene Data'!C130)),NA())</f>
        <v>#N/A</v>
      </c>
      <c r="BA136" s="108" t="e">
        <f ca="true">+IF(AND(ISNUMBER(OFFSET('Hygiene Data'!$C$8,0,10*ROW('Hygiene Data'!C130))),'Data Summary'!DP136="Yes"),OFFSET('Hygiene Data'!$C$8,0,10*ROW('Hygiene Data'!C130)),NA())</f>
        <v>#N/A</v>
      </c>
      <c r="BB136" s="108" t="e">
        <f ca="true">+IF(AND(ISNUMBER(OFFSET('Hygiene Data'!$C$10,0,10*ROW('Hygiene Data'!C130))),'Data Summary'!DQ136="Yes"),OFFSET('Hygiene Data'!$C$10,0,10*ROW('Hygiene Data'!C130)),NA())</f>
        <v>#N/A</v>
      </c>
      <c r="BC136" s="108" t="e">
        <f ca="true">+IF(AND(ISNUMBER(OFFSET('Hygiene Data'!$D$6,0,10*ROW('Hygiene Data'!D130))),'Data Summary'!DR136="Yes"),OFFSET('Hygiene Data'!$D$6,0,10*ROW('Hygiene Data'!D130)),NA())</f>
        <v>#N/A</v>
      </c>
      <c r="BD136" s="108" t="e">
        <f ca="true">+IF(AND(ISNUMBER(OFFSET('Hygiene Data'!$D$8,0,10*ROW('Hygiene Data'!D130))),'Data Summary'!DS136="Yes"),OFFSET('Hygiene Data'!$D$8,0,10*ROW('Hygiene Data'!D130)),NA())</f>
        <v>#N/A</v>
      </c>
      <c r="BE136" s="108" t="e">
        <f ca="true">+IF(AND(ISNUMBER(OFFSET('Hygiene Data'!$D$10,0,10*ROW('Hygiene Data'!D130))),'Data Summary'!DT136="Yes"),OFFSET('Hygiene Data'!$D$10,0,10*ROW('Hygiene Data'!D130)),NA())</f>
        <v>#N/A</v>
      </c>
      <c r="BF136" s="108" t="e">
        <f ca="true">+IF(AND(ISNUMBER(OFFSET('Hygiene Data'!$E$6,0,10*ROW('Hygiene Data'!E130))),'Data Summary'!DU136="Yes"),OFFSET('Hygiene Data'!$E$6,0,10*ROW('Hygiene Data'!E130)),NA())</f>
        <v>#N/A</v>
      </c>
      <c r="BG136" s="108" t="e">
        <f ca="true">+IF(AND(ISNUMBER(OFFSET('Hygiene Data'!$E$8,0,10*ROW('Hygiene Data'!E130))),'Data Summary'!DV136="Yes"),OFFSET('Hygiene Data'!$E$8,0,10*ROW('Hygiene Data'!E130)),NA())</f>
        <v>#N/A</v>
      </c>
      <c r="BH136" s="108" t="e">
        <f ca="true">+IF(AND(ISNUMBER(OFFSET('Hygiene Data'!$E$10,0,10*ROW('Hygiene Data'!E130))),'Data Summary'!DW136="Yes"),OFFSET('Hygiene Data'!$E$10,0,10*ROW('Hygiene Data'!E130)),NA())</f>
        <v>#N/A</v>
      </c>
      <c r="BI136" s="108" t="e">
        <f ca="true">+IF(AND(ISNUMBER(OFFSET('Hygiene Data'!$F$6,0,10*ROW('Hygiene Data'!F130))),'Data Summary'!DX136="Yes"),OFFSET('Hygiene Data'!$F$6,0,10*ROW('Hygiene Data'!F130)),NA())</f>
        <v>#N/A</v>
      </c>
      <c r="BJ136" s="108" t="e">
        <f ca="true">+IF(AND(ISNUMBER(OFFSET('Hygiene Data'!$F$8,0,10*ROW('Hygiene Data'!F130))),'Data Summary'!DY136="Yes"),OFFSET('Hygiene Data'!$F$8,0,10*ROW('Hygiene Data'!F130)),NA())</f>
        <v>#N/A</v>
      </c>
      <c r="BK136" s="108" t="e">
        <f ca="true">+IF(AND(ISNUMBER(OFFSET('Hygiene Data'!$F$10,0,10*ROW('Hygiene Data'!F130))),'Data Summary'!DZ136="Yes"),OFFSET('Hygiene Data'!$F$10,0,10*ROW('Hygiene Data'!F130)),NA())</f>
        <v>#N/A</v>
      </c>
      <c r="BL136" s="108" t="e">
        <f ca="true">+IF(AND(ISNUMBER(OFFSET('Hygiene Data'!$G$6,0,10*ROW('Hygiene Data'!G130))),'Data Summary'!EA136="Yes"),OFFSET('Hygiene Data'!$G$6,0,10*ROW('Hygiene Data'!G130)),NA())</f>
        <v>#N/A</v>
      </c>
      <c r="BM136" s="108" t="e">
        <f ca="true">+IF(AND(ISNUMBER(OFFSET('Hygiene Data'!$G$8,0,10*ROW('Hygiene Data'!G130))),'Data Summary'!EB136="Yes"),OFFSET('Hygiene Data'!$G$8,0,10*ROW('Hygiene Data'!G130)),NA())</f>
        <v>#N/A</v>
      </c>
      <c r="BN136" s="108" t="e">
        <f ca="true">+IF(AND(ISNUMBER(OFFSET('Hygiene Data'!$G$10,0,10*ROW('Hygiene Data'!G130))),'Data Summary'!EC136="Yes"),OFFSET('Hygiene Data'!$G$10,0,10*ROW('Hygiene Data'!G130)),NA())</f>
        <v>#N/A</v>
      </c>
      <c r="BO136" s="108" t="e">
        <f ca="true">+IF(AND(ISNUMBER(OFFSET('Hygiene Data'!$H$6,0,10*ROW('Hygiene Data'!H130))),'Data Summary'!ED136="Yes"),OFFSET('Hygiene Data'!$H$6,0,10*ROW('Hygiene Data'!H130)),NA())</f>
        <v>#N/A</v>
      </c>
      <c r="BP136" s="108" t="e">
        <f ca="true">+IF(AND(ISNUMBER(OFFSET('Hygiene Data'!$H$8,0,10*ROW('Hygiene Data'!H130))),'Data Summary'!EE136="Yes"),OFFSET('Hygiene Data'!$H$8,0,10*ROW('Hygiene Data'!H130)),NA())</f>
        <v>#N/A</v>
      </c>
      <c r="BQ136" s="108" t="e">
        <f ca="true">+IF(AND(ISNUMBER(OFFSET('Hygiene Data'!$H$10,0,10*ROW('Hygiene Data'!H130))),'Data Summary'!EF136="Yes"),OFFSET('Hygiene Data'!$H$10,0,10*ROW('Hygiene Data'!H130)),NA())</f>
        <v>#N/A</v>
      </c>
    </row>
    <row r="137" x14ac:dyDescent="0.2">
      <c r="A137" s="56" t="e">
        <f ca="true">+IF(OFFSET('Water Data'!$B$1,0,10*ROW('Water Data'!B131))="",NA(),OFFSET('Water Data'!$B$1,0,10*ROW('Water Data'!B131)))</f>
        <v>#N/A</v>
      </c>
      <c r="B137" s="56" t="e">
        <f ca="true">+IF(OFFSET('Water Data'!$A$3,0,10*ROW('Water Data'!A134))="",NA(),OFFSET('Water Data'!$A$3,0,10*ROW('Water Data'!A134)))</f>
        <v>#N/A</v>
      </c>
      <c r="C137" s="56" t="e">
        <f ca="true">+IF(OFFSET('Water Data'!$C$3,0,10*ROW('Water Data'!C134))="",NA(),OFFSET('Water Data'!$C$3,0,10*ROW('Water Data'!C134)))</f>
        <v>#N/A</v>
      </c>
      <c r="D137" s="57" t="e">
        <f ca="true">+IF(AND(ISNUMBER(OFFSET('Water Data'!$C$5,0,10*ROW('Water Data'!C131))),'Data Summary'!BS137="Yes"),100-OFFSET('Water Data'!$C$5,0,10*ROW('Water Data'!C131)),NA())</f>
        <v>#N/A</v>
      </c>
      <c r="E137" s="57" t="e">
        <f ca="true">+IF(AND(ISNUMBER(OFFSET('Water Data'!$C$7,0,10*ROW('Water Data'!C131))),'Data Summary'!BT137="Yes"),OFFSET('Water Data'!$C$7,0,10*ROW('Water Data'!C131)),NA())</f>
        <v>#N/A</v>
      </c>
      <c r="F137" s="57" t="e">
        <f ca="true">+IF(AND(ISNUMBER(OFFSET('Water Data'!$C$10,0,10*ROW('Water Data'!C131))),'Data Summary'!BU137="Yes"),OFFSET('Water Data'!$C$10,0,10*ROW('Water Data'!C131)),NA())</f>
        <v>#N/A</v>
      </c>
      <c r="G137" s="57" t="e">
        <f ca="true">+IF(AND(ISNUMBER(OFFSET('Water Data'!$D$5,0,10*ROW('Water Data'!D131))),'Data Summary'!BV137="Yes"),100-OFFSET('Water Data'!$D$5,0,10*ROW('Water Data'!D131)),NA())</f>
        <v>#N/A</v>
      </c>
      <c r="H137" s="57" t="e">
        <f ca="true">+IF(AND(ISNUMBER(OFFSET('Water Data'!$D$7,0,10*ROW('Water Data'!D131))),'Data Summary'!BW137="Yes"),OFFSET('Water Data'!$D$7,0,10*ROW('Water Data'!D131)),NA())</f>
        <v>#N/A</v>
      </c>
      <c r="I137" s="57" t="e">
        <f ca="true">+IF(AND(ISNUMBER(OFFSET('Water Data'!$D$10,0,10*ROW('Water Data'!D131))),'Data Summary'!BX137="Yes"),OFFSET('Water Data'!$D$10,0,10*ROW('Water Data'!D131)),NA())</f>
        <v>#N/A</v>
      </c>
      <c r="J137" s="57" t="e">
        <f ca="true">+IF(AND(ISNUMBER(OFFSET('Water Data'!$E$5,0,10*ROW('Water Data'!E131))),'Data Summary'!BY137="Yes"),100-OFFSET('Water Data'!$E$5,0,10*ROW('Water Data'!E131)),NA())</f>
        <v>#N/A</v>
      </c>
      <c r="K137" s="57" t="e">
        <f ca="true">+IF(AND(ISNUMBER(OFFSET('Water Data'!$E$7,0,10*ROW('Water Data'!E131))),'Data Summary'!BZ137="Yes"),OFFSET('Water Data'!$E$7,0,10*ROW('Water Data'!E131)),NA())</f>
        <v>#N/A</v>
      </c>
      <c r="L137" s="57" t="e">
        <f ca="true">+IF(AND(ISNUMBER(OFFSET('Water Data'!$E$10,0,10*ROW('Water Data'!E131))),'Data Summary'!CA137="Yes"),OFFSET('Water Data'!$E$10,0,10*ROW('Water Data'!E131)),NA())</f>
        <v>#N/A</v>
      </c>
      <c r="M137" s="57" t="e">
        <f ca="true">+IF(AND(ISNUMBER(OFFSET('Water Data'!$F$5,0,10*ROW('Water Data'!F131))),'Data Summary'!CB137="Yes"),100-OFFSET('Water Data'!$F$5,0,10*ROW('Water Data'!F131)),NA())</f>
        <v>#N/A</v>
      </c>
      <c r="N137" s="57" t="e">
        <f ca="true">+IF(AND(ISNUMBER(OFFSET('Water Data'!$F$7,0,10*ROW('Water Data'!F131))),'Data Summary'!CC137="Yes"),OFFSET('Water Data'!$F$7,0,10*ROW('Water Data'!F131)),NA())</f>
        <v>#N/A</v>
      </c>
      <c r="O137" s="57" t="e">
        <f ca="true">+IF(AND(ISNUMBER(OFFSET('Water Data'!$F$10,0,10*ROW('Water Data'!F131))),'Data Summary'!CD137="Yes"),OFFSET('Water Data'!$F$10,0,10*ROW('Water Data'!F131)),NA())</f>
        <v>#N/A</v>
      </c>
      <c r="P137" s="57" t="e">
        <f ca="true">+IF(AND(ISNUMBER(OFFSET('Water Data'!$G$5,0,10*ROW('Water Data'!G131))),'Data Summary'!CE137="Yes"),100-OFFSET('Water Data'!$G$5,0,10*ROW('Water Data'!G131)),NA())</f>
        <v>#N/A</v>
      </c>
      <c r="Q137" s="57" t="e">
        <f ca="true">+IF(AND(ISNUMBER(OFFSET('Water Data'!$G$7,0,10*ROW('Water Data'!G131))),'Data Summary'!CF137="Yes"),OFFSET('Water Data'!$G$7,0,10*ROW('Water Data'!G131)),NA())</f>
        <v>#N/A</v>
      </c>
      <c r="R137" s="57" t="e">
        <f ca="true">+IF(AND(ISNUMBER(OFFSET('Water Data'!$G$10,0,10*ROW('Water Data'!G131))),'Data Summary'!CG137="Yes"),OFFSET('Water Data'!$G$10,0,10*ROW('Water Data'!G131)),NA())</f>
        <v>#N/A</v>
      </c>
      <c r="S137" s="57" t="e">
        <f ca="true">+IF(AND(ISNUMBER(OFFSET('Water Data'!$H$5,0,10*ROW('Water Data'!H131))),'Data Summary'!CH137="Yes"),100-OFFSET('Water Data'!$H$5,0,10*ROW('Water Data'!H131)),NA())</f>
        <v>#N/A</v>
      </c>
      <c r="T137" s="57" t="e">
        <f ca="true">+IF(AND(ISNUMBER(OFFSET('Water Data'!$H$7,0,10*ROW('Water Data'!H131))),'Data Summary'!CI137="Yes"),OFFSET('Water Data'!$H$7,0,10*ROW('Water Data'!H131)),NA())</f>
        <v>#N/A</v>
      </c>
      <c r="U137" s="57" t="e">
        <f ca="true">+IF(AND(ISNUMBER(OFFSET('Water Data'!$H$10,0,10*ROW('Water Data'!H131))),'Data Summary'!CJ137="Yes"),OFFSET('Water Data'!$H$10,0,10*ROW('Water Data'!H131)),NA())</f>
        <v>#N/A</v>
      </c>
      <c r="V137" s="103" t="e">
        <f ca="true">+IF(AND(ISNUMBER(OFFSET('Sanitation Data'!$C$5,0,10*ROW('Sanitation Data'!C131))),'Data Summary'!CK137="Yes"),100-OFFSET('Sanitation Data'!$C$5,0,10*ROW('Sanitation Data'!C131)),NA())</f>
        <v>#N/A</v>
      </c>
      <c r="W137" s="103" t="e">
        <f ca="true">+IF(AND(ISNUMBER(OFFSET('Sanitation Data'!$C$7,0,10*ROW('Sanitation Data'!C131))),'Data Summary'!CL137="Yes"),OFFSET('Sanitation Data'!$C$7,0,10*ROW('Sanitation Data'!C131)),NA())</f>
        <v>#N/A</v>
      </c>
      <c r="X137" s="103" t="e">
        <f ca="true">+IF(AND(ISNUMBER(OFFSET('Sanitation Data'!$C$11,0,10*ROW('Sanitation Data'!C131))),'Data Summary'!CM137="Yes"),OFFSET('Sanitation Data'!$C$11,0,10*ROW('Sanitation Data'!C131)),NA())</f>
        <v>#N/A</v>
      </c>
      <c r="Y137" s="103" t="e">
        <f ca="true">+IF(AND(ISNUMBER(OFFSET('Sanitation Data'!$C$12,0,10*ROW('Sanitation Data'!C131))),'Data Summary'!CN137="Yes"),OFFSET('Sanitation Data'!$C$12,0,10*ROW('Sanitation Data'!C131)),NA())</f>
        <v>#N/A</v>
      </c>
      <c r="Z137" s="103" t="e">
        <f ca="true">+IF(AND(ISNUMBER(OFFSET('Sanitation Data'!$C$13,0,10*ROW('Sanitation Data'!C131))),'Data Summary'!CO137="Yes"),OFFSET('Sanitation Data'!$C$13,0,10*ROW('Sanitation Data'!C131)),NA())</f>
        <v>#N/A</v>
      </c>
      <c r="AA137" s="103" t="e">
        <f ca="true">+IF(AND(ISNUMBER(OFFSET('Sanitation Data'!$D$5,0,10*ROW('Sanitation Data'!D131))),'Data Summary'!CP137="Yes"),100-OFFSET('Sanitation Data'!$D$5,0,10*ROW('Sanitation Data'!D131)),NA())</f>
        <v>#N/A</v>
      </c>
      <c r="AB137" s="103" t="e">
        <f ca="true">+IF(AND(ISNUMBER(OFFSET('Sanitation Data'!$D$7,0,10*ROW('Sanitation Data'!D131))),'Data Summary'!CQ137="Yes"),OFFSET('Sanitation Data'!$D$7,0,10*ROW('Sanitation Data'!D131)),NA())</f>
        <v>#N/A</v>
      </c>
      <c r="AC137" s="103" t="e">
        <f ca="true">+IF(AND(ISNUMBER(OFFSET('Sanitation Data'!$D$11,0,10*ROW('Sanitation Data'!D131))),'Data Summary'!CR137="Yes"),OFFSET('Sanitation Data'!$D$11,0,10*ROW('Sanitation Data'!D131)),NA())</f>
        <v>#N/A</v>
      </c>
      <c r="AD137" s="103" t="e">
        <f ca="true">+IF(AND(ISNUMBER(OFFSET('Sanitation Data'!$D$12,0,10*ROW('Sanitation Data'!D131))),'Data Summary'!CS137="Yes"),OFFSET('Sanitation Data'!$D$12,0,10*ROW('Sanitation Data'!D131)),NA())</f>
        <v>#N/A</v>
      </c>
      <c r="AE137" s="103" t="e">
        <f ca="true">+IF(AND(ISNUMBER(OFFSET('Sanitation Data'!$D$13,0,10*ROW('Sanitation Data'!D131))),'Data Summary'!CT137="Yes"),OFFSET('Sanitation Data'!$D$13,0,10*ROW('Sanitation Data'!D131)),NA())</f>
        <v>#N/A</v>
      </c>
      <c r="AF137" s="103" t="e">
        <f ca="true">+IF(AND(ISNUMBER(OFFSET('Sanitation Data'!$E$5,0,10*ROW('Sanitation Data'!E131))),'Data Summary'!CU137="Yes"),100-OFFSET('Sanitation Data'!$E$5,0,10*ROW('Sanitation Data'!E131)),NA())</f>
        <v>#N/A</v>
      </c>
      <c r="AG137" s="103" t="e">
        <f ca="true">+IF(AND(ISNUMBER(OFFSET('Sanitation Data'!$E$7,0,10*ROW('Sanitation Data'!E131))),'Data Summary'!CV137="Yes"),OFFSET('Sanitation Data'!$E$7,0,10*ROW('Sanitation Data'!E131)),NA())</f>
        <v>#N/A</v>
      </c>
      <c r="AH137" s="103" t="e">
        <f ca="true">+IF(AND(ISNUMBER(OFFSET('Sanitation Data'!$E$11,0,10*ROW('Sanitation Data'!E131))),'Data Summary'!CW137="Yes"),OFFSET('Sanitation Data'!$E$11,0,10*ROW('Sanitation Data'!E131)),NA())</f>
        <v>#N/A</v>
      </c>
      <c r="AI137" s="103" t="e">
        <f ca="true">+IF(AND(ISNUMBER(OFFSET('Sanitation Data'!$E$12,0,10*ROW('Sanitation Data'!E131))),'Data Summary'!CX137="Yes"),OFFSET('Sanitation Data'!$E$12,0,10*ROW('Sanitation Data'!E131)),NA())</f>
        <v>#N/A</v>
      </c>
      <c r="AJ137" s="103" t="e">
        <f ca="true">+IF(AND(ISNUMBER(OFFSET('Sanitation Data'!$E$13,0,10*ROW('Sanitation Data'!E131))),'Data Summary'!CY137="Yes"),OFFSET('Sanitation Data'!$E$13,0,10*ROW('Sanitation Data'!E131)),NA())</f>
        <v>#N/A</v>
      </c>
      <c r="AK137" s="103" t="e">
        <f ca="true">+IF(AND(ISNUMBER(OFFSET('Sanitation Data'!$F$5,0,10*ROW('Sanitation Data'!F131))),'Data Summary'!CZ137="Yes"),100-OFFSET('Sanitation Data'!$F$5,0,10*ROW('Sanitation Data'!F131)),NA())</f>
        <v>#N/A</v>
      </c>
      <c r="AL137" s="103" t="e">
        <f ca="true">+IF(AND(ISNUMBER(OFFSET('Sanitation Data'!$F$7,0,10*ROW('Sanitation Data'!F131))),'Data Summary'!DA137="Yes"),OFFSET('Sanitation Data'!$F$7,0,10*ROW('Sanitation Data'!F131)),NA())</f>
        <v>#N/A</v>
      </c>
      <c r="AM137" s="103" t="e">
        <f ca="true">+IF(AND(ISNUMBER(OFFSET('Sanitation Data'!$F$11,0,10*ROW('Sanitation Data'!F131))),'Data Summary'!DB137="Yes"),OFFSET('Sanitation Data'!$F$11,0,10*ROW('Sanitation Data'!F131)),NA())</f>
        <v>#N/A</v>
      </c>
      <c r="AN137" s="103" t="e">
        <f ca="true">+IF(AND(ISNUMBER(OFFSET('Sanitation Data'!$F$12,0,10*ROW('Sanitation Data'!F131))),'Data Summary'!DC137="Yes"),OFFSET('Sanitation Data'!$F$12,0,10*ROW('Sanitation Data'!F131)),NA())</f>
        <v>#N/A</v>
      </c>
      <c r="AO137" s="103" t="e">
        <f ca="true">+IF(AND(ISNUMBER(OFFSET('Sanitation Data'!$F$13,0,10*ROW('Sanitation Data'!F131))),'Data Summary'!DD137="Yes"),OFFSET('Sanitation Data'!$F$13,0,10*ROW('Sanitation Data'!F131)),NA())</f>
        <v>#N/A</v>
      </c>
      <c r="AP137" s="103" t="e">
        <f ca="true">+IF(AND(ISNUMBER(OFFSET('Sanitation Data'!$G$5,0,10*ROW('Sanitation Data'!G131))),'Data Summary'!DE137="Yes"),100-OFFSET('Sanitation Data'!$G$5,0,10*ROW('Sanitation Data'!G131)),NA())</f>
        <v>#N/A</v>
      </c>
      <c r="AQ137" s="103" t="e">
        <f ca="true">+IF(AND(ISNUMBER(OFFSET('Sanitation Data'!$G$7,0,10*ROW('Sanitation Data'!G131))),'Data Summary'!DF137="Yes"),OFFSET('Sanitation Data'!$G$7,0,10*ROW('Sanitation Data'!G131)),NA())</f>
        <v>#N/A</v>
      </c>
      <c r="AR137" s="103" t="e">
        <f ca="true">+IF(AND(ISNUMBER(OFFSET('Sanitation Data'!$G$11,0,10*ROW('Sanitation Data'!G131))),'Data Summary'!DG137="Yes"),OFFSET('Sanitation Data'!$G$11,0,10*ROW('Sanitation Data'!G131)),NA())</f>
        <v>#N/A</v>
      </c>
      <c r="AS137" s="103" t="e">
        <f ca="true">+IF(AND(ISNUMBER(OFFSET('Sanitation Data'!$G$12,0,10*ROW('Sanitation Data'!G131))),'Data Summary'!DH137="Yes"),OFFSET('Sanitation Data'!$G$12,0,10*ROW('Sanitation Data'!G131)),NA())</f>
        <v>#N/A</v>
      </c>
      <c r="AT137" s="103" t="e">
        <f ca="true">+IF(AND(ISNUMBER(OFFSET('Sanitation Data'!$G$13,0,10*ROW('Sanitation Data'!G131))),'Data Summary'!DI137="Yes"),OFFSET('Sanitation Data'!$G$13,0,10*ROW('Sanitation Data'!G131)),NA())</f>
        <v>#N/A</v>
      </c>
      <c r="AU137" s="103" t="e">
        <f ca="true">+IF(AND(ISNUMBER(OFFSET('Sanitation Data'!$H$5,0,10*ROW('Sanitation Data'!H131))),'Data Summary'!DJ137="Yes"),100-OFFSET('Sanitation Data'!$H$5,0,10*ROW('Sanitation Data'!H131)),NA())</f>
        <v>#N/A</v>
      </c>
      <c r="AV137" s="103" t="e">
        <f ca="true">+IF(AND(ISNUMBER(OFFSET('Sanitation Data'!$H$7,0,10*ROW('Sanitation Data'!H131))),'Data Summary'!DK137="Yes"),OFFSET('Sanitation Data'!$H$7,0,10*ROW('Sanitation Data'!H131)),NA())</f>
        <v>#N/A</v>
      </c>
      <c r="AW137" s="103" t="e">
        <f ca="true">+IF(AND(ISNUMBER(OFFSET('Sanitation Data'!$H$11,0,10*ROW('Sanitation Data'!H131))),'Data Summary'!DL137="Yes"),OFFSET('Sanitation Data'!$H$11,0,10*ROW('Sanitation Data'!H131)),NA())</f>
        <v>#N/A</v>
      </c>
      <c r="AX137" s="103" t="e">
        <f ca="true">+IF(AND(ISNUMBER(OFFSET('Sanitation Data'!$H$12,0,10*ROW('Sanitation Data'!H131))),'Data Summary'!DM137="Yes"),OFFSET('Sanitation Data'!$H$12,0,10*ROW('Sanitation Data'!H131)),NA())</f>
        <v>#N/A</v>
      </c>
      <c r="AY137" s="103" t="e">
        <f ca="true">+IF(AND(ISNUMBER(OFFSET('Sanitation Data'!$H$13,0,10*ROW('Sanitation Data'!H131))),'Data Summary'!DN137="Yes"),OFFSET('Sanitation Data'!$H$13,0,10*ROW('Sanitation Data'!H131)),NA())</f>
        <v>#N/A</v>
      </c>
      <c r="AZ137" s="108" t="e">
        <f ca="true">+IF(AND(ISNUMBER(OFFSET('Hygiene Data'!$C$6,0,10*ROW('Hygiene Data'!C131))),'Data Summary'!DO137="Yes"),OFFSET('Hygiene Data'!$C$6,0,10*ROW('Hygiene Data'!C131)),NA())</f>
        <v>#N/A</v>
      </c>
      <c r="BA137" s="108" t="e">
        <f ca="true">+IF(AND(ISNUMBER(OFFSET('Hygiene Data'!$C$8,0,10*ROW('Hygiene Data'!C131))),'Data Summary'!DP137="Yes"),OFFSET('Hygiene Data'!$C$8,0,10*ROW('Hygiene Data'!C131)),NA())</f>
        <v>#N/A</v>
      </c>
      <c r="BB137" s="108" t="e">
        <f ca="true">+IF(AND(ISNUMBER(OFFSET('Hygiene Data'!$C$10,0,10*ROW('Hygiene Data'!C131))),'Data Summary'!DQ137="Yes"),OFFSET('Hygiene Data'!$C$10,0,10*ROW('Hygiene Data'!C131)),NA())</f>
        <v>#N/A</v>
      </c>
      <c r="BC137" s="108" t="e">
        <f ca="true">+IF(AND(ISNUMBER(OFFSET('Hygiene Data'!$D$6,0,10*ROW('Hygiene Data'!D131))),'Data Summary'!DR137="Yes"),OFFSET('Hygiene Data'!$D$6,0,10*ROW('Hygiene Data'!D131)),NA())</f>
        <v>#N/A</v>
      </c>
      <c r="BD137" s="108" t="e">
        <f ca="true">+IF(AND(ISNUMBER(OFFSET('Hygiene Data'!$D$8,0,10*ROW('Hygiene Data'!D131))),'Data Summary'!DS137="Yes"),OFFSET('Hygiene Data'!$D$8,0,10*ROW('Hygiene Data'!D131)),NA())</f>
        <v>#N/A</v>
      </c>
      <c r="BE137" s="108" t="e">
        <f ca="true">+IF(AND(ISNUMBER(OFFSET('Hygiene Data'!$D$10,0,10*ROW('Hygiene Data'!D131))),'Data Summary'!DT137="Yes"),OFFSET('Hygiene Data'!$D$10,0,10*ROW('Hygiene Data'!D131)),NA())</f>
        <v>#N/A</v>
      </c>
      <c r="BF137" s="108" t="e">
        <f ca="true">+IF(AND(ISNUMBER(OFFSET('Hygiene Data'!$E$6,0,10*ROW('Hygiene Data'!E131))),'Data Summary'!DU137="Yes"),OFFSET('Hygiene Data'!$E$6,0,10*ROW('Hygiene Data'!E131)),NA())</f>
        <v>#N/A</v>
      </c>
      <c r="BG137" s="108" t="e">
        <f ca="true">+IF(AND(ISNUMBER(OFFSET('Hygiene Data'!$E$8,0,10*ROW('Hygiene Data'!E131))),'Data Summary'!DV137="Yes"),OFFSET('Hygiene Data'!$E$8,0,10*ROW('Hygiene Data'!E131)),NA())</f>
        <v>#N/A</v>
      </c>
      <c r="BH137" s="108" t="e">
        <f ca="true">+IF(AND(ISNUMBER(OFFSET('Hygiene Data'!$E$10,0,10*ROW('Hygiene Data'!E131))),'Data Summary'!DW137="Yes"),OFFSET('Hygiene Data'!$E$10,0,10*ROW('Hygiene Data'!E131)),NA())</f>
        <v>#N/A</v>
      </c>
      <c r="BI137" s="108" t="e">
        <f ca="true">+IF(AND(ISNUMBER(OFFSET('Hygiene Data'!$F$6,0,10*ROW('Hygiene Data'!F131))),'Data Summary'!DX137="Yes"),OFFSET('Hygiene Data'!$F$6,0,10*ROW('Hygiene Data'!F131)),NA())</f>
        <v>#N/A</v>
      </c>
      <c r="BJ137" s="108" t="e">
        <f ca="true">+IF(AND(ISNUMBER(OFFSET('Hygiene Data'!$F$8,0,10*ROW('Hygiene Data'!F131))),'Data Summary'!DY137="Yes"),OFFSET('Hygiene Data'!$F$8,0,10*ROW('Hygiene Data'!F131)),NA())</f>
        <v>#N/A</v>
      </c>
      <c r="BK137" s="108" t="e">
        <f ca="true">+IF(AND(ISNUMBER(OFFSET('Hygiene Data'!$F$10,0,10*ROW('Hygiene Data'!F131))),'Data Summary'!DZ137="Yes"),OFFSET('Hygiene Data'!$F$10,0,10*ROW('Hygiene Data'!F131)),NA())</f>
        <v>#N/A</v>
      </c>
      <c r="BL137" s="108" t="e">
        <f ca="true">+IF(AND(ISNUMBER(OFFSET('Hygiene Data'!$G$6,0,10*ROW('Hygiene Data'!G131))),'Data Summary'!EA137="Yes"),OFFSET('Hygiene Data'!$G$6,0,10*ROW('Hygiene Data'!G131)),NA())</f>
        <v>#N/A</v>
      </c>
      <c r="BM137" s="108" t="e">
        <f ca="true">+IF(AND(ISNUMBER(OFFSET('Hygiene Data'!$G$8,0,10*ROW('Hygiene Data'!G131))),'Data Summary'!EB137="Yes"),OFFSET('Hygiene Data'!$G$8,0,10*ROW('Hygiene Data'!G131)),NA())</f>
        <v>#N/A</v>
      </c>
      <c r="BN137" s="108" t="e">
        <f ca="true">+IF(AND(ISNUMBER(OFFSET('Hygiene Data'!$G$10,0,10*ROW('Hygiene Data'!G131))),'Data Summary'!EC137="Yes"),OFFSET('Hygiene Data'!$G$10,0,10*ROW('Hygiene Data'!G131)),NA())</f>
        <v>#N/A</v>
      </c>
      <c r="BO137" s="108" t="e">
        <f ca="true">+IF(AND(ISNUMBER(OFFSET('Hygiene Data'!$H$6,0,10*ROW('Hygiene Data'!H131))),'Data Summary'!ED137="Yes"),OFFSET('Hygiene Data'!$H$6,0,10*ROW('Hygiene Data'!H131)),NA())</f>
        <v>#N/A</v>
      </c>
      <c r="BP137" s="108" t="e">
        <f ca="true">+IF(AND(ISNUMBER(OFFSET('Hygiene Data'!$H$8,0,10*ROW('Hygiene Data'!H131))),'Data Summary'!EE137="Yes"),OFFSET('Hygiene Data'!$H$8,0,10*ROW('Hygiene Data'!H131)),NA())</f>
        <v>#N/A</v>
      </c>
      <c r="BQ137" s="108" t="e">
        <f ca="true">+IF(AND(ISNUMBER(OFFSET('Hygiene Data'!$H$10,0,10*ROW('Hygiene Data'!H131))),'Data Summary'!EF137="Yes"),OFFSET('Hygiene Data'!$H$10,0,10*ROW('Hygiene Data'!H131)),NA())</f>
        <v>#N/A</v>
      </c>
    </row>
    <row r="138" x14ac:dyDescent="0.2">
      <c r="A138" s="56" t="e">
        <f ca="true">+IF(OFFSET('Water Data'!$B$1,0,10*ROW('Water Data'!B132))="",NA(),OFFSET('Water Data'!$B$1,0,10*ROW('Water Data'!B132)))</f>
        <v>#N/A</v>
      </c>
      <c r="B138" s="56" t="e">
        <f ca="true">+IF(OFFSET('Water Data'!$A$3,0,10*ROW('Water Data'!A135))="",NA(),OFFSET('Water Data'!$A$3,0,10*ROW('Water Data'!A135)))</f>
        <v>#N/A</v>
      </c>
      <c r="C138" s="56" t="e">
        <f ca="true">+IF(OFFSET('Water Data'!$C$3,0,10*ROW('Water Data'!C135))="",NA(),OFFSET('Water Data'!$C$3,0,10*ROW('Water Data'!C135)))</f>
        <v>#N/A</v>
      </c>
      <c r="D138" s="57" t="e">
        <f ca="true">+IF(AND(ISNUMBER(OFFSET('Water Data'!$C$5,0,10*ROW('Water Data'!C132))),'Data Summary'!BS138="Yes"),100-OFFSET('Water Data'!$C$5,0,10*ROW('Water Data'!C132)),NA())</f>
        <v>#N/A</v>
      </c>
      <c r="E138" s="57" t="e">
        <f ca="true">+IF(AND(ISNUMBER(OFFSET('Water Data'!$C$7,0,10*ROW('Water Data'!C132))),'Data Summary'!BT138="Yes"),OFFSET('Water Data'!$C$7,0,10*ROW('Water Data'!C132)),NA())</f>
        <v>#N/A</v>
      </c>
      <c r="F138" s="57" t="e">
        <f ca="true">+IF(AND(ISNUMBER(OFFSET('Water Data'!$C$10,0,10*ROW('Water Data'!C132))),'Data Summary'!BU138="Yes"),OFFSET('Water Data'!$C$10,0,10*ROW('Water Data'!C132)),NA())</f>
        <v>#N/A</v>
      </c>
      <c r="G138" s="57" t="e">
        <f ca="true">+IF(AND(ISNUMBER(OFFSET('Water Data'!$D$5,0,10*ROW('Water Data'!D132))),'Data Summary'!BV138="Yes"),100-OFFSET('Water Data'!$D$5,0,10*ROW('Water Data'!D132)),NA())</f>
        <v>#N/A</v>
      </c>
      <c r="H138" s="57" t="e">
        <f ca="true">+IF(AND(ISNUMBER(OFFSET('Water Data'!$D$7,0,10*ROW('Water Data'!D132))),'Data Summary'!BW138="Yes"),OFFSET('Water Data'!$D$7,0,10*ROW('Water Data'!D132)),NA())</f>
        <v>#N/A</v>
      </c>
      <c r="I138" s="57" t="e">
        <f ca="true">+IF(AND(ISNUMBER(OFFSET('Water Data'!$D$10,0,10*ROW('Water Data'!D132))),'Data Summary'!BX138="Yes"),OFFSET('Water Data'!$D$10,0,10*ROW('Water Data'!D132)),NA())</f>
        <v>#N/A</v>
      </c>
      <c r="J138" s="57" t="e">
        <f ca="true">+IF(AND(ISNUMBER(OFFSET('Water Data'!$E$5,0,10*ROW('Water Data'!E132))),'Data Summary'!BY138="Yes"),100-OFFSET('Water Data'!$E$5,0,10*ROW('Water Data'!E132)),NA())</f>
        <v>#N/A</v>
      </c>
      <c r="K138" s="57" t="e">
        <f ca="true">+IF(AND(ISNUMBER(OFFSET('Water Data'!$E$7,0,10*ROW('Water Data'!E132))),'Data Summary'!BZ138="Yes"),OFFSET('Water Data'!$E$7,0,10*ROW('Water Data'!E132)),NA())</f>
        <v>#N/A</v>
      </c>
      <c r="L138" s="57" t="e">
        <f ca="true">+IF(AND(ISNUMBER(OFFSET('Water Data'!$E$10,0,10*ROW('Water Data'!E132))),'Data Summary'!CA138="Yes"),OFFSET('Water Data'!$E$10,0,10*ROW('Water Data'!E132)),NA())</f>
        <v>#N/A</v>
      </c>
      <c r="M138" s="57" t="e">
        <f ca="true">+IF(AND(ISNUMBER(OFFSET('Water Data'!$F$5,0,10*ROW('Water Data'!F132))),'Data Summary'!CB138="Yes"),100-OFFSET('Water Data'!$F$5,0,10*ROW('Water Data'!F132)),NA())</f>
        <v>#N/A</v>
      </c>
      <c r="N138" s="57" t="e">
        <f ca="true">+IF(AND(ISNUMBER(OFFSET('Water Data'!$F$7,0,10*ROW('Water Data'!F132))),'Data Summary'!CC138="Yes"),OFFSET('Water Data'!$F$7,0,10*ROW('Water Data'!F132)),NA())</f>
        <v>#N/A</v>
      </c>
      <c r="O138" s="57" t="e">
        <f ca="true">+IF(AND(ISNUMBER(OFFSET('Water Data'!$F$10,0,10*ROW('Water Data'!F132))),'Data Summary'!CD138="Yes"),OFFSET('Water Data'!$F$10,0,10*ROW('Water Data'!F132)),NA())</f>
        <v>#N/A</v>
      </c>
      <c r="P138" s="57" t="e">
        <f ca="true">+IF(AND(ISNUMBER(OFFSET('Water Data'!$G$5,0,10*ROW('Water Data'!G132))),'Data Summary'!CE138="Yes"),100-OFFSET('Water Data'!$G$5,0,10*ROW('Water Data'!G132)),NA())</f>
        <v>#N/A</v>
      </c>
      <c r="Q138" s="57" t="e">
        <f ca="true">+IF(AND(ISNUMBER(OFFSET('Water Data'!$G$7,0,10*ROW('Water Data'!G132))),'Data Summary'!CF138="Yes"),OFFSET('Water Data'!$G$7,0,10*ROW('Water Data'!G132)),NA())</f>
        <v>#N/A</v>
      </c>
      <c r="R138" s="57" t="e">
        <f ca="true">+IF(AND(ISNUMBER(OFFSET('Water Data'!$G$10,0,10*ROW('Water Data'!G132))),'Data Summary'!CG138="Yes"),OFFSET('Water Data'!$G$10,0,10*ROW('Water Data'!G132)),NA())</f>
        <v>#N/A</v>
      </c>
      <c r="S138" s="57" t="e">
        <f ca="true">+IF(AND(ISNUMBER(OFFSET('Water Data'!$H$5,0,10*ROW('Water Data'!H132))),'Data Summary'!CH138="Yes"),100-OFFSET('Water Data'!$H$5,0,10*ROW('Water Data'!H132)),NA())</f>
        <v>#N/A</v>
      </c>
      <c r="T138" s="57" t="e">
        <f ca="true">+IF(AND(ISNUMBER(OFFSET('Water Data'!$H$7,0,10*ROW('Water Data'!H132))),'Data Summary'!CI138="Yes"),OFFSET('Water Data'!$H$7,0,10*ROW('Water Data'!H132)),NA())</f>
        <v>#N/A</v>
      </c>
      <c r="U138" s="57" t="e">
        <f ca="true">+IF(AND(ISNUMBER(OFFSET('Water Data'!$H$10,0,10*ROW('Water Data'!H132))),'Data Summary'!CJ138="Yes"),OFFSET('Water Data'!$H$10,0,10*ROW('Water Data'!H132)),NA())</f>
        <v>#N/A</v>
      </c>
      <c r="V138" s="103" t="e">
        <f ca="true">+IF(AND(ISNUMBER(OFFSET('Sanitation Data'!$C$5,0,10*ROW('Sanitation Data'!C132))),'Data Summary'!CK138="Yes"),100-OFFSET('Sanitation Data'!$C$5,0,10*ROW('Sanitation Data'!C132)),NA())</f>
        <v>#N/A</v>
      </c>
      <c r="W138" s="103" t="e">
        <f ca="true">+IF(AND(ISNUMBER(OFFSET('Sanitation Data'!$C$7,0,10*ROW('Sanitation Data'!C132))),'Data Summary'!CL138="Yes"),OFFSET('Sanitation Data'!$C$7,0,10*ROW('Sanitation Data'!C132)),NA())</f>
        <v>#N/A</v>
      </c>
      <c r="X138" s="103" t="e">
        <f ca="true">+IF(AND(ISNUMBER(OFFSET('Sanitation Data'!$C$11,0,10*ROW('Sanitation Data'!C132))),'Data Summary'!CM138="Yes"),OFFSET('Sanitation Data'!$C$11,0,10*ROW('Sanitation Data'!C132)),NA())</f>
        <v>#N/A</v>
      </c>
      <c r="Y138" s="103" t="e">
        <f ca="true">+IF(AND(ISNUMBER(OFFSET('Sanitation Data'!$C$12,0,10*ROW('Sanitation Data'!C132))),'Data Summary'!CN138="Yes"),OFFSET('Sanitation Data'!$C$12,0,10*ROW('Sanitation Data'!C132)),NA())</f>
        <v>#N/A</v>
      </c>
      <c r="Z138" s="103" t="e">
        <f ca="true">+IF(AND(ISNUMBER(OFFSET('Sanitation Data'!$C$13,0,10*ROW('Sanitation Data'!C132))),'Data Summary'!CO138="Yes"),OFFSET('Sanitation Data'!$C$13,0,10*ROW('Sanitation Data'!C132)),NA())</f>
        <v>#N/A</v>
      </c>
      <c r="AA138" s="103" t="e">
        <f ca="true">+IF(AND(ISNUMBER(OFFSET('Sanitation Data'!$D$5,0,10*ROW('Sanitation Data'!D132))),'Data Summary'!CP138="Yes"),100-OFFSET('Sanitation Data'!$D$5,0,10*ROW('Sanitation Data'!D132)),NA())</f>
        <v>#N/A</v>
      </c>
      <c r="AB138" s="103" t="e">
        <f ca="true">+IF(AND(ISNUMBER(OFFSET('Sanitation Data'!$D$7,0,10*ROW('Sanitation Data'!D132))),'Data Summary'!CQ138="Yes"),OFFSET('Sanitation Data'!$D$7,0,10*ROW('Sanitation Data'!D132)),NA())</f>
        <v>#N/A</v>
      </c>
      <c r="AC138" s="103" t="e">
        <f ca="true">+IF(AND(ISNUMBER(OFFSET('Sanitation Data'!$D$11,0,10*ROW('Sanitation Data'!D132))),'Data Summary'!CR138="Yes"),OFFSET('Sanitation Data'!$D$11,0,10*ROW('Sanitation Data'!D132)),NA())</f>
        <v>#N/A</v>
      </c>
      <c r="AD138" s="103" t="e">
        <f ca="true">+IF(AND(ISNUMBER(OFFSET('Sanitation Data'!$D$12,0,10*ROW('Sanitation Data'!D132))),'Data Summary'!CS138="Yes"),OFFSET('Sanitation Data'!$D$12,0,10*ROW('Sanitation Data'!D132)),NA())</f>
        <v>#N/A</v>
      </c>
      <c r="AE138" s="103" t="e">
        <f ca="true">+IF(AND(ISNUMBER(OFFSET('Sanitation Data'!$D$13,0,10*ROW('Sanitation Data'!D132))),'Data Summary'!CT138="Yes"),OFFSET('Sanitation Data'!$D$13,0,10*ROW('Sanitation Data'!D132)),NA())</f>
        <v>#N/A</v>
      </c>
      <c r="AF138" s="103" t="e">
        <f ca="true">+IF(AND(ISNUMBER(OFFSET('Sanitation Data'!$E$5,0,10*ROW('Sanitation Data'!E132))),'Data Summary'!CU138="Yes"),100-OFFSET('Sanitation Data'!$E$5,0,10*ROW('Sanitation Data'!E132)),NA())</f>
        <v>#N/A</v>
      </c>
      <c r="AG138" s="103" t="e">
        <f ca="true">+IF(AND(ISNUMBER(OFFSET('Sanitation Data'!$E$7,0,10*ROW('Sanitation Data'!E132))),'Data Summary'!CV138="Yes"),OFFSET('Sanitation Data'!$E$7,0,10*ROW('Sanitation Data'!E132)),NA())</f>
        <v>#N/A</v>
      </c>
      <c r="AH138" s="103" t="e">
        <f ca="true">+IF(AND(ISNUMBER(OFFSET('Sanitation Data'!$E$11,0,10*ROW('Sanitation Data'!E132))),'Data Summary'!CW138="Yes"),OFFSET('Sanitation Data'!$E$11,0,10*ROW('Sanitation Data'!E132)),NA())</f>
        <v>#N/A</v>
      </c>
      <c r="AI138" s="103" t="e">
        <f ca="true">+IF(AND(ISNUMBER(OFFSET('Sanitation Data'!$E$12,0,10*ROW('Sanitation Data'!E132))),'Data Summary'!CX138="Yes"),OFFSET('Sanitation Data'!$E$12,0,10*ROW('Sanitation Data'!E132)),NA())</f>
        <v>#N/A</v>
      </c>
      <c r="AJ138" s="103" t="e">
        <f ca="true">+IF(AND(ISNUMBER(OFFSET('Sanitation Data'!$E$13,0,10*ROW('Sanitation Data'!E132))),'Data Summary'!CY138="Yes"),OFFSET('Sanitation Data'!$E$13,0,10*ROW('Sanitation Data'!E132)),NA())</f>
        <v>#N/A</v>
      </c>
      <c r="AK138" s="103" t="e">
        <f ca="true">+IF(AND(ISNUMBER(OFFSET('Sanitation Data'!$F$5,0,10*ROW('Sanitation Data'!F132))),'Data Summary'!CZ138="Yes"),100-OFFSET('Sanitation Data'!$F$5,0,10*ROW('Sanitation Data'!F132)),NA())</f>
        <v>#N/A</v>
      </c>
      <c r="AL138" s="103" t="e">
        <f ca="true">+IF(AND(ISNUMBER(OFFSET('Sanitation Data'!$F$7,0,10*ROW('Sanitation Data'!F132))),'Data Summary'!DA138="Yes"),OFFSET('Sanitation Data'!$F$7,0,10*ROW('Sanitation Data'!F132)),NA())</f>
        <v>#N/A</v>
      </c>
      <c r="AM138" s="103" t="e">
        <f ca="true">+IF(AND(ISNUMBER(OFFSET('Sanitation Data'!$F$11,0,10*ROW('Sanitation Data'!F132))),'Data Summary'!DB138="Yes"),OFFSET('Sanitation Data'!$F$11,0,10*ROW('Sanitation Data'!F132)),NA())</f>
        <v>#N/A</v>
      </c>
      <c r="AN138" s="103" t="e">
        <f ca="true">+IF(AND(ISNUMBER(OFFSET('Sanitation Data'!$F$12,0,10*ROW('Sanitation Data'!F132))),'Data Summary'!DC138="Yes"),OFFSET('Sanitation Data'!$F$12,0,10*ROW('Sanitation Data'!F132)),NA())</f>
        <v>#N/A</v>
      </c>
      <c r="AO138" s="103" t="e">
        <f ca="true">+IF(AND(ISNUMBER(OFFSET('Sanitation Data'!$F$13,0,10*ROW('Sanitation Data'!F132))),'Data Summary'!DD138="Yes"),OFFSET('Sanitation Data'!$F$13,0,10*ROW('Sanitation Data'!F132)),NA())</f>
        <v>#N/A</v>
      </c>
      <c r="AP138" s="103" t="e">
        <f ca="true">+IF(AND(ISNUMBER(OFFSET('Sanitation Data'!$G$5,0,10*ROW('Sanitation Data'!G132))),'Data Summary'!DE138="Yes"),100-OFFSET('Sanitation Data'!$G$5,0,10*ROW('Sanitation Data'!G132)),NA())</f>
        <v>#N/A</v>
      </c>
      <c r="AQ138" s="103" t="e">
        <f ca="true">+IF(AND(ISNUMBER(OFFSET('Sanitation Data'!$G$7,0,10*ROW('Sanitation Data'!G132))),'Data Summary'!DF138="Yes"),OFFSET('Sanitation Data'!$G$7,0,10*ROW('Sanitation Data'!G132)),NA())</f>
        <v>#N/A</v>
      </c>
      <c r="AR138" s="103" t="e">
        <f ca="true">+IF(AND(ISNUMBER(OFFSET('Sanitation Data'!$G$11,0,10*ROW('Sanitation Data'!G132))),'Data Summary'!DG138="Yes"),OFFSET('Sanitation Data'!$G$11,0,10*ROW('Sanitation Data'!G132)),NA())</f>
        <v>#N/A</v>
      </c>
      <c r="AS138" s="103" t="e">
        <f ca="true">+IF(AND(ISNUMBER(OFFSET('Sanitation Data'!$G$12,0,10*ROW('Sanitation Data'!G132))),'Data Summary'!DH138="Yes"),OFFSET('Sanitation Data'!$G$12,0,10*ROW('Sanitation Data'!G132)),NA())</f>
        <v>#N/A</v>
      </c>
      <c r="AT138" s="103" t="e">
        <f ca="true">+IF(AND(ISNUMBER(OFFSET('Sanitation Data'!$G$13,0,10*ROW('Sanitation Data'!G132))),'Data Summary'!DI138="Yes"),OFFSET('Sanitation Data'!$G$13,0,10*ROW('Sanitation Data'!G132)),NA())</f>
        <v>#N/A</v>
      </c>
      <c r="AU138" s="103" t="e">
        <f ca="true">+IF(AND(ISNUMBER(OFFSET('Sanitation Data'!$H$5,0,10*ROW('Sanitation Data'!H132))),'Data Summary'!DJ138="Yes"),100-OFFSET('Sanitation Data'!$H$5,0,10*ROW('Sanitation Data'!H132)),NA())</f>
        <v>#N/A</v>
      </c>
      <c r="AV138" s="103" t="e">
        <f ca="true">+IF(AND(ISNUMBER(OFFSET('Sanitation Data'!$H$7,0,10*ROW('Sanitation Data'!H132))),'Data Summary'!DK138="Yes"),OFFSET('Sanitation Data'!$H$7,0,10*ROW('Sanitation Data'!H132)),NA())</f>
        <v>#N/A</v>
      </c>
      <c r="AW138" s="103" t="e">
        <f ca="true">+IF(AND(ISNUMBER(OFFSET('Sanitation Data'!$H$11,0,10*ROW('Sanitation Data'!H132))),'Data Summary'!DL138="Yes"),OFFSET('Sanitation Data'!$H$11,0,10*ROW('Sanitation Data'!H132)),NA())</f>
        <v>#N/A</v>
      </c>
      <c r="AX138" s="103" t="e">
        <f ca="true">+IF(AND(ISNUMBER(OFFSET('Sanitation Data'!$H$12,0,10*ROW('Sanitation Data'!H132))),'Data Summary'!DM138="Yes"),OFFSET('Sanitation Data'!$H$12,0,10*ROW('Sanitation Data'!H132)),NA())</f>
        <v>#N/A</v>
      </c>
      <c r="AY138" s="103" t="e">
        <f ca="true">+IF(AND(ISNUMBER(OFFSET('Sanitation Data'!$H$13,0,10*ROW('Sanitation Data'!H132))),'Data Summary'!DN138="Yes"),OFFSET('Sanitation Data'!$H$13,0,10*ROW('Sanitation Data'!H132)),NA())</f>
        <v>#N/A</v>
      </c>
      <c r="AZ138" s="108" t="e">
        <f ca="true">+IF(AND(ISNUMBER(OFFSET('Hygiene Data'!$C$6,0,10*ROW('Hygiene Data'!C132))),'Data Summary'!DO138="Yes"),OFFSET('Hygiene Data'!$C$6,0,10*ROW('Hygiene Data'!C132)),NA())</f>
        <v>#N/A</v>
      </c>
      <c r="BA138" s="108" t="e">
        <f ca="true">+IF(AND(ISNUMBER(OFFSET('Hygiene Data'!$C$8,0,10*ROW('Hygiene Data'!C132))),'Data Summary'!DP138="Yes"),OFFSET('Hygiene Data'!$C$8,0,10*ROW('Hygiene Data'!C132)),NA())</f>
        <v>#N/A</v>
      </c>
      <c r="BB138" s="108" t="e">
        <f ca="true">+IF(AND(ISNUMBER(OFFSET('Hygiene Data'!$C$10,0,10*ROW('Hygiene Data'!C132))),'Data Summary'!DQ138="Yes"),OFFSET('Hygiene Data'!$C$10,0,10*ROW('Hygiene Data'!C132)),NA())</f>
        <v>#N/A</v>
      </c>
      <c r="BC138" s="108" t="e">
        <f ca="true">+IF(AND(ISNUMBER(OFFSET('Hygiene Data'!$D$6,0,10*ROW('Hygiene Data'!D132))),'Data Summary'!DR138="Yes"),OFFSET('Hygiene Data'!$D$6,0,10*ROW('Hygiene Data'!D132)),NA())</f>
        <v>#N/A</v>
      </c>
      <c r="BD138" s="108" t="e">
        <f ca="true">+IF(AND(ISNUMBER(OFFSET('Hygiene Data'!$D$8,0,10*ROW('Hygiene Data'!D132))),'Data Summary'!DS138="Yes"),OFFSET('Hygiene Data'!$D$8,0,10*ROW('Hygiene Data'!D132)),NA())</f>
        <v>#N/A</v>
      </c>
      <c r="BE138" s="108" t="e">
        <f ca="true">+IF(AND(ISNUMBER(OFFSET('Hygiene Data'!$D$10,0,10*ROW('Hygiene Data'!D132))),'Data Summary'!DT138="Yes"),OFFSET('Hygiene Data'!$D$10,0,10*ROW('Hygiene Data'!D132)),NA())</f>
        <v>#N/A</v>
      </c>
      <c r="BF138" s="108" t="e">
        <f ca="true">+IF(AND(ISNUMBER(OFFSET('Hygiene Data'!$E$6,0,10*ROW('Hygiene Data'!E132))),'Data Summary'!DU138="Yes"),OFFSET('Hygiene Data'!$E$6,0,10*ROW('Hygiene Data'!E132)),NA())</f>
        <v>#N/A</v>
      </c>
      <c r="BG138" s="108" t="e">
        <f ca="true">+IF(AND(ISNUMBER(OFFSET('Hygiene Data'!$E$8,0,10*ROW('Hygiene Data'!E132))),'Data Summary'!DV138="Yes"),OFFSET('Hygiene Data'!$E$8,0,10*ROW('Hygiene Data'!E132)),NA())</f>
        <v>#N/A</v>
      </c>
      <c r="BH138" s="108" t="e">
        <f ca="true">+IF(AND(ISNUMBER(OFFSET('Hygiene Data'!$E$10,0,10*ROW('Hygiene Data'!E132))),'Data Summary'!DW138="Yes"),OFFSET('Hygiene Data'!$E$10,0,10*ROW('Hygiene Data'!E132)),NA())</f>
        <v>#N/A</v>
      </c>
      <c r="BI138" s="108" t="e">
        <f ca="true">+IF(AND(ISNUMBER(OFFSET('Hygiene Data'!$F$6,0,10*ROW('Hygiene Data'!F132))),'Data Summary'!DX138="Yes"),OFFSET('Hygiene Data'!$F$6,0,10*ROW('Hygiene Data'!F132)),NA())</f>
        <v>#N/A</v>
      </c>
      <c r="BJ138" s="108" t="e">
        <f ca="true">+IF(AND(ISNUMBER(OFFSET('Hygiene Data'!$F$8,0,10*ROW('Hygiene Data'!F132))),'Data Summary'!DY138="Yes"),OFFSET('Hygiene Data'!$F$8,0,10*ROW('Hygiene Data'!F132)),NA())</f>
        <v>#N/A</v>
      </c>
      <c r="BK138" s="108" t="e">
        <f ca="true">+IF(AND(ISNUMBER(OFFSET('Hygiene Data'!$F$10,0,10*ROW('Hygiene Data'!F132))),'Data Summary'!DZ138="Yes"),OFFSET('Hygiene Data'!$F$10,0,10*ROW('Hygiene Data'!F132)),NA())</f>
        <v>#N/A</v>
      </c>
      <c r="BL138" s="108" t="e">
        <f ca="true">+IF(AND(ISNUMBER(OFFSET('Hygiene Data'!$G$6,0,10*ROW('Hygiene Data'!G132))),'Data Summary'!EA138="Yes"),OFFSET('Hygiene Data'!$G$6,0,10*ROW('Hygiene Data'!G132)),NA())</f>
        <v>#N/A</v>
      </c>
      <c r="BM138" s="108" t="e">
        <f ca="true">+IF(AND(ISNUMBER(OFFSET('Hygiene Data'!$G$8,0,10*ROW('Hygiene Data'!G132))),'Data Summary'!EB138="Yes"),OFFSET('Hygiene Data'!$G$8,0,10*ROW('Hygiene Data'!G132)),NA())</f>
        <v>#N/A</v>
      </c>
      <c r="BN138" s="108" t="e">
        <f ca="true">+IF(AND(ISNUMBER(OFFSET('Hygiene Data'!$G$10,0,10*ROW('Hygiene Data'!G132))),'Data Summary'!EC138="Yes"),OFFSET('Hygiene Data'!$G$10,0,10*ROW('Hygiene Data'!G132)),NA())</f>
        <v>#N/A</v>
      </c>
      <c r="BO138" s="108" t="e">
        <f ca="true">+IF(AND(ISNUMBER(OFFSET('Hygiene Data'!$H$6,0,10*ROW('Hygiene Data'!H132))),'Data Summary'!ED138="Yes"),OFFSET('Hygiene Data'!$H$6,0,10*ROW('Hygiene Data'!H132)),NA())</f>
        <v>#N/A</v>
      </c>
      <c r="BP138" s="108" t="e">
        <f ca="true">+IF(AND(ISNUMBER(OFFSET('Hygiene Data'!$H$8,0,10*ROW('Hygiene Data'!H132))),'Data Summary'!EE138="Yes"),OFFSET('Hygiene Data'!$H$8,0,10*ROW('Hygiene Data'!H132)),NA())</f>
        <v>#N/A</v>
      </c>
      <c r="BQ138" s="108" t="e">
        <f ca="true">+IF(AND(ISNUMBER(OFFSET('Hygiene Data'!$H$10,0,10*ROW('Hygiene Data'!H132))),'Data Summary'!EF138="Yes"),OFFSET('Hygiene Data'!$H$10,0,10*ROW('Hygiene Data'!H132)),NA())</f>
        <v>#N/A</v>
      </c>
    </row>
    <row r="139" x14ac:dyDescent="0.2">
      <c r="A139" s="56" t="e">
        <f ca="true">+IF(OFFSET('Water Data'!$B$1,0,10*ROW('Water Data'!B133))="",NA(),OFFSET('Water Data'!$B$1,0,10*ROW('Water Data'!B133)))</f>
        <v>#N/A</v>
      </c>
      <c r="B139" s="56" t="e">
        <f ca="true">+IF(OFFSET('Water Data'!$A$3,0,10*ROW('Water Data'!A136))="",NA(),OFFSET('Water Data'!$A$3,0,10*ROW('Water Data'!A136)))</f>
        <v>#N/A</v>
      </c>
      <c r="C139" s="56" t="e">
        <f ca="true">+IF(OFFSET('Water Data'!$C$3,0,10*ROW('Water Data'!C136))="",NA(),OFFSET('Water Data'!$C$3,0,10*ROW('Water Data'!C136)))</f>
        <v>#N/A</v>
      </c>
      <c r="D139" s="57" t="e">
        <f ca="true">+IF(AND(ISNUMBER(OFFSET('Water Data'!$C$5,0,10*ROW('Water Data'!C133))),'Data Summary'!BS139="Yes"),100-OFFSET('Water Data'!$C$5,0,10*ROW('Water Data'!C133)),NA())</f>
        <v>#N/A</v>
      </c>
      <c r="E139" s="57" t="e">
        <f ca="true">+IF(AND(ISNUMBER(OFFSET('Water Data'!$C$7,0,10*ROW('Water Data'!C133))),'Data Summary'!BT139="Yes"),OFFSET('Water Data'!$C$7,0,10*ROW('Water Data'!C133)),NA())</f>
        <v>#N/A</v>
      </c>
      <c r="F139" s="57" t="e">
        <f ca="true">+IF(AND(ISNUMBER(OFFSET('Water Data'!$C$10,0,10*ROW('Water Data'!C133))),'Data Summary'!BU139="Yes"),OFFSET('Water Data'!$C$10,0,10*ROW('Water Data'!C133)),NA())</f>
        <v>#N/A</v>
      </c>
      <c r="G139" s="57" t="e">
        <f ca="true">+IF(AND(ISNUMBER(OFFSET('Water Data'!$D$5,0,10*ROW('Water Data'!D133))),'Data Summary'!BV139="Yes"),100-OFFSET('Water Data'!$D$5,0,10*ROW('Water Data'!D133)),NA())</f>
        <v>#N/A</v>
      </c>
      <c r="H139" s="57" t="e">
        <f ca="true">+IF(AND(ISNUMBER(OFFSET('Water Data'!$D$7,0,10*ROW('Water Data'!D133))),'Data Summary'!BW139="Yes"),OFFSET('Water Data'!$D$7,0,10*ROW('Water Data'!D133)),NA())</f>
        <v>#N/A</v>
      </c>
      <c r="I139" s="57" t="e">
        <f ca="true">+IF(AND(ISNUMBER(OFFSET('Water Data'!$D$10,0,10*ROW('Water Data'!D133))),'Data Summary'!BX139="Yes"),OFFSET('Water Data'!$D$10,0,10*ROW('Water Data'!D133)),NA())</f>
        <v>#N/A</v>
      </c>
      <c r="J139" s="57" t="e">
        <f ca="true">+IF(AND(ISNUMBER(OFFSET('Water Data'!$E$5,0,10*ROW('Water Data'!E133))),'Data Summary'!BY139="Yes"),100-OFFSET('Water Data'!$E$5,0,10*ROW('Water Data'!E133)),NA())</f>
        <v>#N/A</v>
      </c>
      <c r="K139" s="57" t="e">
        <f ca="true">+IF(AND(ISNUMBER(OFFSET('Water Data'!$E$7,0,10*ROW('Water Data'!E133))),'Data Summary'!BZ139="Yes"),OFFSET('Water Data'!$E$7,0,10*ROW('Water Data'!E133)),NA())</f>
        <v>#N/A</v>
      </c>
      <c r="L139" s="57" t="e">
        <f ca="true">+IF(AND(ISNUMBER(OFFSET('Water Data'!$E$10,0,10*ROW('Water Data'!E133))),'Data Summary'!CA139="Yes"),OFFSET('Water Data'!$E$10,0,10*ROW('Water Data'!E133)),NA())</f>
        <v>#N/A</v>
      </c>
      <c r="M139" s="57" t="e">
        <f ca="true">+IF(AND(ISNUMBER(OFFSET('Water Data'!$F$5,0,10*ROW('Water Data'!F133))),'Data Summary'!CB139="Yes"),100-OFFSET('Water Data'!$F$5,0,10*ROW('Water Data'!F133)),NA())</f>
        <v>#N/A</v>
      </c>
      <c r="N139" s="57" t="e">
        <f ca="true">+IF(AND(ISNUMBER(OFFSET('Water Data'!$F$7,0,10*ROW('Water Data'!F133))),'Data Summary'!CC139="Yes"),OFFSET('Water Data'!$F$7,0,10*ROW('Water Data'!F133)),NA())</f>
        <v>#N/A</v>
      </c>
      <c r="O139" s="57" t="e">
        <f ca="true">+IF(AND(ISNUMBER(OFFSET('Water Data'!$F$10,0,10*ROW('Water Data'!F133))),'Data Summary'!CD139="Yes"),OFFSET('Water Data'!$F$10,0,10*ROW('Water Data'!F133)),NA())</f>
        <v>#N/A</v>
      </c>
      <c r="P139" s="57" t="e">
        <f ca="true">+IF(AND(ISNUMBER(OFFSET('Water Data'!$G$5,0,10*ROW('Water Data'!G133))),'Data Summary'!CE139="Yes"),100-OFFSET('Water Data'!$G$5,0,10*ROW('Water Data'!G133)),NA())</f>
        <v>#N/A</v>
      </c>
      <c r="Q139" s="57" t="e">
        <f ca="true">+IF(AND(ISNUMBER(OFFSET('Water Data'!$G$7,0,10*ROW('Water Data'!G133))),'Data Summary'!CF139="Yes"),OFFSET('Water Data'!$G$7,0,10*ROW('Water Data'!G133)),NA())</f>
        <v>#N/A</v>
      </c>
      <c r="R139" s="57" t="e">
        <f ca="true">+IF(AND(ISNUMBER(OFFSET('Water Data'!$G$10,0,10*ROW('Water Data'!G133))),'Data Summary'!CG139="Yes"),OFFSET('Water Data'!$G$10,0,10*ROW('Water Data'!G133)),NA())</f>
        <v>#N/A</v>
      </c>
      <c r="S139" s="57" t="e">
        <f ca="true">+IF(AND(ISNUMBER(OFFSET('Water Data'!$H$5,0,10*ROW('Water Data'!H133))),'Data Summary'!CH139="Yes"),100-OFFSET('Water Data'!$H$5,0,10*ROW('Water Data'!H133)),NA())</f>
        <v>#N/A</v>
      </c>
      <c r="T139" s="57" t="e">
        <f ca="true">+IF(AND(ISNUMBER(OFFSET('Water Data'!$H$7,0,10*ROW('Water Data'!H133))),'Data Summary'!CI139="Yes"),OFFSET('Water Data'!$H$7,0,10*ROW('Water Data'!H133)),NA())</f>
        <v>#N/A</v>
      </c>
      <c r="U139" s="57" t="e">
        <f ca="true">+IF(AND(ISNUMBER(OFFSET('Water Data'!$H$10,0,10*ROW('Water Data'!H133))),'Data Summary'!CJ139="Yes"),OFFSET('Water Data'!$H$10,0,10*ROW('Water Data'!H133)),NA())</f>
        <v>#N/A</v>
      </c>
      <c r="V139" s="103" t="e">
        <f ca="true">+IF(AND(ISNUMBER(OFFSET('Sanitation Data'!$C$5,0,10*ROW('Sanitation Data'!C133))),'Data Summary'!CK139="Yes"),100-OFFSET('Sanitation Data'!$C$5,0,10*ROW('Sanitation Data'!C133)),NA())</f>
        <v>#N/A</v>
      </c>
      <c r="W139" s="103" t="e">
        <f ca="true">+IF(AND(ISNUMBER(OFFSET('Sanitation Data'!$C$7,0,10*ROW('Sanitation Data'!C133))),'Data Summary'!CL139="Yes"),OFFSET('Sanitation Data'!$C$7,0,10*ROW('Sanitation Data'!C133)),NA())</f>
        <v>#N/A</v>
      </c>
      <c r="X139" s="103" t="e">
        <f ca="true">+IF(AND(ISNUMBER(OFFSET('Sanitation Data'!$C$11,0,10*ROW('Sanitation Data'!C133))),'Data Summary'!CM139="Yes"),OFFSET('Sanitation Data'!$C$11,0,10*ROW('Sanitation Data'!C133)),NA())</f>
        <v>#N/A</v>
      </c>
      <c r="Y139" s="103" t="e">
        <f ca="true">+IF(AND(ISNUMBER(OFFSET('Sanitation Data'!$C$12,0,10*ROW('Sanitation Data'!C133))),'Data Summary'!CN139="Yes"),OFFSET('Sanitation Data'!$C$12,0,10*ROW('Sanitation Data'!C133)),NA())</f>
        <v>#N/A</v>
      </c>
      <c r="Z139" s="103" t="e">
        <f ca="true">+IF(AND(ISNUMBER(OFFSET('Sanitation Data'!$C$13,0,10*ROW('Sanitation Data'!C133))),'Data Summary'!CO139="Yes"),OFFSET('Sanitation Data'!$C$13,0,10*ROW('Sanitation Data'!C133)),NA())</f>
        <v>#N/A</v>
      </c>
      <c r="AA139" s="103" t="e">
        <f ca="true">+IF(AND(ISNUMBER(OFFSET('Sanitation Data'!$D$5,0,10*ROW('Sanitation Data'!D133))),'Data Summary'!CP139="Yes"),100-OFFSET('Sanitation Data'!$D$5,0,10*ROW('Sanitation Data'!D133)),NA())</f>
        <v>#N/A</v>
      </c>
      <c r="AB139" s="103" t="e">
        <f ca="true">+IF(AND(ISNUMBER(OFFSET('Sanitation Data'!$D$7,0,10*ROW('Sanitation Data'!D133))),'Data Summary'!CQ139="Yes"),OFFSET('Sanitation Data'!$D$7,0,10*ROW('Sanitation Data'!D133)),NA())</f>
        <v>#N/A</v>
      </c>
      <c r="AC139" s="103" t="e">
        <f ca="true">+IF(AND(ISNUMBER(OFFSET('Sanitation Data'!$D$11,0,10*ROW('Sanitation Data'!D133))),'Data Summary'!CR139="Yes"),OFFSET('Sanitation Data'!$D$11,0,10*ROW('Sanitation Data'!D133)),NA())</f>
        <v>#N/A</v>
      </c>
      <c r="AD139" s="103" t="e">
        <f ca="true">+IF(AND(ISNUMBER(OFFSET('Sanitation Data'!$D$12,0,10*ROW('Sanitation Data'!D133))),'Data Summary'!CS139="Yes"),OFFSET('Sanitation Data'!$D$12,0,10*ROW('Sanitation Data'!D133)),NA())</f>
        <v>#N/A</v>
      </c>
      <c r="AE139" s="103" t="e">
        <f ca="true">+IF(AND(ISNUMBER(OFFSET('Sanitation Data'!$D$13,0,10*ROW('Sanitation Data'!D133))),'Data Summary'!CT139="Yes"),OFFSET('Sanitation Data'!$D$13,0,10*ROW('Sanitation Data'!D133)),NA())</f>
        <v>#N/A</v>
      </c>
      <c r="AF139" s="103" t="e">
        <f ca="true">+IF(AND(ISNUMBER(OFFSET('Sanitation Data'!$E$5,0,10*ROW('Sanitation Data'!E133))),'Data Summary'!CU139="Yes"),100-OFFSET('Sanitation Data'!$E$5,0,10*ROW('Sanitation Data'!E133)),NA())</f>
        <v>#N/A</v>
      </c>
      <c r="AG139" s="103" t="e">
        <f ca="true">+IF(AND(ISNUMBER(OFFSET('Sanitation Data'!$E$7,0,10*ROW('Sanitation Data'!E133))),'Data Summary'!CV139="Yes"),OFFSET('Sanitation Data'!$E$7,0,10*ROW('Sanitation Data'!E133)),NA())</f>
        <v>#N/A</v>
      </c>
      <c r="AH139" s="103" t="e">
        <f ca="true">+IF(AND(ISNUMBER(OFFSET('Sanitation Data'!$E$11,0,10*ROW('Sanitation Data'!E133))),'Data Summary'!CW139="Yes"),OFFSET('Sanitation Data'!$E$11,0,10*ROW('Sanitation Data'!E133)),NA())</f>
        <v>#N/A</v>
      </c>
      <c r="AI139" s="103" t="e">
        <f ca="true">+IF(AND(ISNUMBER(OFFSET('Sanitation Data'!$E$12,0,10*ROW('Sanitation Data'!E133))),'Data Summary'!CX139="Yes"),OFFSET('Sanitation Data'!$E$12,0,10*ROW('Sanitation Data'!E133)),NA())</f>
        <v>#N/A</v>
      </c>
      <c r="AJ139" s="103" t="e">
        <f ca="true">+IF(AND(ISNUMBER(OFFSET('Sanitation Data'!$E$13,0,10*ROW('Sanitation Data'!E133))),'Data Summary'!CY139="Yes"),OFFSET('Sanitation Data'!$E$13,0,10*ROW('Sanitation Data'!E133)),NA())</f>
        <v>#N/A</v>
      </c>
      <c r="AK139" s="103" t="e">
        <f ca="true">+IF(AND(ISNUMBER(OFFSET('Sanitation Data'!$F$5,0,10*ROW('Sanitation Data'!F133))),'Data Summary'!CZ139="Yes"),100-OFFSET('Sanitation Data'!$F$5,0,10*ROW('Sanitation Data'!F133)),NA())</f>
        <v>#N/A</v>
      </c>
      <c r="AL139" s="103" t="e">
        <f ca="true">+IF(AND(ISNUMBER(OFFSET('Sanitation Data'!$F$7,0,10*ROW('Sanitation Data'!F133))),'Data Summary'!DA139="Yes"),OFFSET('Sanitation Data'!$F$7,0,10*ROW('Sanitation Data'!F133)),NA())</f>
        <v>#N/A</v>
      </c>
      <c r="AM139" s="103" t="e">
        <f ca="true">+IF(AND(ISNUMBER(OFFSET('Sanitation Data'!$F$11,0,10*ROW('Sanitation Data'!F133))),'Data Summary'!DB139="Yes"),OFFSET('Sanitation Data'!$F$11,0,10*ROW('Sanitation Data'!F133)),NA())</f>
        <v>#N/A</v>
      </c>
      <c r="AN139" s="103" t="e">
        <f ca="true">+IF(AND(ISNUMBER(OFFSET('Sanitation Data'!$F$12,0,10*ROW('Sanitation Data'!F133))),'Data Summary'!DC139="Yes"),OFFSET('Sanitation Data'!$F$12,0,10*ROW('Sanitation Data'!F133)),NA())</f>
        <v>#N/A</v>
      </c>
      <c r="AO139" s="103" t="e">
        <f ca="true">+IF(AND(ISNUMBER(OFFSET('Sanitation Data'!$F$13,0,10*ROW('Sanitation Data'!F133))),'Data Summary'!DD139="Yes"),OFFSET('Sanitation Data'!$F$13,0,10*ROW('Sanitation Data'!F133)),NA())</f>
        <v>#N/A</v>
      </c>
      <c r="AP139" s="103" t="e">
        <f ca="true">+IF(AND(ISNUMBER(OFFSET('Sanitation Data'!$G$5,0,10*ROW('Sanitation Data'!G133))),'Data Summary'!DE139="Yes"),100-OFFSET('Sanitation Data'!$G$5,0,10*ROW('Sanitation Data'!G133)),NA())</f>
        <v>#N/A</v>
      </c>
      <c r="AQ139" s="103" t="e">
        <f ca="true">+IF(AND(ISNUMBER(OFFSET('Sanitation Data'!$G$7,0,10*ROW('Sanitation Data'!G133))),'Data Summary'!DF139="Yes"),OFFSET('Sanitation Data'!$G$7,0,10*ROW('Sanitation Data'!G133)),NA())</f>
        <v>#N/A</v>
      </c>
      <c r="AR139" s="103" t="e">
        <f ca="true">+IF(AND(ISNUMBER(OFFSET('Sanitation Data'!$G$11,0,10*ROW('Sanitation Data'!G133))),'Data Summary'!DG139="Yes"),OFFSET('Sanitation Data'!$G$11,0,10*ROW('Sanitation Data'!G133)),NA())</f>
        <v>#N/A</v>
      </c>
      <c r="AS139" s="103" t="e">
        <f ca="true">+IF(AND(ISNUMBER(OFFSET('Sanitation Data'!$G$12,0,10*ROW('Sanitation Data'!G133))),'Data Summary'!DH139="Yes"),OFFSET('Sanitation Data'!$G$12,0,10*ROW('Sanitation Data'!G133)),NA())</f>
        <v>#N/A</v>
      </c>
      <c r="AT139" s="103" t="e">
        <f ca="true">+IF(AND(ISNUMBER(OFFSET('Sanitation Data'!$G$13,0,10*ROW('Sanitation Data'!G133))),'Data Summary'!DI139="Yes"),OFFSET('Sanitation Data'!$G$13,0,10*ROW('Sanitation Data'!G133)),NA())</f>
        <v>#N/A</v>
      </c>
      <c r="AU139" s="103" t="e">
        <f ca="true">+IF(AND(ISNUMBER(OFFSET('Sanitation Data'!$H$5,0,10*ROW('Sanitation Data'!H133))),'Data Summary'!DJ139="Yes"),100-OFFSET('Sanitation Data'!$H$5,0,10*ROW('Sanitation Data'!H133)),NA())</f>
        <v>#N/A</v>
      </c>
      <c r="AV139" s="103" t="e">
        <f ca="true">+IF(AND(ISNUMBER(OFFSET('Sanitation Data'!$H$7,0,10*ROW('Sanitation Data'!H133))),'Data Summary'!DK139="Yes"),OFFSET('Sanitation Data'!$H$7,0,10*ROW('Sanitation Data'!H133)),NA())</f>
        <v>#N/A</v>
      </c>
      <c r="AW139" s="103" t="e">
        <f ca="true">+IF(AND(ISNUMBER(OFFSET('Sanitation Data'!$H$11,0,10*ROW('Sanitation Data'!H133))),'Data Summary'!DL139="Yes"),OFFSET('Sanitation Data'!$H$11,0,10*ROW('Sanitation Data'!H133)),NA())</f>
        <v>#N/A</v>
      </c>
      <c r="AX139" s="103" t="e">
        <f ca="true">+IF(AND(ISNUMBER(OFFSET('Sanitation Data'!$H$12,0,10*ROW('Sanitation Data'!H133))),'Data Summary'!DM139="Yes"),OFFSET('Sanitation Data'!$H$12,0,10*ROW('Sanitation Data'!H133)),NA())</f>
        <v>#N/A</v>
      </c>
      <c r="AY139" s="103" t="e">
        <f ca="true">+IF(AND(ISNUMBER(OFFSET('Sanitation Data'!$H$13,0,10*ROW('Sanitation Data'!H133))),'Data Summary'!DN139="Yes"),OFFSET('Sanitation Data'!$H$13,0,10*ROW('Sanitation Data'!H133)),NA())</f>
        <v>#N/A</v>
      </c>
      <c r="AZ139" s="108" t="e">
        <f ca="true">+IF(AND(ISNUMBER(OFFSET('Hygiene Data'!$C$6,0,10*ROW('Hygiene Data'!C133))),'Data Summary'!DO139="Yes"),OFFSET('Hygiene Data'!$C$6,0,10*ROW('Hygiene Data'!C133)),NA())</f>
        <v>#N/A</v>
      </c>
      <c r="BA139" s="108" t="e">
        <f ca="true">+IF(AND(ISNUMBER(OFFSET('Hygiene Data'!$C$8,0,10*ROW('Hygiene Data'!C133))),'Data Summary'!DP139="Yes"),OFFSET('Hygiene Data'!$C$8,0,10*ROW('Hygiene Data'!C133)),NA())</f>
        <v>#N/A</v>
      </c>
      <c r="BB139" s="108" t="e">
        <f ca="true">+IF(AND(ISNUMBER(OFFSET('Hygiene Data'!$C$10,0,10*ROW('Hygiene Data'!C133))),'Data Summary'!DQ139="Yes"),OFFSET('Hygiene Data'!$C$10,0,10*ROW('Hygiene Data'!C133)),NA())</f>
        <v>#N/A</v>
      </c>
      <c r="BC139" s="108" t="e">
        <f ca="true">+IF(AND(ISNUMBER(OFFSET('Hygiene Data'!$D$6,0,10*ROW('Hygiene Data'!D133))),'Data Summary'!DR139="Yes"),OFFSET('Hygiene Data'!$D$6,0,10*ROW('Hygiene Data'!D133)),NA())</f>
        <v>#N/A</v>
      </c>
      <c r="BD139" s="108" t="e">
        <f ca="true">+IF(AND(ISNUMBER(OFFSET('Hygiene Data'!$D$8,0,10*ROW('Hygiene Data'!D133))),'Data Summary'!DS139="Yes"),OFFSET('Hygiene Data'!$D$8,0,10*ROW('Hygiene Data'!D133)),NA())</f>
        <v>#N/A</v>
      </c>
      <c r="BE139" s="108" t="e">
        <f ca="true">+IF(AND(ISNUMBER(OFFSET('Hygiene Data'!$D$10,0,10*ROW('Hygiene Data'!D133))),'Data Summary'!DT139="Yes"),OFFSET('Hygiene Data'!$D$10,0,10*ROW('Hygiene Data'!D133)),NA())</f>
        <v>#N/A</v>
      </c>
      <c r="BF139" s="108" t="e">
        <f ca="true">+IF(AND(ISNUMBER(OFFSET('Hygiene Data'!$E$6,0,10*ROW('Hygiene Data'!E133))),'Data Summary'!DU139="Yes"),OFFSET('Hygiene Data'!$E$6,0,10*ROW('Hygiene Data'!E133)),NA())</f>
        <v>#N/A</v>
      </c>
      <c r="BG139" s="108" t="e">
        <f ca="true">+IF(AND(ISNUMBER(OFFSET('Hygiene Data'!$E$8,0,10*ROW('Hygiene Data'!E133))),'Data Summary'!DV139="Yes"),OFFSET('Hygiene Data'!$E$8,0,10*ROW('Hygiene Data'!E133)),NA())</f>
        <v>#N/A</v>
      </c>
      <c r="BH139" s="108" t="e">
        <f ca="true">+IF(AND(ISNUMBER(OFFSET('Hygiene Data'!$E$10,0,10*ROW('Hygiene Data'!E133))),'Data Summary'!DW139="Yes"),OFFSET('Hygiene Data'!$E$10,0,10*ROW('Hygiene Data'!E133)),NA())</f>
        <v>#N/A</v>
      </c>
      <c r="BI139" s="108" t="e">
        <f ca="true">+IF(AND(ISNUMBER(OFFSET('Hygiene Data'!$F$6,0,10*ROW('Hygiene Data'!F133))),'Data Summary'!DX139="Yes"),OFFSET('Hygiene Data'!$F$6,0,10*ROW('Hygiene Data'!F133)),NA())</f>
        <v>#N/A</v>
      </c>
      <c r="BJ139" s="108" t="e">
        <f ca="true">+IF(AND(ISNUMBER(OFFSET('Hygiene Data'!$F$8,0,10*ROW('Hygiene Data'!F133))),'Data Summary'!DY139="Yes"),OFFSET('Hygiene Data'!$F$8,0,10*ROW('Hygiene Data'!F133)),NA())</f>
        <v>#N/A</v>
      </c>
      <c r="BK139" s="108" t="e">
        <f ca="true">+IF(AND(ISNUMBER(OFFSET('Hygiene Data'!$F$10,0,10*ROW('Hygiene Data'!F133))),'Data Summary'!DZ139="Yes"),OFFSET('Hygiene Data'!$F$10,0,10*ROW('Hygiene Data'!F133)),NA())</f>
        <v>#N/A</v>
      </c>
      <c r="BL139" s="108" t="e">
        <f ca="true">+IF(AND(ISNUMBER(OFFSET('Hygiene Data'!$G$6,0,10*ROW('Hygiene Data'!G133))),'Data Summary'!EA139="Yes"),OFFSET('Hygiene Data'!$G$6,0,10*ROW('Hygiene Data'!G133)),NA())</f>
        <v>#N/A</v>
      </c>
      <c r="BM139" s="108" t="e">
        <f ca="true">+IF(AND(ISNUMBER(OFFSET('Hygiene Data'!$G$8,0,10*ROW('Hygiene Data'!G133))),'Data Summary'!EB139="Yes"),OFFSET('Hygiene Data'!$G$8,0,10*ROW('Hygiene Data'!G133)),NA())</f>
        <v>#N/A</v>
      </c>
      <c r="BN139" s="108" t="e">
        <f ca="true">+IF(AND(ISNUMBER(OFFSET('Hygiene Data'!$G$10,0,10*ROW('Hygiene Data'!G133))),'Data Summary'!EC139="Yes"),OFFSET('Hygiene Data'!$G$10,0,10*ROW('Hygiene Data'!G133)),NA())</f>
        <v>#N/A</v>
      </c>
      <c r="BO139" s="108" t="e">
        <f ca="true">+IF(AND(ISNUMBER(OFFSET('Hygiene Data'!$H$6,0,10*ROW('Hygiene Data'!H133))),'Data Summary'!ED139="Yes"),OFFSET('Hygiene Data'!$H$6,0,10*ROW('Hygiene Data'!H133)),NA())</f>
        <v>#N/A</v>
      </c>
      <c r="BP139" s="108" t="e">
        <f ca="true">+IF(AND(ISNUMBER(OFFSET('Hygiene Data'!$H$8,0,10*ROW('Hygiene Data'!H133))),'Data Summary'!EE139="Yes"),OFFSET('Hygiene Data'!$H$8,0,10*ROW('Hygiene Data'!H133)),NA())</f>
        <v>#N/A</v>
      </c>
      <c r="BQ139" s="108" t="e">
        <f ca="true">+IF(AND(ISNUMBER(OFFSET('Hygiene Data'!$H$10,0,10*ROW('Hygiene Data'!H133))),'Data Summary'!EF139="Yes"),OFFSET('Hygiene Data'!$H$10,0,10*ROW('Hygiene Data'!H133)),NA())</f>
        <v>#N/A</v>
      </c>
    </row>
    <row r="140" x14ac:dyDescent="0.2">
      <c r="A140" s="56" t="e">
        <f ca="true">+IF(OFFSET('Water Data'!$B$1,0,10*ROW('Water Data'!B134))="",NA(),OFFSET('Water Data'!$B$1,0,10*ROW('Water Data'!B134)))</f>
        <v>#N/A</v>
      </c>
      <c r="B140" s="56" t="e">
        <f ca="true">+IF(OFFSET('Water Data'!$A$3,0,10*ROW('Water Data'!A137))="",NA(),OFFSET('Water Data'!$A$3,0,10*ROW('Water Data'!A137)))</f>
        <v>#N/A</v>
      </c>
      <c r="C140" s="56" t="e">
        <f ca="true">+IF(OFFSET('Water Data'!$C$3,0,10*ROW('Water Data'!C137))="",NA(),OFFSET('Water Data'!$C$3,0,10*ROW('Water Data'!C137)))</f>
        <v>#N/A</v>
      </c>
      <c r="D140" s="57" t="e">
        <f ca="true">+IF(AND(ISNUMBER(OFFSET('Water Data'!$C$5,0,10*ROW('Water Data'!C134))),'Data Summary'!BS140="Yes"),100-OFFSET('Water Data'!$C$5,0,10*ROW('Water Data'!C134)),NA())</f>
        <v>#N/A</v>
      </c>
      <c r="E140" s="57" t="e">
        <f ca="true">+IF(AND(ISNUMBER(OFFSET('Water Data'!$C$7,0,10*ROW('Water Data'!C134))),'Data Summary'!BT140="Yes"),OFFSET('Water Data'!$C$7,0,10*ROW('Water Data'!C134)),NA())</f>
        <v>#N/A</v>
      </c>
      <c r="F140" s="57" t="e">
        <f ca="true">+IF(AND(ISNUMBER(OFFSET('Water Data'!$C$10,0,10*ROW('Water Data'!C134))),'Data Summary'!BU140="Yes"),OFFSET('Water Data'!$C$10,0,10*ROW('Water Data'!C134)),NA())</f>
        <v>#N/A</v>
      </c>
      <c r="G140" s="57" t="e">
        <f ca="true">+IF(AND(ISNUMBER(OFFSET('Water Data'!$D$5,0,10*ROW('Water Data'!D134))),'Data Summary'!BV140="Yes"),100-OFFSET('Water Data'!$D$5,0,10*ROW('Water Data'!D134)),NA())</f>
        <v>#N/A</v>
      </c>
      <c r="H140" s="57" t="e">
        <f ca="true">+IF(AND(ISNUMBER(OFFSET('Water Data'!$D$7,0,10*ROW('Water Data'!D134))),'Data Summary'!BW140="Yes"),OFFSET('Water Data'!$D$7,0,10*ROW('Water Data'!D134)),NA())</f>
        <v>#N/A</v>
      </c>
      <c r="I140" s="57" t="e">
        <f ca="true">+IF(AND(ISNUMBER(OFFSET('Water Data'!$D$10,0,10*ROW('Water Data'!D134))),'Data Summary'!BX140="Yes"),OFFSET('Water Data'!$D$10,0,10*ROW('Water Data'!D134)),NA())</f>
        <v>#N/A</v>
      </c>
      <c r="J140" s="57" t="e">
        <f ca="true">+IF(AND(ISNUMBER(OFFSET('Water Data'!$E$5,0,10*ROW('Water Data'!E134))),'Data Summary'!BY140="Yes"),100-OFFSET('Water Data'!$E$5,0,10*ROW('Water Data'!E134)),NA())</f>
        <v>#N/A</v>
      </c>
      <c r="K140" s="57" t="e">
        <f ca="true">+IF(AND(ISNUMBER(OFFSET('Water Data'!$E$7,0,10*ROW('Water Data'!E134))),'Data Summary'!BZ140="Yes"),OFFSET('Water Data'!$E$7,0,10*ROW('Water Data'!E134)),NA())</f>
        <v>#N/A</v>
      </c>
      <c r="L140" s="57" t="e">
        <f ca="true">+IF(AND(ISNUMBER(OFFSET('Water Data'!$E$10,0,10*ROW('Water Data'!E134))),'Data Summary'!CA140="Yes"),OFFSET('Water Data'!$E$10,0,10*ROW('Water Data'!E134)),NA())</f>
        <v>#N/A</v>
      </c>
      <c r="M140" s="57" t="e">
        <f ca="true">+IF(AND(ISNUMBER(OFFSET('Water Data'!$F$5,0,10*ROW('Water Data'!F134))),'Data Summary'!CB140="Yes"),100-OFFSET('Water Data'!$F$5,0,10*ROW('Water Data'!F134)),NA())</f>
        <v>#N/A</v>
      </c>
      <c r="N140" s="57" t="e">
        <f ca="true">+IF(AND(ISNUMBER(OFFSET('Water Data'!$F$7,0,10*ROW('Water Data'!F134))),'Data Summary'!CC140="Yes"),OFFSET('Water Data'!$F$7,0,10*ROW('Water Data'!F134)),NA())</f>
        <v>#N/A</v>
      </c>
      <c r="O140" s="57" t="e">
        <f ca="true">+IF(AND(ISNUMBER(OFFSET('Water Data'!$F$10,0,10*ROW('Water Data'!F134))),'Data Summary'!CD140="Yes"),OFFSET('Water Data'!$F$10,0,10*ROW('Water Data'!F134)),NA())</f>
        <v>#N/A</v>
      </c>
      <c r="P140" s="57" t="e">
        <f ca="true">+IF(AND(ISNUMBER(OFFSET('Water Data'!$G$5,0,10*ROW('Water Data'!G134))),'Data Summary'!CE140="Yes"),100-OFFSET('Water Data'!$G$5,0,10*ROW('Water Data'!G134)),NA())</f>
        <v>#N/A</v>
      </c>
      <c r="Q140" s="57" t="e">
        <f ca="true">+IF(AND(ISNUMBER(OFFSET('Water Data'!$G$7,0,10*ROW('Water Data'!G134))),'Data Summary'!CF140="Yes"),OFFSET('Water Data'!$G$7,0,10*ROW('Water Data'!G134)),NA())</f>
        <v>#N/A</v>
      </c>
      <c r="R140" s="57" t="e">
        <f ca="true">+IF(AND(ISNUMBER(OFFSET('Water Data'!$G$10,0,10*ROW('Water Data'!G134))),'Data Summary'!CG140="Yes"),OFFSET('Water Data'!$G$10,0,10*ROW('Water Data'!G134)),NA())</f>
        <v>#N/A</v>
      </c>
      <c r="S140" s="57" t="e">
        <f ca="true">+IF(AND(ISNUMBER(OFFSET('Water Data'!$H$5,0,10*ROW('Water Data'!H134))),'Data Summary'!CH140="Yes"),100-OFFSET('Water Data'!$H$5,0,10*ROW('Water Data'!H134)),NA())</f>
        <v>#N/A</v>
      </c>
      <c r="T140" s="57" t="e">
        <f ca="true">+IF(AND(ISNUMBER(OFFSET('Water Data'!$H$7,0,10*ROW('Water Data'!H134))),'Data Summary'!CI140="Yes"),OFFSET('Water Data'!$H$7,0,10*ROW('Water Data'!H134)),NA())</f>
        <v>#N/A</v>
      </c>
      <c r="U140" s="57" t="e">
        <f ca="true">+IF(AND(ISNUMBER(OFFSET('Water Data'!$H$10,0,10*ROW('Water Data'!H134))),'Data Summary'!CJ140="Yes"),OFFSET('Water Data'!$H$10,0,10*ROW('Water Data'!H134)),NA())</f>
        <v>#N/A</v>
      </c>
      <c r="V140" s="103" t="e">
        <f ca="true">+IF(AND(ISNUMBER(OFFSET('Sanitation Data'!$C$5,0,10*ROW('Sanitation Data'!C134))),'Data Summary'!CK140="Yes"),100-OFFSET('Sanitation Data'!$C$5,0,10*ROW('Sanitation Data'!C134)),NA())</f>
        <v>#N/A</v>
      </c>
      <c r="W140" s="103" t="e">
        <f ca="true">+IF(AND(ISNUMBER(OFFSET('Sanitation Data'!$C$7,0,10*ROW('Sanitation Data'!C134))),'Data Summary'!CL140="Yes"),OFFSET('Sanitation Data'!$C$7,0,10*ROW('Sanitation Data'!C134)),NA())</f>
        <v>#N/A</v>
      </c>
      <c r="X140" s="103" t="e">
        <f ca="true">+IF(AND(ISNUMBER(OFFSET('Sanitation Data'!$C$11,0,10*ROW('Sanitation Data'!C134))),'Data Summary'!CM140="Yes"),OFFSET('Sanitation Data'!$C$11,0,10*ROW('Sanitation Data'!C134)),NA())</f>
        <v>#N/A</v>
      </c>
      <c r="Y140" s="103" t="e">
        <f ca="true">+IF(AND(ISNUMBER(OFFSET('Sanitation Data'!$C$12,0,10*ROW('Sanitation Data'!C134))),'Data Summary'!CN140="Yes"),OFFSET('Sanitation Data'!$C$12,0,10*ROW('Sanitation Data'!C134)),NA())</f>
        <v>#N/A</v>
      </c>
      <c r="Z140" s="103" t="e">
        <f ca="true">+IF(AND(ISNUMBER(OFFSET('Sanitation Data'!$C$13,0,10*ROW('Sanitation Data'!C134))),'Data Summary'!CO140="Yes"),OFFSET('Sanitation Data'!$C$13,0,10*ROW('Sanitation Data'!C134)),NA())</f>
        <v>#N/A</v>
      </c>
      <c r="AA140" s="103" t="e">
        <f ca="true">+IF(AND(ISNUMBER(OFFSET('Sanitation Data'!$D$5,0,10*ROW('Sanitation Data'!D134))),'Data Summary'!CP140="Yes"),100-OFFSET('Sanitation Data'!$D$5,0,10*ROW('Sanitation Data'!D134)),NA())</f>
        <v>#N/A</v>
      </c>
      <c r="AB140" s="103" t="e">
        <f ca="true">+IF(AND(ISNUMBER(OFFSET('Sanitation Data'!$D$7,0,10*ROW('Sanitation Data'!D134))),'Data Summary'!CQ140="Yes"),OFFSET('Sanitation Data'!$D$7,0,10*ROW('Sanitation Data'!D134)),NA())</f>
        <v>#N/A</v>
      </c>
      <c r="AC140" s="103" t="e">
        <f ca="true">+IF(AND(ISNUMBER(OFFSET('Sanitation Data'!$D$11,0,10*ROW('Sanitation Data'!D134))),'Data Summary'!CR140="Yes"),OFFSET('Sanitation Data'!$D$11,0,10*ROW('Sanitation Data'!D134)),NA())</f>
        <v>#N/A</v>
      </c>
      <c r="AD140" s="103" t="e">
        <f ca="true">+IF(AND(ISNUMBER(OFFSET('Sanitation Data'!$D$12,0,10*ROW('Sanitation Data'!D134))),'Data Summary'!CS140="Yes"),OFFSET('Sanitation Data'!$D$12,0,10*ROW('Sanitation Data'!D134)),NA())</f>
        <v>#N/A</v>
      </c>
      <c r="AE140" s="103" t="e">
        <f ca="true">+IF(AND(ISNUMBER(OFFSET('Sanitation Data'!$D$13,0,10*ROW('Sanitation Data'!D134))),'Data Summary'!CT140="Yes"),OFFSET('Sanitation Data'!$D$13,0,10*ROW('Sanitation Data'!D134)),NA())</f>
        <v>#N/A</v>
      </c>
      <c r="AF140" s="103" t="e">
        <f ca="true">+IF(AND(ISNUMBER(OFFSET('Sanitation Data'!$E$5,0,10*ROW('Sanitation Data'!E134))),'Data Summary'!CU140="Yes"),100-OFFSET('Sanitation Data'!$E$5,0,10*ROW('Sanitation Data'!E134)),NA())</f>
        <v>#N/A</v>
      </c>
      <c r="AG140" s="103" t="e">
        <f ca="true">+IF(AND(ISNUMBER(OFFSET('Sanitation Data'!$E$7,0,10*ROW('Sanitation Data'!E134))),'Data Summary'!CV140="Yes"),OFFSET('Sanitation Data'!$E$7,0,10*ROW('Sanitation Data'!E134)),NA())</f>
        <v>#N/A</v>
      </c>
      <c r="AH140" s="103" t="e">
        <f ca="true">+IF(AND(ISNUMBER(OFFSET('Sanitation Data'!$E$11,0,10*ROW('Sanitation Data'!E134))),'Data Summary'!CW140="Yes"),OFFSET('Sanitation Data'!$E$11,0,10*ROW('Sanitation Data'!E134)),NA())</f>
        <v>#N/A</v>
      </c>
      <c r="AI140" s="103" t="e">
        <f ca="true">+IF(AND(ISNUMBER(OFFSET('Sanitation Data'!$E$12,0,10*ROW('Sanitation Data'!E134))),'Data Summary'!CX140="Yes"),OFFSET('Sanitation Data'!$E$12,0,10*ROW('Sanitation Data'!E134)),NA())</f>
        <v>#N/A</v>
      </c>
      <c r="AJ140" s="103" t="e">
        <f ca="true">+IF(AND(ISNUMBER(OFFSET('Sanitation Data'!$E$13,0,10*ROW('Sanitation Data'!E134))),'Data Summary'!CY140="Yes"),OFFSET('Sanitation Data'!$E$13,0,10*ROW('Sanitation Data'!E134)),NA())</f>
        <v>#N/A</v>
      </c>
      <c r="AK140" s="103" t="e">
        <f ca="true">+IF(AND(ISNUMBER(OFFSET('Sanitation Data'!$F$5,0,10*ROW('Sanitation Data'!F134))),'Data Summary'!CZ140="Yes"),100-OFFSET('Sanitation Data'!$F$5,0,10*ROW('Sanitation Data'!F134)),NA())</f>
        <v>#N/A</v>
      </c>
      <c r="AL140" s="103" t="e">
        <f ca="true">+IF(AND(ISNUMBER(OFFSET('Sanitation Data'!$F$7,0,10*ROW('Sanitation Data'!F134))),'Data Summary'!DA140="Yes"),OFFSET('Sanitation Data'!$F$7,0,10*ROW('Sanitation Data'!F134)),NA())</f>
        <v>#N/A</v>
      </c>
      <c r="AM140" s="103" t="e">
        <f ca="true">+IF(AND(ISNUMBER(OFFSET('Sanitation Data'!$F$11,0,10*ROW('Sanitation Data'!F134))),'Data Summary'!DB140="Yes"),OFFSET('Sanitation Data'!$F$11,0,10*ROW('Sanitation Data'!F134)),NA())</f>
        <v>#N/A</v>
      </c>
      <c r="AN140" s="103" t="e">
        <f ca="true">+IF(AND(ISNUMBER(OFFSET('Sanitation Data'!$F$12,0,10*ROW('Sanitation Data'!F134))),'Data Summary'!DC140="Yes"),OFFSET('Sanitation Data'!$F$12,0,10*ROW('Sanitation Data'!F134)),NA())</f>
        <v>#N/A</v>
      </c>
      <c r="AO140" s="103" t="e">
        <f ca="true">+IF(AND(ISNUMBER(OFFSET('Sanitation Data'!$F$13,0,10*ROW('Sanitation Data'!F134))),'Data Summary'!DD140="Yes"),OFFSET('Sanitation Data'!$F$13,0,10*ROW('Sanitation Data'!F134)),NA())</f>
        <v>#N/A</v>
      </c>
      <c r="AP140" s="103" t="e">
        <f ca="true">+IF(AND(ISNUMBER(OFFSET('Sanitation Data'!$G$5,0,10*ROW('Sanitation Data'!G134))),'Data Summary'!DE140="Yes"),100-OFFSET('Sanitation Data'!$G$5,0,10*ROW('Sanitation Data'!G134)),NA())</f>
        <v>#N/A</v>
      </c>
      <c r="AQ140" s="103" t="e">
        <f ca="true">+IF(AND(ISNUMBER(OFFSET('Sanitation Data'!$G$7,0,10*ROW('Sanitation Data'!G134))),'Data Summary'!DF140="Yes"),OFFSET('Sanitation Data'!$G$7,0,10*ROW('Sanitation Data'!G134)),NA())</f>
        <v>#N/A</v>
      </c>
      <c r="AR140" s="103" t="e">
        <f ca="true">+IF(AND(ISNUMBER(OFFSET('Sanitation Data'!$G$11,0,10*ROW('Sanitation Data'!G134))),'Data Summary'!DG140="Yes"),OFFSET('Sanitation Data'!$G$11,0,10*ROW('Sanitation Data'!G134)),NA())</f>
        <v>#N/A</v>
      </c>
      <c r="AS140" s="103" t="e">
        <f ca="true">+IF(AND(ISNUMBER(OFFSET('Sanitation Data'!$G$12,0,10*ROW('Sanitation Data'!G134))),'Data Summary'!DH140="Yes"),OFFSET('Sanitation Data'!$G$12,0,10*ROW('Sanitation Data'!G134)),NA())</f>
        <v>#N/A</v>
      </c>
      <c r="AT140" s="103" t="e">
        <f ca="true">+IF(AND(ISNUMBER(OFFSET('Sanitation Data'!$G$13,0,10*ROW('Sanitation Data'!G134))),'Data Summary'!DI140="Yes"),OFFSET('Sanitation Data'!$G$13,0,10*ROW('Sanitation Data'!G134)),NA())</f>
        <v>#N/A</v>
      </c>
      <c r="AU140" s="103" t="e">
        <f ca="true">+IF(AND(ISNUMBER(OFFSET('Sanitation Data'!$H$5,0,10*ROW('Sanitation Data'!H134))),'Data Summary'!DJ140="Yes"),100-OFFSET('Sanitation Data'!$H$5,0,10*ROW('Sanitation Data'!H134)),NA())</f>
        <v>#N/A</v>
      </c>
      <c r="AV140" s="103" t="e">
        <f ca="true">+IF(AND(ISNUMBER(OFFSET('Sanitation Data'!$H$7,0,10*ROW('Sanitation Data'!H134))),'Data Summary'!DK140="Yes"),OFFSET('Sanitation Data'!$H$7,0,10*ROW('Sanitation Data'!H134)),NA())</f>
        <v>#N/A</v>
      </c>
      <c r="AW140" s="103" t="e">
        <f ca="true">+IF(AND(ISNUMBER(OFFSET('Sanitation Data'!$H$11,0,10*ROW('Sanitation Data'!H134))),'Data Summary'!DL140="Yes"),OFFSET('Sanitation Data'!$H$11,0,10*ROW('Sanitation Data'!H134)),NA())</f>
        <v>#N/A</v>
      </c>
      <c r="AX140" s="103" t="e">
        <f ca="true">+IF(AND(ISNUMBER(OFFSET('Sanitation Data'!$H$12,0,10*ROW('Sanitation Data'!H134))),'Data Summary'!DM140="Yes"),OFFSET('Sanitation Data'!$H$12,0,10*ROW('Sanitation Data'!H134)),NA())</f>
        <v>#N/A</v>
      </c>
      <c r="AY140" s="103" t="e">
        <f ca="true">+IF(AND(ISNUMBER(OFFSET('Sanitation Data'!$H$13,0,10*ROW('Sanitation Data'!H134))),'Data Summary'!DN140="Yes"),OFFSET('Sanitation Data'!$H$13,0,10*ROW('Sanitation Data'!H134)),NA())</f>
        <v>#N/A</v>
      </c>
      <c r="AZ140" s="108" t="e">
        <f ca="true">+IF(AND(ISNUMBER(OFFSET('Hygiene Data'!$C$6,0,10*ROW('Hygiene Data'!C134))),'Data Summary'!DO140="Yes"),OFFSET('Hygiene Data'!$C$6,0,10*ROW('Hygiene Data'!C134)),NA())</f>
        <v>#N/A</v>
      </c>
      <c r="BA140" s="108" t="e">
        <f ca="true">+IF(AND(ISNUMBER(OFFSET('Hygiene Data'!$C$8,0,10*ROW('Hygiene Data'!C134))),'Data Summary'!DP140="Yes"),OFFSET('Hygiene Data'!$C$8,0,10*ROW('Hygiene Data'!C134)),NA())</f>
        <v>#N/A</v>
      </c>
      <c r="BB140" s="108" t="e">
        <f ca="true">+IF(AND(ISNUMBER(OFFSET('Hygiene Data'!$C$10,0,10*ROW('Hygiene Data'!C134))),'Data Summary'!DQ140="Yes"),OFFSET('Hygiene Data'!$C$10,0,10*ROW('Hygiene Data'!C134)),NA())</f>
        <v>#N/A</v>
      </c>
      <c r="BC140" s="108" t="e">
        <f ca="true">+IF(AND(ISNUMBER(OFFSET('Hygiene Data'!$D$6,0,10*ROW('Hygiene Data'!D134))),'Data Summary'!DR140="Yes"),OFFSET('Hygiene Data'!$D$6,0,10*ROW('Hygiene Data'!D134)),NA())</f>
        <v>#N/A</v>
      </c>
      <c r="BD140" s="108" t="e">
        <f ca="true">+IF(AND(ISNUMBER(OFFSET('Hygiene Data'!$D$8,0,10*ROW('Hygiene Data'!D134))),'Data Summary'!DS140="Yes"),OFFSET('Hygiene Data'!$D$8,0,10*ROW('Hygiene Data'!D134)),NA())</f>
        <v>#N/A</v>
      </c>
      <c r="BE140" s="108" t="e">
        <f ca="true">+IF(AND(ISNUMBER(OFFSET('Hygiene Data'!$D$10,0,10*ROW('Hygiene Data'!D134))),'Data Summary'!DT140="Yes"),OFFSET('Hygiene Data'!$D$10,0,10*ROW('Hygiene Data'!D134)),NA())</f>
        <v>#N/A</v>
      </c>
      <c r="BF140" s="108" t="e">
        <f ca="true">+IF(AND(ISNUMBER(OFFSET('Hygiene Data'!$E$6,0,10*ROW('Hygiene Data'!E134))),'Data Summary'!DU140="Yes"),OFFSET('Hygiene Data'!$E$6,0,10*ROW('Hygiene Data'!E134)),NA())</f>
        <v>#N/A</v>
      </c>
      <c r="BG140" s="108" t="e">
        <f ca="true">+IF(AND(ISNUMBER(OFFSET('Hygiene Data'!$E$8,0,10*ROW('Hygiene Data'!E134))),'Data Summary'!DV140="Yes"),OFFSET('Hygiene Data'!$E$8,0,10*ROW('Hygiene Data'!E134)),NA())</f>
        <v>#N/A</v>
      </c>
      <c r="BH140" s="108" t="e">
        <f ca="true">+IF(AND(ISNUMBER(OFFSET('Hygiene Data'!$E$10,0,10*ROW('Hygiene Data'!E134))),'Data Summary'!DW140="Yes"),OFFSET('Hygiene Data'!$E$10,0,10*ROW('Hygiene Data'!E134)),NA())</f>
        <v>#N/A</v>
      </c>
      <c r="BI140" s="108" t="e">
        <f ca="true">+IF(AND(ISNUMBER(OFFSET('Hygiene Data'!$F$6,0,10*ROW('Hygiene Data'!F134))),'Data Summary'!DX140="Yes"),OFFSET('Hygiene Data'!$F$6,0,10*ROW('Hygiene Data'!F134)),NA())</f>
        <v>#N/A</v>
      </c>
      <c r="BJ140" s="108" t="e">
        <f ca="true">+IF(AND(ISNUMBER(OFFSET('Hygiene Data'!$F$8,0,10*ROW('Hygiene Data'!F134))),'Data Summary'!DY140="Yes"),OFFSET('Hygiene Data'!$F$8,0,10*ROW('Hygiene Data'!F134)),NA())</f>
        <v>#N/A</v>
      </c>
      <c r="BK140" s="108" t="e">
        <f ca="true">+IF(AND(ISNUMBER(OFFSET('Hygiene Data'!$F$10,0,10*ROW('Hygiene Data'!F134))),'Data Summary'!DZ140="Yes"),OFFSET('Hygiene Data'!$F$10,0,10*ROW('Hygiene Data'!F134)),NA())</f>
        <v>#N/A</v>
      </c>
      <c r="BL140" s="108" t="e">
        <f ca="true">+IF(AND(ISNUMBER(OFFSET('Hygiene Data'!$G$6,0,10*ROW('Hygiene Data'!G134))),'Data Summary'!EA140="Yes"),OFFSET('Hygiene Data'!$G$6,0,10*ROW('Hygiene Data'!G134)),NA())</f>
        <v>#N/A</v>
      </c>
      <c r="BM140" s="108" t="e">
        <f ca="true">+IF(AND(ISNUMBER(OFFSET('Hygiene Data'!$G$8,0,10*ROW('Hygiene Data'!G134))),'Data Summary'!EB140="Yes"),OFFSET('Hygiene Data'!$G$8,0,10*ROW('Hygiene Data'!G134)),NA())</f>
        <v>#N/A</v>
      </c>
      <c r="BN140" s="108" t="e">
        <f ca="true">+IF(AND(ISNUMBER(OFFSET('Hygiene Data'!$G$10,0,10*ROW('Hygiene Data'!G134))),'Data Summary'!EC140="Yes"),OFFSET('Hygiene Data'!$G$10,0,10*ROW('Hygiene Data'!G134)),NA())</f>
        <v>#N/A</v>
      </c>
      <c r="BO140" s="108" t="e">
        <f ca="true">+IF(AND(ISNUMBER(OFFSET('Hygiene Data'!$H$6,0,10*ROW('Hygiene Data'!H134))),'Data Summary'!ED140="Yes"),OFFSET('Hygiene Data'!$H$6,0,10*ROW('Hygiene Data'!H134)),NA())</f>
        <v>#N/A</v>
      </c>
      <c r="BP140" s="108" t="e">
        <f ca="true">+IF(AND(ISNUMBER(OFFSET('Hygiene Data'!$H$8,0,10*ROW('Hygiene Data'!H134))),'Data Summary'!EE140="Yes"),OFFSET('Hygiene Data'!$H$8,0,10*ROW('Hygiene Data'!H134)),NA())</f>
        <v>#N/A</v>
      </c>
      <c r="BQ140" s="108" t="e">
        <f ca="true">+IF(AND(ISNUMBER(OFFSET('Hygiene Data'!$H$10,0,10*ROW('Hygiene Data'!H134))),'Data Summary'!EF140="Yes"),OFFSET('Hygiene Data'!$H$10,0,10*ROW('Hygiene Data'!H134)),NA())</f>
        <v>#N/A</v>
      </c>
    </row>
    <row r="141" x14ac:dyDescent="0.2">
      <c r="A141" s="56" t="e">
        <f ca="true">+IF(OFFSET('Water Data'!$B$1,0,10*ROW('Water Data'!B135))="",NA(),OFFSET('Water Data'!$B$1,0,10*ROW('Water Data'!B135)))</f>
        <v>#N/A</v>
      </c>
      <c r="B141" s="56" t="e">
        <f ca="true">+IF(OFFSET('Water Data'!$A$3,0,10*ROW('Water Data'!A138))="",NA(),OFFSET('Water Data'!$A$3,0,10*ROW('Water Data'!A138)))</f>
        <v>#N/A</v>
      </c>
      <c r="C141" s="56" t="e">
        <f ca="true">+IF(OFFSET('Water Data'!$C$3,0,10*ROW('Water Data'!C138))="",NA(),OFFSET('Water Data'!$C$3,0,10*ROW('Water Data'!C138)))</f>
        <v>#N/A</v>
      </c>
      <c r="D141" s="57" t="e">
        <f ca="true">+IF(AND(ISNUMBER(OFFSET('Water Data'!$C$5,0,10*ROW('Water Data'!C135))),'Data Summary'!BS141="Yes"),100-OFFSET('Water Data'!$C$5,0,10*ROW('Water Data'!C135)),NA())</f>
        <v>#N/A</v>
      </c>
      <c r="E141" s="57" t="e">
        <f ca="true">+IF(AND(ISNUMBER(OFFSET('Water Data'!$C$7,0,10*ROW('Water Data'!C135))),'Data Summary'!BT141="Yes"),OFFSET('Water Data'!$C$7,0,10*ROW('Water Data'!C135)),NA())</f>
        <v>#N/A</v>
      </c>
      <c r="F141" s="57" t="e">
        <f ca="true">+IF(AND(ISNUMBER(OFFSET('Water Data'!$C$10,0,10*ROW('Water Data'!C135))),'Data Summary'!BU141="Yes"),OFFSET('Water Data'!$C$10,0,10*ROW('Water Data'!C135)),NA())</f>
        <v>#N/A</v>
      </c>
      <c r="G141" s="57" t="e">
        <f ca="true">+IF(AND(ISNUMBER(OFFSET('Water Data'!$D$5,0,10*ROW('Water Data'!D135))),'Data Summary'!BV141="Yes"),100-OFFSET('Water Data'!$D$5,0,10*ROW('Water Data'!D135)),NA())</f>
        <v>#N/A</v>
      </c>
      <c r="H141" s="57" t="e">
        <f ca="true">+IF(AND(ISNUMBER(OFFSET('Water Data'!$D$7,0,10*ROW('Water Data'!D135))),'Data Summary'!BW141="Yes"),OFFSET('Water Data'!$D$7,0,10*ROW('Water Data'!D135)),NA())</f>
        <v>#N/A</v>
      </c>
      <c r="I141" s="57" t="e">
        <f ca="true">+IF(AND(ISNUMBER(OFFSET('Water Data'!$D$10,0,10*ROW('Water Data'!D135))),'Data Summary'!BX141="Yes"),OFFSET('Water Data'!$D$10,0,10*ROW('Water Data'!D135)),NA())</f>
        <v>#N/A</v>
      </c>
      <c r="J141" s="57" t="e">
        <f ca="true">+IF(AND(ISNUMBER(OFFSET('Water Data'!$E$5,0,10*ROW('Water Data'!E135))),'Data Summary'!BY141="Yes"),100-OFFSET('Water Data'!$E$5,0,10*ROW('Water Data'!E135)),NA())</f>
        <v>#N/A</v>
      </c>
      <c r="K141" s="57" t="e">
        <f ca="true">+IF(AND(ISNUMBER(OFFSET('Water Data'!$E$7,0,10*ROW('Water Data'!E135))),'Data Summary'!BZ141="Yes"),OFFSET('Water Data'!$E$7,0,10*ROW('Water Data'!E135)),NA())</f>
        <v>#N/A</v>
      </c>
      <c r="L141" s="57" t="e">
        <f ca="true">+IF(AND(ISNUMBER(OFFSET('Water Data'!$E$10,0,10*ROW('Water Data'!E135))),'Data Summary'!CA141="Yes"),OFFSET('Water Data'!$E$10,0,10*ROW('Water Data'!E135)),NA())</f>
        <v>#N/A</v>
      </c>
      <c r="M141" s="57" t="e">
        <f ca="true">+IF(AND(ISNUMBER(OFFSET('Water Data'!$F$5,0,10*ROW('Water Data'!F135))),'Data Summary'!CB141="Yes"),100-OFFSET('Water Data'!$F$5,0,10*ROW('Water Data'!F135)),NA())</f>
        <v>#N/A</v>
      </c>
      <c r="N141" s="57" t="e">
        <f ca="true">+IF(AND(ISNUMBER(OFFSET('Water Data'!$F$7,0,10*ROW('Water Data'!F135))),'Data Summary'!CC141="Yes"),OFFSET('Water Data'!$F$7,0,10*ROW('Water Data'!F135)),NA())</f>
        <v>#N/A</v>
      </c>
      <c r="O141" s="57" t="e">
        <f ca="true">+IF(AND(ISNUMBER(OFFSET('Water Data'!$F$10,0,10*ROW('Water Data'!F135))),'Data Summary'!CD141="Yes"),OFFSET('Water Data'!$F$10,0,10*ROW('Water Data'!F135)),NA())</f>
        <v>#N/A</v>
      </c>
      <c r="P141" s="57" t="e">
        <f ca="true">+IF(AND(ISNUMBER(OFFSET('Water Data'!$G$5,0,10*ROW('Water Data'!G135))),'Data Summary'!CE141="Yes"),100-OFFSET('Water Data'!$G$5,0,10*ROW('Water Data'!G135)),NA())</f>
        <v>#N/A</v>
      </c>
      <c r="Q141" s="57" t="e">
        <f ca="true">+IF(AND(ISNUMBER(OFFSET('Water Data'!$G$7,0,10*ROW('Water Data'!G135))),'Data Summary'!CF141="Yes"),OFFSET('Water Data'!$G$7,0,10*ROW('Water Data'!G135)),NA())</f>
        <v>#N/A</v>
      </c>
      <c r="R141" s="57" t="e">
        <f ca="true">+IF(AND(ISNUMBER(OFFSET('Water Data'!$G$10,0,10*ROW('Water Data'!G135))),'Data Summary'!CG141="Yes"),OFFSET('Water Data'!$G$10,0,10*ROW('Water Data'!G135)),NA())</f>
        <v>#N/A</v>
      </c>
      <c r="S141" s="57" t="e">
        <f ca="true">+IF(AND(ISNUMBER(OFFSET('Water Data'!$H$5,0,10*ROW('Water Data'!H135))),'Data Summary'!CH141="Yes"),100-OFFSET('Water Data'!$H$5,0,10*ROW('Water Data'!H135)),NA())</f>
        <v>#N/A</v>
      </c>
      <c r="T141" s="57" t="e">
        <f ca="true">+IF(AND(ISNUMBER(OFFSET('Water Data'!$H$7,0,10*ROW('Water Data'!H135))),'Data Summary'!CI141="Yes"),OFFSET('Water Data'!$H$7,0,10*ROW('Water Data'!H135)),NA())</f>
        <v>#N/A</v>
      </c>
      <c r="U141" s="57" t="e">
        <f ca="true">+IF(AND(ISNUMBER(OFFSET('Water Data'!$H$10,0,10*ROW('Water Data'!H135))),'Data Summary'!CJ141="Yes"),OFFSET('Water Data'!$H$10,0,10*ROW('Water Data'!H135)),NA())</f>
        <v>#N/A</v>
      </c>
      <c r="V141" s="103" t="e">
        <f ca="true">+IF(AND(ISNUMBER(OFFSET('Sanitation Data'!$C$5,0,10*ROW('Sanitation Data'!C135))),'Data Summary'!CK141="Yes"),100-OFFSET('Sanitation Data'!$C$5,0,10*ROW('Sanitation Data'!C135)),NA())</f>
        <v>#N/A</v>
      </c>
      <c r="W141" s="103" t="e">
        <f ca="true">+IF(AND(ISNUMBER(OFFSET('Sanitation Data'!$C$7,0,10*ROW('Sanitation Data'!C135))),'Data Summary'!CL141="Yes"),OFFSET('Sanitation Data'!$C$7,0,10*ROW('Sanitation Data'!C135)),NA())</f>
        <v>#N/A</v>
      </c>
      <c r="X141" s="103" t="e">
        <f ca="true">+IF(AND(ISNUMBER(OFFSET('Sanitation Data'!$C$11,0,10*ROW('Sanitation Data'!C135))),'Data Summary'!CM141="Yes"),OFFSET('Sanitation Data'!$C$11,0,10*ROW('Sanitation Data'!C135)),NA())</f>
        <v>#N/A</v>
      </c>
      <c r="Y141" s="103" t="e">
        <f ca="true">+IF(AND(ISNUMBER(OFFSET('Sanitation Data'!$C$12,0,10*ROW('Sanitation Data'!C135))),'Data Summary'!CN141="Yes"),OFFSET('Sanitation Data'!$C$12,0,10*ROW('Sanitation Data'!C135)),NA())</f>
        <v>#N/A</v>
      </c>
      <c r="Z141" s="103" t="e">
        <f ca="true">+IF(AND(ISNUMBER(OFFSET('Sanitation Data'!$C$13,0,10*ROW('Sanitation Data'!C135))),'Data Summary'!CO141="Yes"),OFFSET('Sanitation Data'!$C$13,0,10*ROW('Sanitation Data'!C135)),NA())</f>
        <v>#N/A</v>
      </c>
      <c r="AA141" s="103" t="e">
        <f ca="true">+IF(AND(ISNUMBER(OFFSET('Sanitation Data'!$D$5,0,10*ROW('Sanitation Data'!D135))),'Data Summary'!CP141="Yes"),100-OFFSET('Sanitation Data'!$D$5,0,10*ROW('Sanitation Data'!D135)),NA())</f>
        <v>#N/A</v>
      </c>
      <c r="AB141" s="103" t="e">
        <f ca="true">+IF(AND(ISNUMBER(OFFSET('Sanitation Data'!$D$7,0,10*ROW('Sanitation Data'!D135))),'Data Summary'!CQ141="Yes"),OFFSET('Sanitation Data'!$D$7,0,10*ROW('Sanitation Data'!D135)),NA())</f>
        <v>#N/A</v>
      </c>
      <c r="AC141" s="103" t="e">
        <f ca="true">+IF(AND(ISNUMBER(OFFSET('Sanitation Data'!$D$11,0,10*ROW('Sanitation Data'!D135))),'Data Summary'!CR141="Yes"),OFFSET('Sanitation Data'!$D$11,0,10*ROW('Sanitation Data'!D135)),NA())</f>
        <v>#N/A</v>
      </c>
      <c r="AD141" s="103" t="e">
        <f ca="true">+IF(AND(ISNUMBER(OFFSET('Sanitation Data'!$D$12,0,10*ROW('Sanitation Data'!D135))),'Data Summary'!CS141="Yes"),OFFSET('Sanitation Data'!$D$12,0,10*ROW('Sanitation Data'!D135)),NA())</f>
        <v>#N/A</v>
      </c>
      <c r="AE141" s="103" t="e">
        <f ca="true">+IF(AND(ISNUMBER(OFFSET('Sanitation Data'!$D$13,0,10*ROW('Sanitation Data'!D135))),'Data Summary'!CT141="Yes"),OFFSET('Sanitation Data'!$D$13,0,10*ROW('Sanitation Data'!D135)),NA())</f>
        <v>#N/A</v>
      </c>
      <c r="AF141" s="103" t="e">
        <f ca="true">+IF(AND(ISNUMBER(OFFSET('Sanitation Data'!$E$5,0,10*ROW('Sanitation Data'!E135))),'Data Summary'!CU141="Yes"),100-OFFSET('Sanitation Data'!$E$5,0,10*ROW('Sanitation Data'!E135)),NA())</f>
        <v>#N/A</v>
      </c>
      <c r="AG141" s="103" t="e">
        <f ca="true">+IF(AND(ISNUMBER(OFFSET('Sanitation Data'!$E$7,0,10*ROW('Sanitation Data'!E135))),'Data Summary'!CV141="Yes"),OFFSET('Sanitation Data'!$E$7,0,10*ROW('Sanitation Data'!E135)),NA())</f>
        <v>#N/A</v>
      </c>
      <c r="AH141" s="103" t="e">
        <f ca="true">+IF(AND(ISNUMBER(OFFSET('Sanitation Data'!$E$11,0,10*ROW('Sanitation Data'!E135))),'Data Summary'!CW141="Yes"),OFFSET('Sanitation Data'!$E$11,0,10*ROW('Sanitation Data'!E135)),NA())</f>
        <v>#N/A</v>
      </c>
      <c r="AI141" s="103" t="e">
        <f ca="true">+IF(AND(ISNUMBER(OFFSET('Sanitation Data'!$E$12,0,10*ROW('Sanitation Data'!E135))),'Data Summary'!CX141="Yes"),OFFSET('Sanitation Data'!$E$12,0,10*ROW('Sanitation Data'!E135)),NA())</f>
        <v>#N/A</v>
      </c>
      <c r="AJ141" s="103" t="e">
        <f ca="true">+IF(AND(ISNUMBER(OFFSET('Sanitation Data'!$E$13,0,10*ROW('Sanitation Data'!E135))),'Data Summary'!CY141="Yes"),OFFSET('Sanitation Data'!$E$13,0,10*ROW('Sanitation Data'!E135)),NA())</f>
        <v>#N/A</v>
      </c>
      <c r="AK141" s="103" t="e">
        <f ca="true">+IF(AND(ISNUMBER(OFFSET('Sanitation Data'!$F$5,0,10*ROW('Sanitation Data'!F135))),'Data Summary'!CZ141="Yes"),100-OFFSET('Sanitation Data'!$F$5,0,10*ROW('Sanitation Data'!F135)),NA())</f>
        <v>#N/A</v>
      </c>
      <c r="AL141" s="103" t="e">
        <f ca="true">+IF(AND(ISNUMBER(OFFSET('Sanitation Data'!$F$7,0,10*ROW('Sanitation Data'!F135))),'Data Summary'!DA141="Yes"),OFFSET('Sanitation Data'!$F$7,0,10*ROW('Sanitation Data'!F135)),NA())</f>
        <v>#N/A</v>
      </c>
      <c r="AM141" s="103" t="e">
        <f ca="true">+IF(AND(ISNUMBER(OFFSET('Sanitation Data'!$F$11,0,10*ROW('Sanitation Data'!F135))),'Data Summary'!DB141="Yes"),OFFSET('Sanitation Data'!$F$11,0,10*ROW('Sanitation Data'!F135)),NA())</f>
        <v>#N/A</v>
      </c>
      <c r="AN141" s="103" t="e">
        <f ca="true">+IF(AND(ISNUMBER(OFFSET('Sanitation Data'!$F$12,0,10*ROW('Sanitation Data'!F135))),'Data Summary'!DC141="Yes"),OFFSET('Sanitation Data'!$F$12,0,10*ROW('Sanitation Data'!F135)),NA())</f>
        <v>#N/A</v>
      </c>
      <c r="AO141" s="103" t="e">
        <f ca="true">+IF(AND(ISNUMBER(OFFSET('Sanitation Data'!$F$13,0,10*ROW('Sanitation Data'!F135))),'Data Summary'!DD141="Yes"),OFFSET('Sanitation Data'!$F$13,0,10*ROW('Sanitation Data'!F135)),NA())</f>
        <v>#N/A</v>
      </c>
      <c r="AP141" s="103" t="e">
        <f ca="true">+IF(AND(ISNUMBER(OFFSET('Sanitation Data'!$G$5,0,10*ROW('Sanitation Data'!G135))),'Data Summary'!DE141="Yes"),100-OFFSET('Sanitation Data'!$G$5,0,10*ROW('Sanitation Data'!G135)),NA())</f>
        <v>#N/A</v>
      </c>
      <c r="AQ141" s="103" t="e">
        <f ca="true">+IF(AND(ISNUMBER(OFFSET('Sanitation Data'!$G$7,0,10*ROW('Sanitation Data'!G135))),'Data Summary'!DF141="Yes"),OFFSET('Sanitation Data'!$G$7,0,10*ROW('Sanitation Data'!G135)),NA())</f>
        <v>#N/A</v>
      </c>
      <c r="AR141" s="103" t="e">
        <f ca="true">+IF(AND(ISNUMBER(OFFSET('Sanitation Data'!$G$11,0,10*ROW('Sanitation Data'!G135))),'Data Summary'!DG141="Yes"),OFFSET('Sanitation Data'!$G$11,0,10*ROW('Sanitation Data'!G135)),NA())</f>
        <v>#N/A</v>
      </c>
      <c r="AS141" s="103" t="e">
        <f ca="true">+IF(AND(ISNUMBER(OFFSET('Sanitation Data'!$G$12,0,10*ROW('Sanitation Data'!G135))),'Data Summary'!DH141="Yes"),OFFSET('Sanitation Data'!$G$12,0,10*ROW('Sanitation Data'!G135)),NA())</f>
        <v>#N/A</v>
      </c>
      <c r="AT141" s="103" t="e">
        <f ca="true">+IF(AND(ISNUMBER(OFFSET('Sanitation Data'!$G$13,0,10*ROW('Sanitation Data'!G135))),'Data Summary'!DI141="Yes"),OFFSET('Sanitation Data'!$G$13,0,10*ROW('Sanitation Data'!G135)),NA())</f>
        <v>#N/A</v>
      </c>
      <c r="AU141" s="103" t="e">
        <f ca="true">+IF(AND(ISNUMBER(OFFSET('Sanitation Data'!$H$5,0,10*ROW('Sanitation Data'!H135))),'Data Summary'!DJ141="Yes"),100-OFFSET('Sanitation Data'!$H$5,0,10*ROW('Sanitation Data'!H135)),NA())</f>
        <v>#N/A</v>
      </c>
      <c r="AV141" s="103" t="e">
        <f ca="true">+IF(AND(ISNUMBER(OFFSET('Sanitation Data'!$H$7,0,10*ROW('Sanitation Data'!H135))),'Data Summary'!DK141="Yes"),OFFSET('Sanitation Data'!$H$7,0,10*ROW('Sanitation Data'!H135)),NA())</f>
        <v>#N/A</v>
      </c>
      <c r="AW141" s="103" t="e">
        <f ca="true">+IF(AND(ISNUMBER(OFFSET('Sanitation Data'!$H$11,0,10*ROW('Sanitation Data'!H135))),'Data Summary'!DL141="Yes"),OFFSET('Sanitation Data'!$H$11,0,10*ROW('Sanitation Data'!H135)),NA())</f>
        <v>#N/A</v>
      </c>
      <c r="AX141" s="103" t="e">
        <f ca="true">+IF(AND(ISNUMBER(OFFSET('Sanitation Data'!$H$12,0,10*ROW('Sanitation Data'!H135))),'Data Summary'!DM141="Yes"),OFFSET('Sanitation Data'!$H$12,0,10*ROW('Sanitation Data'!H135)),NA())</f>
        <v>#N/A</v>
      </c>
      <c r="AY141" s="103" t="e">
        <f ca="true">+IF(AND(ISNUMBER(OFFSET('Sanitation Data'!$H$13,0,10*ROW('Sanitation Data'!H135))),'Data Summary'!DN141="Yes"),OFFSET('Sanitation Data'!$H$13,0,10*ROW('Sanitation Data'!H135)),NA())</f>
        <v>#N/A</v>
      </c>
      <c r="AZ141" s="108" t="e">
        <f ca="true">+IF(AND(ISNUMBER(OFFSET('Hygiene Data'!$C$6,0,10*ROW('Hygiene Data'!C135))),'Data Summary'!DO141="Yes"),OFFSET('Hygiene Data'!$C$6,0,10*ROW('Hygiene Data'!C135)),NA())</f>
        <v>#N/A</v>
      </c>
      <c r="BA141" s="108" t="e">
        <f ca="true">+IF(AND(ISNUMBER(OFFSET('Hygiene Data'!$C$8,0,10*ROW('Hygiene Data'!C135))),'Data Summary'!DP141="Yes"),OFFSET('Hygiene Data'!$C$8,0,10*ROW('Hygiene Data'!C135)),NA())</f>
        <v>#N/A</v>
      </c>
      <c r="BB141" s="108" t="e">
        <f ca="true">+IF(AND(ISNUMBER(OFFSET('Hygiene Data'!$C$10,0,10*ROW('Hygiene Data'!C135))),'Data Summary'!DQ141="Yes"),OFFSET('Hygiene Data'!$C$10,0,10*ROW('Hygiene Data'!C135)),NA())</f>
        <v>#N/A</v>
      </c>
      <c r="BC141" s="108" t="e">
        <f ca="true">+IF(AND(ISNUMBER(OFFSET('Hygiene Data'!$D$6,0,10*ROW('Hygiene Data'!D135))),'Data Summary'!DR141="Yes"),OFFSET('Hygiene Data'!$D$6,0,10*ROW('Hygiene Data'!D135)),NA())</f>
        <v>#N/A</v>
      </c>
      <c r="BD141" s="108" t="e">
        <f ca="true">+IF(AND(ISNUMBER(OFFSET('Hygiene Data'!$D$8,0,10*ROW('Hygiene Data'!D135))),'Data Summary'!DS141="Yes"),OFFSET('Hygiene Data'!$D$8,0,10*ROW('Hygiene Data'!D135)),NA())</f>
        <v>#N/A</v>
      </c>
      <c r="BE141" s="108" t="e">
        <f ca="true">+IF(AND(ISNUMBER(OFFSET('Hygiene Data'!$D$10,0,10*ROW('Hygiene Data'!D135))),'Data Summary'!DT141="Yes"),OFFSET('Hygiene Data'!$D$10,0,10*ROW('Hygiene Data'!D135)),NA())</f>
        <v>#N/A</v>
      </c>
      <c r="BF141" s="108" t="e">
        <f ca="true">+IF(AND(ISNUMBER(OFFSET('Hygiene Data'!$E$6,0,10*ROW('Hygiene Data'!E135))),'Data Summary'!DU141="Yes"),OFFSET('Hygiene Data'!$E$6,0,10*ROW('Hygiene Data'!E135)),NA())</f>
        <v>#N/A</v>
      </c>
      <c r="BG141" s="108" t="e">
        <f ca="true">+IF(AND(ISNUMBER(OFFSET('Hygiene Data'!$E$8,0,10*ROW('Hygiene Data'!E135))),'Data Summary'!DV141="Yes"),OFFSET('Hygiene Data'!$E$8,0,10*ROW('Hygiene Data'!E135)),NA())</f>
        <v>#N/A</v>
      </c>
      <c r="BH141" s="108" t="e">
        <f ca="true">+IF(AND(ISNUMBER(OFFSET('Hygiene Data'!$E$10,0,10*ROW('Hygiene Data'!E135))),'Data Summary'!DW141="Yes"),OFFSET('Hygiene Data'!$E$10,0,10*ROW('Hygiene Data'!E135)),NA())</f>
        <v>#N/A</v>
      </c>
      <c r="BI141" s="108" t="e">
        <f ca="true">+IF(AND(ISNUMBER(OFFSET('Hygiene Data'!$F$6,0,10*ROW('Hygiene Data'!F135))),'Data Summary'!DX141="Yes"),OFFSET('Hygiene Data'!$F$6,0,10*ROW('Hygiene Data'!F135)),NA())</f>
        <v>#N/A</v>
      </c>
      <c r="BJ141" s="108" t="e">
        <f ca="true">+IF(AND(ISNUMBER(OFFSET('Hygiene Data'!$F$8,0,10*ROW('Hygiene Data'!F135))),'Data Summary'!DY141="Yes"),OFFSET('Hygiene Data'!$F$8,0,10*ROW('Hygiene Data'!F135)),NA())</f>
        <v>#N/A</v>
      </c>
      <c r="BK141" s="108" t="e">
        <f ca="true">+IF(AND(ISNUMBER(OFFSET('Hygiene Data'!$F$10,0,10*ROW('Hygiene Data'!F135))),'Data Summary'!DZ141="Yes"),OFFSET('Hygiene Data'!$F$10,0,10*ROW('Hygiene Data'!F135)),NA())</f>
        <v>#N/A</v>
      </c>
      <c r="BL141" s="108" t="e">
        <f ca="true">+IF(AND(ISNUMBER(OFFSET('Hygiene Data'!$G$6,0,10*ROW('Hygiene Data'!G135))),'Data Summary'!EA141="Yes"),OFFSET('Hygiene Data'!$G$6,0,10*ROW('Hygiene Data'!G135)),NA())</f>
        <v>#N/A</v>
      </c>
      <c r="BM141" s="108" t="e">
        <f ca="true">+IF(AND(ISNUMBER(OFFSET('Hygiene Data'!$G$8,0,10*ROW('Hygiene Data'!G135))),'Data Summary'!EB141="Yes"),OFFSET('Hygiene Data'!$G$8,0,10*ROW('Hygiene Data'!G135)),NA())</f>
        <v>#N/A</v>
      </c>
      <c r="BN141" s="108" t="e">
        <f ca="true">+IF(AND(ISNUMBER(OFFSET('Hygiene Data'!$G$10,0,10*ROW('Hygiene Data'!G135))),'Data Summary'!EC141="Yes"),OFFSET('Hygiene Data'!$G$10,0,10*ROW('Hygiene Data'!G135)),NA())</f>
        <v>#N/A</v>
      </c>
      <c r="BO141" s="108" t="e">
        <f ca="true">+IF(AND(ISNUMBER(OFFSET('Hygiene Data'!$H$6,0,10*ROW('Hygiene Data'!H135))),'Data Summary'!ED141="Yes"),OFFSET('Hygiene Data'!$H$6,0,10*ROW('Hygiene Data'!H135)),NA())</f>
        <v>#N/A</v>
      </c>
      <c r="BP141" s="108" t="e">
        <f ca="true">+IF(AND(ISNUMBER(OFFSET('Hygiene Data'!$H$8,0,10*ROW('Hygiene Data'!H135))),'Data Summary'!EE141="Yes"),OFFSET('Hygiene Data'!$H$8,0,10*ROW('Hygiene Data'!H135)),NA())</f>
        <v>#N/A</v>
      </c>
      <c r="BQ141" s="108" t="e">
        <f ca="true">+IF(AND(ISNUMBER(OFFSET('Hygiene Data'!$H$10,0,10*ROW('Hygiene Data'!H135))),'Data Summary'!EF141="Yes"),OFFSET('Hygiene Data'!$H$10,0,10*ROW('Hygiene Data'!H135)),NA())</f>
        <v>#N/A</v>
      </c>
    </row>
    <row r="142" x14ac:dyDescent="0.2">
      <c r="A142" s="56" t="e">
        <f ca="true">+IF(OFFSET('Water Data'!$B$1,0,10*ROW('Water Data'!B136))="",NA(),OFFSET('Water Data'!$B$1,0,10*ROW('Water Data'!B136)))</f>
        <v>#N/A</v>
      </c>
      <c r="B142" s="56" t="e">
        <f ca="true">+IF(OFFSET('Water Data'!$A$3,0,10*ROW('Water Data'!A139))="",NA(),OFFSET('Water Data'!$A$3,0,10*ROW('Water Data'!A139)))</f>
        <v>#N/A</v>
      </c>
      <c r="C142" s="56" t="e">
        <f ca="true">+IF(OFFSET('Water Data'!$C$3,0,10*ROW('Water Data'!C139))="",NA(),OFFSET('Water Data'!$C$3,0,10*ROW('Water Data'!C139)))</f>
        <v>#N/A</v>
      </c>
      <c r="D142" s="57" t="e">
        <f ca="true">+IF(AND(ISNUMBER(OFFSET('Water Data'!$C$5,0,10*ROW('Water Data'!C136))),'Data Summary'!BS142="Yes"),100-OFFSET('Water Data'!$C$5,0,10*ROW('Water Data'!C136)),NA())</f>
        <v>#N/A</v>
      </c>
      <c r="E142" s="57" t="e">
        <f ca="true">+IF(AND(ISNUMBER(OFFSET('Water Data'!$C$7,0,10*ROW('Water Data'!C136))),'Data Summary'!BT142="Yes"),OFFSET('Water Data'!$C$7,0,10*ROW('Water Data'!C136)),NA())</f>
        <v>#N/A</v>
      </c>
      <c r="F142" s="57" t="e">
        <f ca="true">+IF(AND(ISNUMBER(OFFSET('Water Data'!$C$10,0,10*ROW('Water Data'!C136))),'Data Summary'!BU142="Yes"),OFFSET('Water Data'!$C$10,0,10*ROW('Water Data'!C136)),NA())</f>
        <v>#N/A</v>
      </c>
      <c r="G142" s="57" t="e">
        <f ca="true">+IF(AND(ISNUMBER(OFFSET('Water Data'!$D$5,0,10*ROW('Water Data'!D136))),'Data Summary'!BV142="Yes"),100-OFFSET('Water Data'!$D$5,0,10*ROW('Water Data'!D136)),NA())</f>
        <v>#N/A</v>
      </c>
      <c r="H142" s="57" t="e">
        <f ca="true">+IF(AND(ISNUMBER(OFFSET('Water Data'!$D$7,0,10*ROW('Water Data'!D136))),'Data Summary'!BW142="Yes"),OFFSET('Water Data'!$D$7,0,10*ROW('Water Data'!D136)),NA())</f>
        <v>#N/A</v>
      </c>
      <c r="I142" s="57" t="e">
        <f ca="true">+IF(AND(ISNUMBER(OFFSET('Water Data'!$D$10,0,10*ROW('Water Data'!D136))),'Data Summary'!BX142="Yes"),OFFSET('Water Data'!$D$10,0,10*ROW('Water Data'!D136)),NA())</f>
        <v>#N/A</v>
      </c>
      <c r="J142" s="57" t="e">
        <f ca="true">+IF(AND(ISNUMBER(OFFSET('Water Data'!$E$5,0,10*ROW('Water Data'!E136))),'Data Summary'!BY142="Yes"),100-OFFSET('Water Data'!$E$5,0,10*ROW('Water Data'!E136)),NA())</f>
        <v>#N/A</v>
      </c>
      <c r="K142" s="57" t="e">
        <f ca="true">+IF(AND(ISNUMBER(OFFSET('Water Data'!$E$7,0,10*ROW('Water Data'!E136))),'Data Summary'!BZ142="Yes"),OFFSET('Water Data'!$E$7,0,10*ROW('Water Data'!E136)),NA())</f>
        <v>#N/A</v>
      </c>
      <c r="L142" s="57" t="e">
        <f ca="true">+IF(AND(ISNUMBER(OFFSET('Water Data'!$E$10,0,10*ROW('Water Data'!E136))),'Data Summary'!CA142="Yes"),OFFSET('Water Data'!$E$10,0,10*ROW('Water Data'!E136)),NA())</f>
        <v>#N/A</v>
      </c>
      <c r="M142" s="57" t="e">
        <f ca="true">+IF(AND(ISNUMBER(OFFSET('Water Data'!$F$5,0,10*ROW('Water Data'!F136))),'Data Summary'!CB142="Yes"),100-OFFSET('Water Data'!$F$5,0,10*ROW('Water Data'!F136)),NA())</f>
        <v>#N/A</v>
      </c>
      <c r="N142" s="57" t="e">
        <f ca="true">+IF(AND(ISNUMBER(OFFSET('Water Data'!$F$7,0,10*ROW('Water Data'!F136))),'Data Summary'!CC142="Yes"),OFFSET('Water Data'!$F$7,0,10*ROW('Water Data'!F136)),NA())</f>
        <v>#N/A</v>
      </c>
      <c r="O142" s="57" t="e">
        <f ca="true">+IF(AND(ISNUMBER(OFFSET('Water Data'!$F$10,0,10*ROW('Water Data'!F136))),'Data Summary'!CD142="Yes"),OFFSET('Water Data'!$F$10,0,10*ROW('Water Data'!F136)),NA())</f>
        <v>#N/A</v>
      </c>
      <c r="P142" s="57" t="e">
        <f ca="true">+IF(AND(ISNUMBER(OFFSET('Water Data'!$G$5,0,10*ROW('Water Data'!G136))),'Data Summary'!CE142="Yes"),100-OFFSET('Water Data'!$G$5,0,10*ROW('Water Data'!G136)),NA())</f>
        <v>#N/A</v>
      </c>
      <c r="Q142" s="57" t="e">
        <f ca="true">+IF(AND(ISNUMBER(OFFSET('Water Data'!$G$7,0,10*ROW('Water Data'!G136))),'Data Summary'!CF142="Yes"),OFFSET('Water Data'!$G$7,0,10*ROW('Water Data'!G136)),NA())</f>
        <v>#N/A</v>
      </c>
      <c r="R142" s="57" t="e">
        <f ca="true">+IF(AND(ISNUMBER(OFFSET('Water Data'!$G$10,0,10*ROW('Water Data'!G136))),'Data Summary'!CG142="Yes"),OFFSET('Water Data'!$G$10,0,10*ROW('Water Data'!G136)),NA())</f>
        <v>#N/A</v>
      </c>
      <c r="S142" s="57" t="e">
        <f ca="true">+IF(AND(ISNUMBER(OFFSET('Water Data'!$H$5,0,10*ROW('Water Data'!H136))),'Data Summary'!CH142="Yes"),100-OFFSET('Water Data'!$H$5,0,10*ROW('Water Data'!H136)),NA())</f>
        <v>#N/A</v>
      </c>
      <c r="T142" s="57" t="e">
        <f ca="true">+IF(AND(ISNUMBER(OFFSET('Water Data'!$H$7,0,10*ROW('Water Data'!H136))),'Data Summary'!CI142="Yes"),OFFSET('Water Data'!$H$7,0,10*ROW('Water Data'!H136)),NA())</f>
        <v>#N/A</v>
      </c>
      <c r="U142" s="57" t="e">
        <f ca="true">+IF(AND(ISNUMBER(OFFSET('Water Data'!$H$10,0,10*ROW('Water Data'!H136))),'Data Summary'!CJ142="Yes"),OFFSET('Water Data'!$H$10,0,10*ROW('Water Data'!H136)),NA())</f>
        <v>#N/A</v>
      </c>
      <c r="V142" s="103" t="e">
        <f ca="true">+IF(AND(ISNUMBER(OFFSET('Sanitation Data'!$C$5,0,10*ROW('Sanitation Data'!C136))),'Data Summary'!CK142="Yes"),100-OFFSET('Sanitation Data'!$C$5,0,10*ROW('Sanitation Data'!C136)),NA())</f>
        <v>#N/A</v>
      </c>
      <c r="W142" s="103" t="e">
        <f ca="true">+IF(AND(ISNUMBER(OFFSET('Sanitation Data'!$C$7,0,10*ROW('Sanitation Data'!C136))),'Data Summary'!CL142="Yes"),OFFSET('Sanitation Data'!$C$7,0,10*ROW('Sanitation Data'!C136)),NA())</f>
        <v>#N/A</v>
      </c>
      <c r="X142" s="103" t="e">
        <f ca="true">+IF(AND(ISNUMBER(OFFSET('Sanitation Data'!$C$11,0,10*ROW('Sanitation Data'!C136))),'Data Summary'!CM142="Yes"),OFFSET('Sanitation Data'!$C$11,0,10*ROW('Sanitation Data'!C136)),NA())</f>
        <v>#N/A</v>
      </c>
      <c r="Y142" s="103" t="e">
        <f ca="true">+IF(AND(ISNUMBER(OFFSET('Sanitation Data'!$C$12,0,10*ROW('Sanitation Data'!C136))),'Data Summary'!CN142="Yes"),OFFSET('Sanitation Data'!$C$12,0,10*ROW('Sanitation Data'!C136)),NA())</f>
        <v>#N/A</v>
      </c>
      <c r="Z142" s="103" t="e">
        <f ca="true">+IF(AND(ISNUMBER(OFFSET('Sanitation Data'!$C$13,0,10*ROW('Sanitation Data'!C136))),'Data Summary'!CO142="Yes"),OFFSET('Sanitation Data'!$C$13,0,10*ROW('Sanitation Data'!C136)),NA())</f>
        <v>#N/A</v>
      </c>
      <c r="AA142" s="103" t="e">
        <f ca="true">+IF(AND(ISNUMBER(OFFSET('Sanitation Data'!$D$5,0,10*ROW('Sanitation Data'!D136))),'Data Summary'!CP142="Yes"),100-OFFSET('Sanitation Data'!$D$5,0,10*ROW('Sanitation Data'!D136)),NA())</f>
        <v>#N/A</v>
      </c>
      <c r="AB142" s="103" t="e">
        <f ca="true">+IF(AND(ISNUMBER(OFFSET('Sanitation Data'!$D$7,0,10*ROW('Sanitation Data'!D136))),'Data Summary'!CQ142="Yes"),OFFSET('Sanitation Data'!$D$7,0,10*ROW('Sanitation Data'!D136)),NA())</f>
        <v>#N/A</v>
      </c>
      <c r="AC142" s="103" t="e">
        <f ca="true">+IF(AND(ISNUMBER(OFFSET('Sanitation Data'!$D$11,0,10*ROW('Sanitation Data'!D136))),'Data Summary'!CR142="Yes"),OFFSET('Sanitation Data'!$D$11,0,10*ROW('Sanitation Data'!D136)),NA())</f>
        <v>#N/A</v>
      </c>
      <c r="AD142" s="103" t="e">
        <f ca="true">+IF(AND(ISNUMBER(OFFSET('Sanitation Data'!$D$12,0,10*ROW('Sanitation Data'!D136))),'Data Summary'!CS142="Yes"),OFFSET('Sanitation Data'!$D$12,0,10*ROW('Sanitation Data'!D136)),NA())</f>
        <v>#N/A</v>
      </c>
      <c r="AE142" s="103" t="e">
        <f ca="true">+IF(AND(ISNUMBER(OFFSET('Sanitation Data'!$D$13,0,10*ROW('Sanitation Data'!D136))),'Data Summary'!CT142="Yes"),OFFSET('Sanitation Data'!$D$13,0,10*ROW('Sanitation Data'!D136)),NA())</f>
        <v>#N/A</v>
      </c>
      <c r="AF142" s="103" t="e">
        <f ca="true">+IF(AND(ISNUMBER(OFFSET('Sanitation Data'!$E$5,0,10*ROW('Sanitation Data'!E136))),'Data Summary'!CU142="Yes"),100-OFFSET('Sanitation Data'!$E$5,0,10*ROW('Sanitation Data'!E136)),NA())</f>
        <v>#N/A</v>
      </c>
      <c r="AG142" s="103" t="e">
        <f ca="true">+IF(AND(ISNUMBER(OFFSET('Sanitation Data'!$E$7,0,10*ROW('Sanitation Data'!E136))),'Data Summary'!CV142="Yes"),OFFSET('Sanitation Data'!$E$7,0,10*ROW('Sanitation Data'!E136)),NA())</f>
        <v>#N/A</v>
      </c>
      <c r="AH142" s="103" t="e">
        <f ca="true">+IF(AND(ISNUMBER(OFFSET('Sanitation Data'!$E$11,0,10*ROW('Sanitation Data'!E136))),'Data Summary'!CW142="Yes"),OFFSET('Sanitation Data'!$E$11,0,10*ROW('Sanitation Data'!E136)),NA())</f>
        <v>#N/A</v>
      </c>
      <c r="AI142" s="103" t="e">
        <f ca="true">+IF(AND(ISNUMBER(OFFSET('Sanitation Data'!$E$12,0,10*ROW('Sanitation Data'!E136))),'Data Summary'!CX142="Yes"),OFFSET('Sanitation Data'!$E$12,0,10*ROW('Sanitation Data'!E136)),NA())</f>
        <v>#N/A</v>
      </c>
      <c r="AJ142" s="103" t="e">
        <f ca="true">+IF(AND(ISNUMBER(OFFSET('Sanitation Data'!$E$13,0,10*ROW('Sanitation Data'!E136))),'Data Summary'!CY142="Yes"),OFFSET('Sanitation Data'!$E$13,0,10*ROW('Sanitation Data'!E136)),NA())</f>
        <v>#N/A</v>
      </c>
      <c r="AK142" s="103" t="e">
        <f ca="true">+IF(AND(ISNUMBER(OFFSET('Sanitation Data'!$F$5,0,10*ROW('Sanitation Data'!F136))),'Data Summary'!CZ142="Yes"),100-OFFSET('Sanitation Data'!$F$5,0,10*ROW('Sanitation Data'!F136)),NA())</f>
        <v>#N/A</v>
      </c>
      <c r="AL142" s="103" t="e">
        <f ca="true">+IF(AND(ISNUMBER(OFFSET('Sanitation Data'!$F$7,0,10*ROW('Sanitation Data'!F136))),'Data Summary'!DA142="Yes"),OFFSET('Sanitation Data'!$F$7,0,10*ROW('Sanitation Data'!F136)),NA())</f>
        <v>#N/A</v>
      </c>
      <c r="AM142" s="103" t="e">
        <f ca="true">+IF(AND(ISNUMBER(OFFSET('Sanitation Data'!$F$11,0,10*ROW('Sanitation Data'!F136))),'Data Summary'!DB142="Yes"),OFFSET('Sanitation Data'!$F$11,0,10*ROW('Sanitation Data'!F136)),NA())</f>
        <v>#N/A</v>
      </c>
      <c r="AN142" s="103" t="e">
        <f ca="true">+IF(AND(ISNUMBER(OFFSET('Sanitation Data'!$F$12,0,10*ROW('Sanitation Data'!F136))),'Data Summary'!DC142="Yes"),OFFSET('Sanitation Data'!$F$12,0,10*ROW('Sanitation Data'!F136)),NA())</f>
        <v>#N/A</v>
      </c>
      <c r="AO142" s="103" t="e">
        <f ca="true">+IF(AND(ISNUMBER(OFFSET('Sanitation Data'!$F$13,0,10*ROW('Sanitation Data'!F136))),'Data Summary'!DD142="Yes"),OFFSET('Sanitation Data'!$F$13,0,10*ROW('Sanitation Data'!F136)),NA())</f>
        <v>#N/A</v>
      </c>
      <c r="AP142" s="103" t="e">
        <f ca="true">+IF(AND(ISNUMBER(OFFSET('Sanitation Data'!$G$5,0,10*ROW('Sanitation Data'!G136))),'Data Summary'!DE142="Yes"),100-OFFSET('Sanitation Data'!$G$5,0,10*ROW('Sanitation Data'!G136)),NA())</f>
        <v>#N/A</v>
      </c>
      <c r="AQ142" s="103" t="e">
        <f ca="true">+IF(AND(ISNUMBER(OFFSET('Sanitation Data'!$G$7,0,10*ROW('Sanitation Data'!G136))),'Data Summary'!DF142="Yes"),OFFSET('Sanitation Data'!$G$7,0,10*ROW('Sanitation Data'!G136)),NA())</f>
        <v>#N/A</v>
      </c>
      <c r="AR142" s="103" t="e">
        <f ca="true">+IF(AND(ISNUMBER(OFFSET('Sanitation Data'!$G$11,0,10*ROW('Sanitation Data'!G136))),'Data Summary'!DG142="Yes"),OFFSET('Sanitation Data'!$G$11,0,10*ROW('Sanitation Data'!G136)),NA())</f>
        <v>#N/A</v>
      </c>
      <c r="AS142" s="103" t="e">
        <f ca="true">+IF(AND(ISNUMBER(OFFSET('Sanitation Data'!$G$12,0,10*ROW('Sanitation Data'!G136))),'Data Summary'!DH142="Yes"),OFFSET('Sanitation Data'!$G$12,0,10*ROW('Sanitation Data'!G136)),NA())</f>
        <v>#N/A</v>
      </c>
      <c r="AT142" s="103" t="e">
        <f ca="true">+IF(AND(ISNUMBER(OFFSET('Sanitation Data'!$G$13,0,10*ROW('Sanitation Data'!G136))),'Data Summary'!DI142="Yes"),OFFSET('Sanitation Data'!$G$13,0,10*ROW('Sanitation Data'!G136)),NA())</f>
        <v>#N/A</v>
      </c>
      <c r="AU142" s="103" t="e">
        <f ca="true">+IF(AND(ISNUMBER(OFFSET('Sanitation Data'!$H$5,0,10*ROW('Sanitation Data'!H136))),'Data Summary'!DJ142="Yes"),100-OFFSET('Sanitation Data'!$H$5,0,10*ROW('Sanitation Data'!H136)),NA())</f>
        <v>#N/A</v>
      </c>
      <c r="AV142" s="103" t="e">
        <f ca="true">+IF(AND(ISNUMBER(OFFSET('Sanitation Data'!$H$7,0,10*ROW('Sanitation Data'!H136))),'Data Summary'!DK142="Yes"),OFFSET('Sanitation Data'!$H$7,0,10*ROW('Sanitation Data'!H136)),NA())</f>
        <v>#N/A</v>
      </c>
      <c r="AW142" s="103" t="e">
        <f ca="true">+IF(AND(ISNUMBER(OFFSET('Sanitation Data'!$H$11,0,10*ROW('Sanitation Data'!H136))),'Data Summary'!DL142="Yes"),OFFSET('Sanitation Data'!$H$11,0,10*ROW('Sanitation Data'!H136)),NA())</f>
        <v>#N/A</v>
      </c>
      <c r="AX142" s="103" t="e">
        <f ca="true">+IF(AND(ISNUMBER(OFFSET('Sanitation Data'!$H$12,0,10*ROW('Sanitation Data'!H136))),'Data Summary'!DM142="Yes"),OFFSET('Sanitation Data'!$H$12,0,10*ROW('Sanitation Data'!H136)),NA())</f>
        <v>#N/A</v>
      </c>
      <c r="AY142" s="103" t="e">
        <f ca="true">+IF(AND(ISNUMBER(OFFSET('Sanitation Data'!$H$13,0,10*ROW('Sanitation Data'!H136))),'Data Summary'!DN142="Yes"),OFFSET('Sanitation Data'!$H$13,0,10*ROW('Sanitation Data'!H136)),NA())</f>
        <v>#N/A</v>
      </c>
      <c r="AZ142" s="108" t="e">
        <f ca="true">+IF(AND(ISNUMBER(OFFSET('Hygiene Data'!$C$6,0,10*ROW('Hygiene Data'!C136))),'Data Summary'!DO142="Yes"),OFFSET('Hygiene Data'!$C$6,0,10*ROW('Hygiene Data'!C136)),NA())</f>
        <v>#N/A</v>
      </c>
      <c r="BA142" s="108" t="e">
        <f ca="true">+IF(AND(ISNUMBER(OFFSET('Hygiene Data'!$C$8,0,10*ROW('Hygiene Data'!C136))),'Data Summary'!DP142="Yes"),OFFSET('Hygiene Data'!$C$8,0,10*ROW('Hygiene Data'!C136)),NA())</f>
        <v>#N/A</v>
      </c>
      <c r="BB142" s="108" t="e">
        <f ca="true">+IF(AND(ISNUMBER(OFFSET('Hygiene Data'!$C$10,0,10*ROW('Hygiene Data'!C136))),'Data Summary'!DQ142="Yes"),OFFSET('Hygiene Data'!$C$10,0,10*ROW('Hygiene Data'!C136)),NA())</f>
        <v>#N/A</v>
      </c>
      <c r="BC142" s="108" t="e">
        <f ca="true">+IF(AND(ISNUMBER(OFFSET('Hygiene Data'!$D$6,0,10*ROW('Hygiene Data'!D136))),'Data Summary'!DR142="Yes"),OFFSET('Hygiene Data'!$D$6,0,10*ROW('Hygiene Data'!D136)),NA())</f>
        <v>#N/A</v>
      </c>
      <c r="BD142" s="108" t="e">
        <f ca="true">+IF(AND(ISNUMBER(OFFSET('Hygiene Data'!$D$8,0,10*ROW('Hygiene Data'!D136))),'Data Summary'!DS142="Yes"),OFFSET('Hygiene Data'!$D$8,0,10*ROW('Hygiene Data'!D136)),NA())</f>
        <v>#N/A</v>
      </c>
      <c r="BE142" s="108" t="e">
        <f ca="true">+IF(AND(ISNUMBER(OFFSET('Hygiene Data'!$D$10,0,10*ROW('Hygiene Data'!D136))),'Data Summary'!DT142="Yes"),OFFSET('Hygiene Data'!$D$10,0,10*ROW('Hygiene Data'!D136)),NA())</f>
        <v>#N/A</v>
      </c>
      <c r="BF142" s="108" t="e">
        <f ca="true">+IF(AND(ISNUMBER(OFFSET('Hygiene Data'!$E$6,0,10*ROW('Hygiene Data'!E136))),'Data Summary'!DU142="Yes"),OFFSET('Hygiene Data'!$E$6,0,10*ROW('Hygiene Data'!E136)),NA())</f>
        <v>#N/A</v>
      </c>
      <c r="BG142" s="108" t="e">
        <f ca="true">+IF(AND(ISNUMBER(OFFSET('Hygiene Data'!$E$8,0,10*ROW('Hygiene Data'!E136))),'Data Summary'!DV142="Yes"),OFFSET('Hygiene Data'!$E$8,0,10*ROW('Hygiene Data'!E136)),NA())</f>
        <v>#N/A</v>
      </c>
      <c r="BH142" s="108" t="e">
        <f ca="true">+IF(AND(ISNUMBER(OFFSET('Hygiene Data'!$E$10,0,10*ROW('Hygiene Data'!E136))),'Data Summary'!DW142="Yes"),OFFSET('Hygiene Data'!$E$10,0,10*ROW('Hygiene Data'!E136)),NA())</f>
        <v>#N/A</v>
      </c>
      <c r="BI142" s="108" t="e">
        <f ca="true">+IF(AND(ISNUMBER(OFFSET('Hygiene Data'!$F$6,0,10*ROW('Hygiene Data'!F136))),'Data Summary'!DX142="Yes"),OFFSET('Hygiene Data'!$F$6,0,10*ROW('Hygiene Data'!F136)),NA())</f>
        <v>#N/A</v>
      </c>
      <c r="BJ142" s="108" t="e">
        <f ca="true">+IF(AND(ISNUMBER(OFFSET('Hygiene Data'!$F$8,0,10*ROW('Hygiene Data'!F136))),'Data Summary'!DY142="Yes"),OFFSET('Hygiene Data'!$F$8,0,10*ROW('Hygiene Data'!F136)),NA())</f>
        <v>#N/A</v>
      </c>
      <c r="BK142" s="108" t="e">
        <f ca="true">+IF(AND(ISNUMBER(OFFSET('Hygiene Data'!$F$10,0,10*ROW('Hygiene Data'!F136))),'Data Summary'!DZ142="Yes"),OFFSET('Hygiene Data'!$F$10,0,10*ROW('Hygiene Data'!F136)),NA())</f>
        <v>#N/A</v>
      </c>
      <c r="BL142" s="108" t="e">
        <f ca="true">+IF(AND(ISNUMBER(OFFSET('Hygiene Data'!$G$6,0,10*ROW('Hygiene Data'!G136))),'Data Summary'!EA142="Yes"),OFFSET('Hygiene Data'!$G$6,0,10*ROW('Hygiene Data'!G136)),NA())</f>
        <v>#N/A</v>
      </c>
      <c r="BM142" s="108" t="e">
        <f ca="true">+IF(AND(ISNUMBER(OFFSET('Hygiene Data'!$G$8,0,10*ROW('Hygiene Data'!G136))),'Data Summary'!EB142="Yes"),OFFSET('Hygiene Data'!$G$8,0,10*ROW('Hygiene Data'!G136)),NA())</f>
        <v>#N/A</v>
      </c>
      <c r="BN142" s="108" t="e">
        <f ca="true">+IF(AND(ISNUMBER(OFFSET('Hygiene Data'!$G$10,0,10*ROW('Hygiene Data'!G136))),'Data Summary'!EC142="Yes"),OFFSET('Hygiene Data'!$G$10,0,10*ROW('Hygiene Data'!G136)),NA())</f>
        <v>#N/A</v>
      </c>
      <c r="BO142" s="108" t="e">
        <f ca="true">+IF(AND(ISNUMBER(OFFSET('Hygiene Data'!$H$6,0,10*ROW('Hygiene Data'!H136))),'Data Summary'!ED142="Yes"),OFFSET('Hygiene Data'!$H$6,0,10*ROW('Hygiene Data'!H136)),NA())</f>
        <v>#N/A</v>
      </c>
      <c r="BP142" s="108" t="e">
        <f ca="true">+IF(AND(ISNUMBER(OFFSET('Hygiene Data'!$H$8,0,10*ROW('Hygiene Data'!H136))),'Data Summary'!EE142="Yes"),OFFSET('Hygiene Data'!$H$8,0,10*ROW('Hygiene Data'!H136)),NA())</f>
        <v>#N/A</v>
      </c>
      <c r="BQ142" s="108" t="e">
        <f ca="true">+IF(AND(ISNUMBER(OFFSET('Hygiene Data'!$H$10,0,10*ROW('Hygiene Data'!H136))),'Data Summary'!EF142="Yes"),OFFSET('Hygiene Data'!$H$10,0,10*ROW('Hygiene Data'!H136)),NA())</f>
        <v>#N/A</v>
      </c>
    </row>
    <row r="143" x14ac:dyDescent="0.2">
      <c r="A143" s="56" t="e">
        <f ca="true">+IF(OFFSET('Water Data'!$B$1,0,10*ROW('Water Data'!B137))="",NA(),OFFSET('Water Data'!$B$1,0,10*ROW('Water Data'!B137)))</f>
        <v>#N/A</v>
      </c>
      <c r="B143" s="56" t="e">
        <f ca="true">+IF(OFFSET('Water Data'!$A$3,0,10*ROW('Water Data'!A140))="",NA(),OFFSET('Water Data'!$A$3,0,10*ROW('Water Data'!A140)))</f>
        <v>#N/A</v>
      </c>
      <c r="C143" s="56" t="e">
        <f ca="true">+IF(OFFSET('Water Data'!$C$3,0,10*ROW('Water Data'!C140))="",NA(),OFFSET('Water Data'!$C$3,0,10*ROW('Water Data'!C140)))</f>
        <v>#N/A</v>
      </c>
      <c r="D143" s="57" t="e">
        <f ca="true">+IF(AND(ISNUMBER(OFFSET('Water Data'!$C$5,0,10*ROW('Water Data'!C137))),'Data Summary'!BS143="Yes"),100-OFFSET('Water Data'!$C$5,0,10*ROW('Water Data'!C137)),NA())</f>
        <v>#N/A</v>
      </c>
      <c r="E143" s="57" t="e">
        <f ca="true">+IF(AND(ISNUMBER(OFFSET('Water Data'!$C$7,0,10*ROW('Water Data'!C137))),'Data Summary'!BT143="Yes"),OFFSET('Water Data'!$C$7,0,10*ROW('Water Data'!C137)),NA())</f>
        <v>#N/A</v>
      </c>
      <c r="F143" s="57" t="e">
        <f ca="true">+IF(AND(ISNUMBER(OFFSET('Water Data'!$C$10,0,10*ROW('Water Data'!C137))),'Data Summary'!BU143="Yes"),OFFSET('Water Data'!$C$10,0,10*ROW('Water Data'!C137)),NA())</f>
        <v>#N/A</v>
      </c>
      <c r="G143" s="57" t="e">
        <f ca="true">+IF(AND(ISNUMBER(OFFSET('Water Data'!$D$5,0,10*ROW('Water Data'!D137))),'Data Summary'!BV143="Yes"),100-OFFSET('Water Data'!$D$5,0,10*ROW('Water Data'!D137)),NA())</f>
        <v>#N/A</v>
      </c>
      <c r="H143" s="57" t="e">
        <f ca="true">+IF(AND(ISNUMBER(OFFSET('Water Data'!$D$7,0,10*ROW('Water Data'!D137))),'Data Summary'!BW143="Yes"),OFFSET('Water Data'!$D$7,0,10*ROW('Water Data'!D137)),NA())</f>
        <v>#N/A</v>
      </c>
      <c r="I143" s="57" t="e">
        <f ca="true">+IF(AND(ISNUMBER(OFFSET('Water Data'!$D$10,0,10*ROW('Water Data'!D137))),'Data Summary'!BX143="Yes"),OFFSET('Water Data'!$D$10,0,10*ROW('Water Data'!D137)),NA())</f>
        <v>#N/A</v>
      </c>
      <c r="J143" s="57" t="e">
        <f ca="true">+IF(AND(ISNUMBER(OFFSET('Water Data'!$E$5,0,10*ROW('Water Data'!E137))),'Data Summary'!BY143="Yes"),100-OFFSET('Water Data'!$E$5,0,10*ROW('Water Data'!E137)),NA())</f>
        <v>#N/A</v>
      </c>
      <c r="K143" s="57" t="e">
        <f ca="true">+IF(AND(ISNUMBER(OFFSET('Water Data'!$E$7,0,10*ROW('Water Data'!E137))),'Data Summary'!BZ143="Yes"),OFFSET('Water Data'!$E$7,0,10*ROW('Water Data'!E137)),NA())</f>
        <v>#N/A</v>
      </c>
      <c r="L143" s="57" t="e">
        <f ca="true">+IF(AND(ISNUMBER(OFFSET('Water Data'!$E$10,0,10*ROW('Water Data'!E137))),'Data Summary'!CA143="Yes"),OFFSET('Water Data'!$E$10,0,10*ROW('Water Data'!E137)),NA())</f>
        <v>#N/A</v>
      </c>
      <c r="M143" s="57" t="e">
        <f ca="true">+IF(AND(ISNUMBER(OFFSET('Water Data'!$F$5,0,10*ROW('Water Data'!F137))),'Data Summary'!CB143="Yes"),100-OFFSET('Water Data'!$F$5,0,10*ROW('Water Data'!F137)),NA())</f>
        <v>#N/A</v>
      </c>
      <c r="N143" s="57" t="e">
        <f ca="true">+IF(AND(ISNUMBER(OFFSET('Water Data'!$F$7,0,10*ROW('Water Data'!F137))),'Data Summary'!CC143="Yes"),OFFSET('Water Data'!$F$7,0,10*ROW('Water Data'!F137)),NA())</f>
        <v>#N/A</v>
      </c>
      <c r="O143" s="57" t="e">
        <f ca="true">+IF(AND(ISNUMBER(OFFSET('Water Data'!$F$10,0,10*ROW('Water Data'!F137))),'Data Summary'!CD143="Yes"),OFFSET('Water Data'!$F$10,0,10*ROW('Water Data'!F137)),NA())</f>
        <v>#N/A</v>
      </c>
      <c r="P143" s="57" t="e">
        <f ca="true">+IF(AND(ISNUMBER(OFFSET('Water Data'!$G$5,0,10*ROW('Water Data'!G137))),'Data Summary'!CE143="Yes"),100-OFFSET('Water Data'!$G$5,0,10*ROW('Water Data'!G137)),NA())</f>
        <v>#N/A</v>
      </c>
      <c r="Q143" s="57" t="e">
        <f ca="true">+IF(AND(ISNUMBER(OFFSET('Water Data'!$G$7,0,10*ROW('Water Data'!G137))),'Data Summary'!CF143="Yes"),OFFSET('Water Data'!$G$7,0,10*ROW('Water Data'!G137)),NA())</f>
        <v>#N/A</v>
      </c>
      <c r="R143" s="57" t="e">
        <f ca="true">+IF(AND(ISNUMBER(OFFSET('Water Data'!$G$10,0,10*ROW('Water Data'!G137))),'Data Summary'!CG143="Yes"),OFFSET('Water Data'!$G$10,0,10*ROW('Water Data'!G137)),NA())</f>
        <v>#N/A</v>
      </c>
      <c r="S143" s="57" t="e">
        <f ca="true">+IF(AND(ISNUMBER(OFFSET('Water Data'!$H$5,0,10*ROW('Water Data'!H137))),'Data Summary'!CH143="Yes"),100-OFFSET('Water Data'!$H$5,0,10*ROW('Water Data'!H137)),NA())</f>
        <v>#N/A</v>
      </c>
      <c r="T143" s="57" t="e">
        <f ca="true">+IF(AND(ISNUMBER(OFFSET('Water Data'!$H$7,0,10*ROW('Water Data'!H137))),'Data Summary'!CI143="Yes"),OFFSET('Water Data'!$H$7,0,10*ROW('Water Data'!H137)),NA())</f>
        <v>#N/A</v>
      </c>
      <c r="U143" s="57" t="e">
        <f ca="true">+IF(AND(ISNUMBER(OFFSET('Water Data'!$H$10,0,10*ROW('Water Data'!H137))),'Data Summary'!CJ143="Yes"),OFFSET('Water Data'!$H$10,0,10*ROW('Water Data'!H137)),NA())</f>
        <v>#N/A</v>
      </c>
      <c r="V143" s="103" t="e">
        <f ca="true">+IF(AND(ISNUMBER(OFFSET('Sanitation Data'!$C$5,0,10*ROW('Sanitation Data'!C137))),'Data Summary'!CK143="Yes"),100-OFFSET('Sanitation Data'!$C$5,0,10*ROW('Sanitation Data'!C137)),NA())</f>
        <v>#N/A</v>
      </c>
      <c r="W143" s="103" t="e">
        <f ca="true">+IF(AND(ISNUMBER(OFFSET('Sanitation Data'!$C$7,0,10*ROW('Sanitation Data'!C137))),'Data Summary'!CL143="Yes"),OFFSET('Sanitation Data'!$C$7,0,10*ROW('Sanitation Data'!C137)),NA())</f>
        <v>#N/A</v>
      </c>
      <c r="X143" s="103" t="e">
        <f ca="true">+IF(AND(ISNUMBER(OFFSET('Sanitation Data'!$C$11,0,10*ROW('Sanitation Data'!C137))),'Data Summary'!CM143="Yes"),OFFSET('Sanitation Data'!$C$11,0,10*ROW('Sanitation Data'!C137)),NA())</f>
        <v>#N/A</v>
      </c>
      <c r="Y143" s="103" t="e">
        <f ca="true">+IF(AND(ISNUMBER(OFFSET('Sanitation Data'!$C$12,0,10*ROW('Sanitation Data'!C137))),'Data Summary'!CN143="Yes"),OFFSET('Sanitation Data'!$C$12,0,10*ROW('Sanitation Data'!C137)),NA())</f>
        <v>#N/A</v>
      </c>
      <c r="Z143" s="103" t="e">
        <f ca="true">+IF(AND(ISNUMBER(OFFSET('Sanitation Data'!$C$13,0,10*ROW('Sanitation Data'!C137))),'Data Summary'!CO143="Yes"),OFFSET('Sanitation Data'!$C$13,0,10*ROW('Sanitation Data'!C137)),NA())</f>
        <v>#N/A</v>
      </c>
      <c r="AA143" s="103" t="e">
        <f ca="true">+IF(AND(ISNUMBER(OFFSET('Sanitation Data'!$D$5,0,10*ROW('Sanitation Data'!D137))),'Data Summary'!CP143="Yes"),100-OFFSET('Sanitation Data'!$D$5,0,10*ROW('Sanitation Data'!D137)),NA())</f>
        <v>#N/A</v>
      </c>
      <c r="AB143" s="103" t="e">
        <f ca="true">+IF(AND(ISNUMBER(OFFSET('Sanitation Data'!$D$7,0,10*ROW('Sanitation Data'!D137))),'Data Summary'!CQ143="Yes"),OFFSET('Sanitation Data'!$D$7,0,10*ROW('Sanitation Data'!D137)),NA())</f>
        <v>#N/A</v>
      </c>
      <c r="AC143" s="103" t="e">
        <f ca="true">+IF(AND(ISNUMBER(OFFSET('Sanitation Data'!$D$11,0,10*ROW('Sanitation Data'!D137))),'Data Summary'!CR143="Yes"),OFFSET('Sanitation Data'!$D$11,0,10*ROW('Sanitation Data'!D137)),NA())</f>
        <v>#N/A</v>
      </c>
      <c r="AD143" s="103" t="e">
        <f ca="true">+IF(AND(ISNUMBER(OFFSET('Sanitation Data'!$D$12,0,10*ROW('Sanitation Data'!D137))),'Data Summary'!CS143="Yes"),OFFSET('Sanitation Data'!$D$12,0,10*ROW('Sanitation Data'!D137)),NA())</f>
        <v>#N/A</v>
      </c>
      <c r="AE143" s="103" t="e">
        <f ca="true">+IF(AND(ISNUMBER(OFFSET('Sanitation Data'!$D$13,0,10*ROW('Sanitation Data'!D137))),'Data Summary'!CT143="Yes"),OFFSET('Sanitation Data'!$D$13,0,10*ROW('Sanitation Data'!D137)),NA())</f>
        <v>#N/A</v>
      </c>
      <c r="AF143" s="103" t="e">
        <f ca="true">+IF(AND(ISNUMBER(OFFSET('Sanitation Data'!$E$5,0,10*ROW('Sanitation Data'!E137))),'Data Summary'!CU143="Yes"),100-OFFSET('Sanitation Data'!$E$5,0,10*ROW('Sanitation Data'!E137)),NA())</f>
        <v>#N/A</v>
      </c>
      <c r="AG143" s="103" t="e">
        <f ca="true">+IF(AND(ISNUMBER(OFFSET('Sanitation Data'!$E$7,0,10*ROW('Sanitation Data'!E137))),'Data Summary'!CV143="Yes"),OFFSET('Sanitation Data'!$E$7,0,10*ROW('Sanitation Data'!E137)),NA())</f>
        <v>#N/A</v>
      </c>
      <c r="AH143" s="103" t="e">
        <f ca="true">+IF(AND(ISNUMBER(OFFSET('Sanitation Data'!$E$11,0,10*ROW('Sanitation Data'!E137))),'Data Summary'!CW143="Yes"),OFFSET('Sanitation Data'!$E$11,0,10*ROW('Sanitation Data'!E137)),NA())</f>
        <v>#N/A</v>
      </c>
      <c r="AI143" s="103" t="e">
        <f ca="true">+IF(AND(ISNUMBER(OFFSET('Sanitation Data'!$E$12,0,10*ROW('Sanitation Data'!E137))),'Data Summary'!CX143="Yes"),OFFSET('Sanitation Data'!$E$12,0,10*ROW('Sanitation Data'!E137)),NA())</f>
        <v>#N/A</v>
      </c>
      <c r="AJ143" s="103" t="e">
        <f ca="true">+IF(AND(ISNUMBER(OFFSET('Sanitation Data'!$E$13,0,10*ROW('Sanitation Data'!E137))),'Data Summary'!CY143="Yes"),OFFSET('Sanitation Data'!$E$13,0,10*ROW('Sanitation Data'!E137)),NA())</f>
        <v>#N/A</v>
      </c>
      <c r="AK143" s="103" t="e">
        <f ca="true">+IF(AND(ISNUMBER(OFFSET('Sanitation Data'!$F$5,0,10*ROW('Sanitation Data'!F137))),'Data Summary'!CZ143="Yes"),100-OFFSET('Sanitation Data'!$F$5,0,10*ROW('Sanitation Data'!F137)),NA())</f>
        <v>#N/A</v>
      </c>
      <c r="AL143" s="103" t="e">
        <f ca="true">+IF(AND(ISNUMBER(OFFSET('Sanitation Data'!$F$7,0,10*ROW('Sanitation Data'!F137))),'Data Summary'!DA143="Yes"),OFFSET('Sanitation Data'!$F$7,0,10*ROW('Sanitation Data'!F137)),NA())</f>
        <v>#N/A</v>
      </c>
      <c r="AM143" s="103" t="e">
        <f ca="true">+IF(AND(ISNUMBER(OFFSET('Sanitation Data'!$F$11,0,10*ROW('Sanitation Data'!F137))),'Data Summary'!DB143="Yes"),OFFSET('Sanitation Data'!$F$11,0,10*ROW('Sanitation Data'!F137)),NA())</f>
        <v>#N/A</v>
      </c>
      <c r="AN143" s="103" t="e">
        <f ca="true">+IF(AND(ISNUMBER(OFFSET('Sanitation Data'!$F$12,0,10*ROW('Sanitation Data'!F137))),'Data Summary'!DC143="Yes"),OFFSET('Sanitation Data'!$F$12,0,10*ROW('Sanitation Data'!F137)),NA())</f>
        <v>#N/A</v>
      </c>
      <c r="AO143" s="103" t="e">
        <f ca="true">+IF(AND(ISNUMBER(OFFSET('Sanitation Data'!$F$13,0,10*ROW('Sanitation Data'!F137))),'Data Summary'!DD143="Yes"),OFFSET('Sanitation Data'!$F$13,0,10*ROW('Sanitation Data'!F137)),NA())</f>
        <v>#N/A</v>
      </c>
      <c r="AP143" s="103" t="e">
        <f ca="true">+IF(AND(ISNUMBER(OFFSET('Sanitation Data'!$G$5,0,10*ROW('Sanitation Data'!G137))),'Data Summary'!DE143="Yes"),100-OFFSET('Sanitation Data'!$G$5,0,10*ROW('Sanitation Data'!G137)),NA())</f>
        <v>#N/A</v>
      </c>
      <c r="AQ143" s="103" t="e">
        <f ca="true">+IF(AND(ISNUMBER(OFFSET('Sanitation Data'!$G$7,0,10*ROW('Sanitation Data'!G137))),'Data Summary'!DF143="Yes"),OFFSET('Sanitation Data'!$G$7,0,10*ROW('Sanitation Data'!G137)),NA())</f>
        <v>#N/A</v>
      </c>
      <c r="AR143" s="103" t="e">
        <f ca="true">+IF(AND(ISNUMBER(OFFSET('Sanitation Data'!$G$11,0,10*ROW('Sanitation Data'!G137))),'Data Summary'!DG143="Yes"),OFFSET('Sanitation Data'!$G$11,0,10*ROW('Sanitation Data'!G137)),NA())</f>
        <v>#N/A</v>
      </c>
      <c r="AS143" s="103" t="e">
        <f ca="true">+IF(AND(ISNUMBER(OFFSET('Sanitation Data'!$G$12,0,10*ROW('Sanitation Data'!G137))),'Data Summary'!DH143="Yes"),OFFSET('Sanitation Data'!$G$12,0,10*ROW('Sanitation Data'!G137)),NA())</f>
        <v>#N/A</v>
      </c>
      <c r="AT143" s="103" t="e">
        <f ca="true">+IF(AND(ISNUMBER(OFFSET('Sanitation Data'!$G$13,0,10*ROW('Sanitation Data'!G137))),'Data Summary'!DI143="Yes"),OFFSET('Sanitation Data'!$G$13,0,10*ROW('Sanitation Data'!G137)),NA())</f>
        <v>#N/A</v>
      </c>
      <c r="AU143" s="103" t="e">
        <f ca="true">+IF(AND(ISNUMBER(OFFSET('Sanitation Data'!$H$5,0,10*ROW('Sanitation Data'!H137))),'Data Summary'!DJ143="Yes"),100-OFFSET('Sanitation Data'!$H$5,0,10*ROW('Sanitation Data'!H137)),NA())</f>
        <v>#N/A</v>
      </c>
      <c r="AV143" s="103" t="e">
        <f ca="true">+IF(AND(ISNUMBER(OFFSET('Sanitation Data'!$H$7,0,10*ROW('Sanitation Data'!H137))),'Data Summary'!DK143="Yes"),OFFSET('Sanitation Data'!$H$7,0,10*ROW('Sanitation Data'!H137)),NA())</f>
        <v>#N/A</v>
      </c>
      <c r="AW143" s="103" t="e">
        <f ca="true">+IF(AND(ISNUMBER(OFFSET('Sanitation Data'!$H$11,0,10*ROW('Sanitation Data'!H137))),'Data Summary'!DL143="Yes"),OFFSET('Sanitation Data'!$H$11,0,10*ROW('Sanitation Data'!H137)),NA())</f>
        <v>#N/A</v>
      </c>
      <c r="AX143" s="103" t="e">
        <f ca="true">+IF(AND(ISNUMBER(OFFSET('Sanitation Data'!$H$12,0,10*ROW('Sanitation Data'!H137))),'Data Summary'!DM143="Yes"),OFFSET('Sanitation Data'!$H$12,0,10*ROW('Sanitation Data'!H137)),NA())</f>
        <v>#N/A</v>
      </c>
      <c r="AY143" s="103" t="e">
        <f ca="true">+IF(AND(ISNUMBER(OFFSET('Sanitation Data'!$H$13,0,10*ROW('Sanitation Data'!H137))),'Data Summary'!DN143="Yes"),OFFSET('Sanitation Data'!$H$13,0,10*ROW('Sanitation Data'!H137)),NA())</f>
        <v>#N/A</v>
      </c>
      <c r="AZ143" s="108" t="e">
        <f ca="true">+IF(AND(ISNUMBER(OFFSET('Hygiene Data'!$C$6,0,10*ROW('Hygiene Data'!C137))),'Data Summary'!DO143="Yes"),OFFSET('Hygiene Data'!$C$6,0,10*ROW('Hygiene Data'!C137)),NA())</f>
        <v>#N/A</v>
      </c>
      <c r="BA143" s="108" t="e">
        <f ca="true">+IF(AND(ISNUMBER(OFFSET('Hygiene Data'!$C$8,0,10*ROW('Hygiene Data'!C137))),'Data Summary'!DP143="Yes"),OFFSET('Hygiene Data'!$C$8,0,10*ROW('Hygiene Data'!C137)),NA())</f>
        <v>#N/A</v>
      </c>
      <c r="BB143" s="108" t="e">
        <f ca="true">+IF(AND(ISNUMBER(OFFSET('Hygiene Data'!$C$10,0,10*ROW('Hygiene Data'!C137))),'Data Summary'!DQ143="Yes"),OFFSET('Hygiene Data'!$C$10,0,10*ROW('Hygiene Data'!C137)),NA())</f>
        <v>#N/A</v>
      </c>
      <c r="BC143" s="108" t="e">
        <f ca="true">+IF(AND(ISNUMBER(OFFSET('Hygiene Data'!$D$6,0,10*ROW('Hygiene Data'!D137))),'Data Summary'!DR143="Yes"),OFFSET('Hygiene Data'!$D$6,0,10*ROW('Hygiene Data'!D137)),NA())</f>
        <v>#N/A</v>
      </c>
      <c r="BD143" s="108" t="e">
        <f ca="true">+IF(AND(ISNUMBER(OFFSET('Hygiene Data'!$D$8,0,10*ROW('Hygiene Data'!D137))),'Data Summary'!DS143="Yes"),OFFSET('Hygiene Data'!$D$8,0,10*ROW('Hygiene Data'!D137)),NA())</f>
        <v>#N/A</v>
      </c>
      <c r="BE143" s="108" t="e">
        <f ca="true">+IF(AND(ISNUMBER(OFFSET('Hygiene Data'!$D$10,0,10*ROW('Hygiene Data'!D137))),'Data Summary'!DT143="Yes"),OFFSET('Hygiene Data'!$D$10,0,10*ROW('Hygiene Data'!D137)),NA())</f>
        <v>#N/A</v>
      </c>
      <c r="BF143" s="108" t="e">
        <f ca="true">+IF(AND(ISNUMBER(OFFSET('Hygiene Data'!$E$6,0,10*ROW('Hygiene Data'!E137))),'Data Summary'!DU143="Yes"),OFFSET('Hygiene Data'!$E$6,0,10*ROW('Hygiene Data'!E137)),NA())</f>
        <v>#N/A</v>
      </c>
      <c r="BG143" s="108" t="e">
        <f ca="true">+IF(AND(ISNUMBER(OFFSET('Hygiene Data'!$E$8,0,10*ROW('Hygiene Data'!E137))),'Data Summary'!DV143="Yes"),OFFSET('Hygiene Data'!$E$8,0,10*ROW('Hygiene Data'!E137)),NA())</f>
        <v>#N/A</v>
      </c>
      <c r="BH143" s="108" t="e">
        <f ca="true">+IF(AND(ISNUMBER(OFFSET('Hygiene Data'!$E$10,0,10*ROW('Hygiene Data'!E137))),'Data Summary'!DW143="Yes"),OFFSET('Hygiene Data'!$E$10,0,10*ROW('Hygiene Data'!E137)),NA())</f>
        <v>#N/A</v>
      </c>
      <c r="BI143" s="108" t="e">
        <f ca="true">+IF(AND(ISNUMBER(OFFSET('Hygiene Data'!$F$6,0,10*ROW('Hygiene Data'!F137))),'Data Summary'!DX143="Yes"),OFFSET('Hygiene Data'!$F$6,0,10*ROW('Hygiene Data'!F137)),NA())</f>
        <v>#N/A</v>
      </c>
      <c r="BJ143" s="108" t="e">
        <f ca="true">+IF(AND(ISNUMBER(OFFSET('Hygiene Data'!$F$8,0,10*ROW('Hygiene Data'!F137))),'Data Summary'!DY143="Yes"),OFFSET('Hygiene Data'!$F$8,0,10*ROW('Hygiene Data'!F137)),NA())</f>
        <v>#N/A</v>
      </c>
      <c r="BK143" s="108" t="e">
        <f ca="true">+IF(AND(ISNUMBER(OFFSET('Hygiene Data'!$F$10,0,10*ROW('Hygiene Data'!F137))),'Data Summary'!DZ143="Yes"),OFFSET('Hygiene Data'!$F$10,0,10*ROW('Hygiene Data'!F137)),NA())</f>
        <v>#N/A</v>
      </c>
      <c r="BL143" s="108" t="e">
        <f ca="true">+IF(AND(ISNUMBER(OFFSET('Hygiene Data'!$G$6,0,10*ROW('Hygiene Data'!G137))),'Data Summary'!EA143="Yes"),OFFSET('Hygiene Data'!$G$6,0,10*ROW('Hygiene Data'!G137)),NA())</f>
        <v>#N/A</v>
      </c>
      <c r="BM143" s="108" t="e">
        <f ca="true">+IF(AND(ISNUMBER(OFFSET('Hygiene Data'!$G$8,0,10*ROW('Hygiene Data'!G137))),'Data Summary'!EB143="Yes"),OFFSET('Hygiene Data'!$G$8,0,10*ROW('Hygiene Data'!G137)),NA())</f>
        <v>#N/A</v>
      </c>
      <c r="BN143" s="108" t="e">
        <f ca="true">+IF(AND(ISNUMBER(OFFSET('Hygiene Data'!$G$10,0,10*ROW('Hygiene Data'!G137))),'Data Summary'!EC143="Yes"),OFFSET('Hygiene Data'!$G$10,0,10*ROW('Hygiene Data'!G137)),NA())</f>
        <v>#N/A</v>
      </c>
      <c r="BO143" s="108" t="e">
        <f ca="true">+IF(AND(ISNUMBER(OFFSET('Hygiene Data'!$H$6,0,10*ROW('Hygiene Data'!H137))),'Data Summary'!ED143="Yes"),OFFSET('Hygiene Data'!$H$6,0,10*ROW('Hygiene Data'!H137)),NA())</f>
        <v>#N/A</v>
      </c>
      <c r="BP143" s="108" t="e">
        <f ca="true">+IF(AND(ISNUMBER(OFFSET('Hygiene Data'!$H$8,0,10*ROW('Hygiene Data'!H137))),'Data Summary'!EE143="Yes"),OFFSET('Hygiene Data'!$H$8,0,10*ROW('Hygiene Data'!H137)),NA())</f>
        <v>#N/A</v>
      </c>
      <c r="BQ143" s="108" t="e">
        <f ca="true">+IF(AND(ISNUMBER(OFFSET('Hygiene Data'!$H$10,0,10*ROW('Hygiene Data'!H137))),'Data Summary'!EF143="Yes"),OFFSET('Hygiene Data'!$H$10,0,10*ROW('Hygiene Data'!H137)),NA())</f>
        <v>#N/A</v>
      </c>
    </row>
    <row r="144" x14ac:dyDescent="0.2">
      <c r="A144" s="56" t="e">
        <f ca="true">+IF(OFFSET('Water Data'!$B$1,0,10*ROW('Water Data'!B138))="",NA(),OFFSET('Water Data'!$B$1,0,10*ROW('Water Data'!B138)))</f>
        <v>#N/A</v>
      </c>
      <c r="B144" s="56" t="e">
        <f ca="true">+IF(OFFSET('Water Data'!$A$3,0,10*ROW('Water Data'!A141))="",NA(),OFFSET('Water Data'!$A$3,0,10*ROW('Water Data'!A141)))</f>
        <v>#N/A</v>
      </c>
      <c r="C144" s="56" t="e">
        <f ca="true">+IF(OFFSET('Water Data'!$C$3,0,10*ROW('Water Data'!C141))="",NA(),OFFSET('Water Data'!$C$3,0,10*ROW('Water Data'!C141)))</f>
        <v>#N/A</v>
      </c>
      <c r="D144" s="57" t="e">
        <f ca="true">+IF(AND(ISNUMBER(OFFSET('Water Data'!$C$5,0,10*ROW('Water Data'!C138))),'Data Summary'!BS144="Yes"),100-OFFSET('Water Data'!$C$5,0,10*ROW('Water Data'!C138)),NA())</f>
        <v>#N/A</v>
      </c>
      <c r="E144" s="57" t="e">
        <f ca="true">+IF(AND(ISNUMBER(OFFSET('Water Data'!$C$7,0,10*ROW('Water Data'!C138))),'Data Summary'!BT144="Yes"),OFFSET('Water Data'!$C$7,0,10*ROW('Water Data'!C138)),NA())</f>
        <v>#N/A</v>
      </c>
      <c r="F144" s="57" t="e">
        <f ca="true">+IF(AND(ISNUMBER(OFFSET('Water Data'!$C$10,0,10*ROW('Water Data'!C138))),'Data Summary'!BU144="Yes"),OFFSET('Water Data'!$C$10,0,10*ROW('Water Data'!C138)),NA())</f>
        <v>#N/A</v>
      </c>
      <c r="G144" s="57" t="e">
        <f ca="true">+IF(AND(ISNUMBER(OFFSET('Water Data'!$D$5,0,10*ROW('Water Data'!D138))),'Data Summary'!BV144="Yes"),100-OFFSET('Water Data'!$D$5,0,10*ROW('Water Data'!D138)),NA())</f>
        <v>#N/A</v>
      </c>
      <c r="H144" s="57" t="e">
        <f ca="true">+IF(AND(ISNUMBER(OFFSET('Water Data'!$D$7,0,10*ROW('Water Data'!D138))),'Data Summary'!BW144="Yes"),OFFSET('Water Data'!$D$7,0,10*ROW('Water Data'!D138)),NA())</f>
        <v>#N/A</v>
      </c>
      <c r="I144" s="57" t="e">
        <f ca="true">+IF(AND(ISNUMBER(OFFSET('Water Data'!$D$10,0,10*ROW('Water Data'!D138))),'Data Summary'!BX144="Yes"),OFFSET('Water Data'!$D$10,0,10*ROW('Water Data'!D138)),NA())</f>
        <v>#N/A</v>
      </c>
      <c r="J144" s="57" t="e">
        <f ca="true">+IF(AND(ISNUMBER(OFFSET('Water Data'!$E$5,0,10*ROW('Water Data'!E138))),'Data Summary'!BY144="Yes"),100-OFFSET('Water Data'!$E$5,0,10*ROW('Water Data'!E138)),NA())</f>
        <v>#N/A</v>
      </c>
      <c r="K144" s="57" t="e">
        <f ca="true">+IF(AND(ISNUMBER(OFFSET('Water Data'!$E$7,0,10*ROW('Water Data'!E138))),'Data Summary'!BZ144="Yes"),OFFSET('Water Data'!$E$7,0,10*ROW('Water Data'!E138)),NA())</f>
        <v>#N/A</v>
      </c>
      <c r="L144" s="57" t="e">
        <f ca="true">+IF(AND(ISNUMBER(OFFSET('Water Data'!$E$10,0,10*ROW('Water Data'!E138))),'Data Summary'!CA144="Yes"),OFFSET('Water Data'!$E$10,0,10*ROW('Water Data'!E138)),NA())</f>
        <v>#N/A</v>
      </c>
      <c r="M144" s="57" t="e">
        <f ca="true">+IF(AND(ISNUMBER(OFFSET('Water Data'!$F$5,0,10*ROW('Water Data'!F138))),'Data Summary'!CB144="Yes"),100-OFFSET('Water Data'!$F$5,0,10*ROW('Water Data'!F138)),NA())</f>
        <v>#N/A</v>
      </c>
      <c r="N144" s="57" t="e">
        <f ca="true">+IF(AND(ISNUMBER(OFFSET('Water Data'!$F$7,0,10*ROW('Water Data'!F138))),'Data Summary'!CC144="Yes"),OFFSET('Water Data'!$F$7,0,10*ROW('Water Data'!F138)),NA())</f>
        <v>#N/A</v>
      </c>
      <c r="O144" s="57" t="e">
        <f ca="true">+IF(AND(ISNUMBER(OFFSET('Water Data'!$F$10,0,10*ROW('Water Data'!F138))),'Data Summary'!CD144="Yes"),OFFSET('Water Data'!$F$10,0,10*ROW('Water Data'!F138)),NA())</f>
        <v>#N/A</v>
      </c>
      <c r="P144" s="57" t="e">
        <f ca="true">+IF(AND(ISNUMBER(OFFSET('Water Data'!$G$5,0,10*ROW('Water Data'!G138))),'Data Summary'!CE144="Yes"),100-OFFSET('Water Data'!$G$5,0,10*ROW('Water Data'!G138)),NA())</f>
        <v>#N/A</v>
      </c>
      <c r="Q144" s="57" t="e">
        <f ca="true">+IF(AND(ISNUMBER(OFFSET('Water Data'!$G$7,0,10*ROW('Water Data'!G138))),'Data Summary'!CF144="Yes"),OFFSET('Water Data'!$G$7,0,10*ROW('Water Data'!G138)),NA())</f>
        <v>#N/A</v>
      </c>
      <c r="R144" s="57" t="e">
        <f ca="true">+IF(AND(ISNUMBER(OFFSET('Water Data'!$G$10,0,10*ROW('Water Data'!G138))),'Data Summary'!CG144="Yes"),OFFSET('Water Data'!$G$10,0,10*ROW('Water Data'!G138)),NA())</f>
        <v>#N/A</v>
      </c>
      <c r="S144" s="57" t="e">
        <f ca="true">+IF(AND(ISNUMBER(OFFSET('Water Data'!$H$5,0,10*ROW('Water Data'!H138))),'Data Summary'!CH144="Yes"),100-OFFSET('Water Data'!$H$5,0,10*ROW('Water Data'!H138)),NA())</f>
        <v>#N/A</v>
      </c>
      <c r="T144" s="57" t="e">
        <f ca="true">+IF(AND(ISNUMBER(OFFSET('Water Data'!$H$7,0,10*ROW('Water Data'!H138))),'Data Summary'!CI144="Yes"),OFFSET('Water Data'!$H$7,0,10*ROW('Water Data'!H138)),NA())</f>
        <v>#N/A</v>
      </c>
      <c r="U144" s="57" t="e">
        <f ca="true">+IF(AND(ISNUMBER(OFFSET('Water Data'!$H$10,0,10*ROW('Water Data'!H138))),'Data Summary'!CJ144="Yes"),OFFSET('Water Data'!$H$10,0,10*ROW('Water Data'!H138)),NA())</f>
        <v>#N/A</v>
      </c>
      <c r="V144" s="103" t="e">
        <f ca="true">+IF(AND(ISNUMBER(OFFSET('Sanitation Data'!$C$5,0,10*ROW('Sanitation Data'!C138))),'Data Summary'!CK144="Yes"),100-OFFSET('Sanitation Data'!$C$5,0,10*ROW('Sanitation Data'!C138)),NA())</f>
        <v>#N/A</v>
      </c>
      <c r="W144" s="103" t="e">
        <f ca="true">+IF(AND(ISNUMBER(OFFSET('Sanitation Data'!$C$7,0,10*ROW('Sanitation Data'!C138))),'Data Summary'!CL144="Yes"),OFFSET('Sanitation Data'!$C$7,0,10*ROW('Sanitation Data'!C138)),NA())</f>
        <v>#N/A</v>
      </c>
      <c r="X144" s="103" t="e">
        <f ca="true">+IF(AND(ISNUMBER(OFFSET('Sanitation Data'!$C$11,0,10*ROW('Sanitation Data'!C138))),'Data Summary'!CM144="Yes"),OFFSET('Sanitation Data'!$C$11,0,10*ROW('Sanitation Data'!C138)),NA())</f>
        <v>#N/A</v>
      </c>
      <c r="Y144" s="103" t="e">
        <f ca="true">+IF(AND(ISNUMBER(OFFSET('Sanitation Data'!$C$12,0,10*ROW('Sanitation Data'!C138))),'Data Summary'!CN144="Yes"),OFFSET('Sanitation Data'!$C$12,0,10*ROW('Sanitation Data'!C138)),NA())</f>
        <v>#N/A</v>
      </c>
      <c r="Z144" s="103" t="e">
        <f ca="true">+IF(AND(ISNUMBER(OFFSET('Sanitation Data'!$C$13,0,10*ROW('Sanitation Data'!C138))),'Data Summary'!CO144="Yes"),OFFSET('Sanitation Data'!$C$13,0,10*ROW('Sanitation Data'!C138)),NA())</f>
        <v>#N/A</v>
      </c>
      <c r="AA144" s="103" t="e">
        <f ca="true">+IF(AND(ISNUMBER(OFFSET('Sanitation Data'!$D$5,0,10*ROW('Sanitation Data'!D138))),'Data Summary'!CP144="Yes"),100-OFFSET('Sanitation Data'!$D$5,0,10*ROW('Sanitation Data'!D138)),NA())</f>
        <v>#N/A</v>
      </c>
      <c r="AB144" s="103" t="e">
        <f ca="true">+IF(AND(ISNUMBER(OFFSET('Sanitation Data'!$D$7,0,10*ROW('Sanitation Data'!D138))),'Data Summary'!CQ144="Yes"),OFFSET('Sanitation Data'!$D$7,0,10*ROW('Sanitation Data'!D138)),NA())</f>
        <v>#N/A</v>
      </c>
      <c r="AC144" s="103" t="e">
        <f ca="true">+IF(AND(ISNUMBER(OFFSET('Sanitation Data'!$D$11,0,10*ROW('Sanitation Data'!D138))),'Data Summary'!CR144="Yes"),OFFSET('Sanitation Data'!$D$11,0,10*ROW('Sanitation Data'!D138)),NA())</f>
        <v>#N/A</v>
      </c>
      <c r="AD144" s="103" t="e">
        <f ca="true">+IF(AND(ISNUMBER(OFFSET('Sanitation Data'!$D$12,0,10*ROW('Sanitation Data'!D138))),'Data Summary'!CS144="Yes"),OFFSET('Sanitation Data'!$D$12,0,10*ROW('Sanitation Data'!D138)),NA())</f>
        <v>#N/A</v>
      </c>
      <c r="AE144" s="103" t="e">
        <f ca="true">+IF(AND(ISNUMBER(OFFSET('Sanitation Data'!$D$13,0,10*ROW('Sanitation Data'!D138))),'Data Summary'!CT144="Yes"),OFFSET('Sanitation Data'!$D$13,0,10*ROW('Sanitation Data'!D138)),NA())</f>
        <v>#N/A</v>
      </c>
      <c r="AF144" s="103" t="e">
        <f ca="true">+IF(AND(ISNUMBER(OFFSET('Sanitation Data'!$E$5,0,10*ROW('Sanitation Data'!E138))),'Data Summary'!CU144="Yes"),100-OFFSET('Sanitation Data'!$E$5,0,10*ROW('Sanitation Data'!E138)),NA())</f>
        <v>#N/A</v>
      </c>
      <c r="AG144" s="103" t="e">
        <f ca="true">+IF(AND(ISNUMBER(OFFSET('Sanitation Data'!$E$7,0,10*ROW('Sanitation Data'!E138))),'Data Summary'!CV144="Yes"),OFFSET('Sanitation Data'!$E$7,0,10*ROW('Sanitation Data'!E138)),NA())</f>
        <v>#N/A</v>
      </c>
      <c r="AH144" s="103" t="e">
        <f ca="true">+IF(AND(ISNUMBER(OFFSET('Sanitation Data'!$E$11,0,10*ROW('Sanitation Data'!E138))),'Data Summary'!CW144="Yes"),OFFSET('Sanitation Data'!$E$11,0,10*ROW('Sanitation Data'!E138)),NA())</f>
        <v>#N/A</v>
      </c>
      <c r="AI144" s="103" t="e">
        <f ca="true">+IF(AND(ISNUMBER(OFFSET('Sanitation Data'!$E$12,0,10*ROW('Sanitation Data'!E138))),'Data Summary'!CX144="Yes"),OFFSET('Sanitation Data'!$E$12,0,10*ROW('Sanitation Data'!E138)),NA())</f>
        <v>#N/A</v>
      </c>
      <c r="AJ144" s="103" t="e">
        <f ca="true">+IF(AND(ISNUMBER(OFFSET('Sanitation Data'!$E$13,0,10*ROW('Sanitation Data'!E138))),'Data Summary'!CY144="Yes"),OFFSET('Sanitation Data'!$E$13,0,10*ROW('Sanitation Data'!E138)),NA())</f>
        <v>#N/A</v>
      </c>
      <c r="AK144" s="103" t="e">
        <f ca="true">+IF(AND(ISNUMBER(OFFSET('Sanitation Data'!$F$5,0,10*ROW('Sanitation Data'!F138))),'Data Summary'!CZ144="Yes"),100-OFFSET('Sanitation Data'!$F$5,0,10*ROW('Sanitation Data'!F138)),NA())</f>
        <v>#N/A</v>
      </c>
      <c r="AL144" s="103" t="e">
        <f ca="true">+IF(AND(ISNUMBER(OFFSET('Sanitation Data'!$F$7,0,10*ROW('Sanitation Data'!F138))),'Data Summary'!DA144="Yes"),OFFSET('Sanitation Data'!$F$7,0,10*ROW('Sanitation Data'!F138)),NA())</f>
        <v>#N/A</v>
      </c>
      <c r="AM144" s="103" t="e">
        <f ca="true">+IF(AND(ISNUMBER(OFFSET('Sanitation Data'!$F$11,0,10*ROW('Sanitation Data'!F138))),'Data Summary'!DB144="Yes"),OFFSET('Sanitation Data'!$F$11,0,10*ROW('Sanitation Data'!F138)),NA())</f>
        <v>#N/A</v>
      </c>
      <c r="AN144" s="103" t="e">
        <f ca="true">+IF(AND(ISNUMBER(OFFSET('Sanitation Data'!$F$12,0,10*ROW('Sanitation Data'!F138))),'Data Summary'!DC144="Yes"),OFFSET('Sanitation Data'!$F$12,0,10*ROW('Sanitation Data'!F138)),NA())</f>
        <v>#N/A</v>
      </c>
      <c r="AO144" s="103" t="e">
        <f ca="true">+IF(AND(ISNUMBER(OFFSET('Sanitation Data'!$F$13,0,10*ROW('Sanitation Data'!F138))),'Data Summary'!DD144="Yes"),OFFSET('Sanitation Data'!$F$13,0,10*ROW('Sanitation Data'!F138)),NA())</f>
        <v>#N/A</v>
      </c>
      <c r="AP144" s="103" t="e">
        <f ca="true">+IF(AND(ISNUMBER(OFFSET('Sanitation Data'!$G$5,0,10*ROW('Sanitation Data'!G138))),'Data Summary'!DE144="Yes"),100-OFFSET('Sanitation Data'!$G$5,0,10*ROW('Sanitation Data'!G138)),NA())</f>
        <v>#N/A</v>
      </c>
      <c r="AQ144" s="103" t="e">
        <f ca="true">+IF(AND(ISNUMBER(OFFSET('Sanitation Data'!$G$7,0,10*ROW('Sanitation Data'!G138))),'Data Summary'!DF144="Yes"),OFFSET('Sanitation Data'!$G$7,0,10*ROW('Sanitation Data'!G138)),NA())</f>
        <v>#N/A</v>
      </c>
      <c r="AR144" s="103" t="e">
        <f ca="true">+IF(AND(ISNUMBER(OFFSET('Sanitation Data'!$G$11,0,10*ROW('Sanitation Data'!G138))),'Data Summary'!DG144="Yes"),OFFSET('Sanitation Data'!$G$11,0,10*ROW('Sanitation Data'!G138)),NA())</f>
        <v>#N/A</v>
      </c>
      <c r="AS144" s="103" t="e">
        <f ca="true">+IF(AND(ISNUMBER(OFFSET('Sanitation Data'!$G$12,0,10*ROW('Sanitation Data'!G138))),'Data Summary'!DH144="Yes"),OFFSET('Sanitation Data'!$G$12,0,10*ROW('Sanitation Data'!G138)),NA())</f>
        <v>#N/A</v>
      </c>
      <c r="AT144" s="103" t="e">
        <f ca="true">+IF(AND(ISNUMBER(OFFSET('Sanitation Data'!$G$13,0,10*ROW('Sanitation Data'!G138))),'Data Summary'!DI144="Yes"),OFFSET('Sanitation Data'!$G$13,0,10*ROW('Sanitation Data'!G138)),NA())</f>
        <v>#N/A</v>
      </c>
      <c r="AU144" s="103" t="e">
        <f ca="true">+IF(AND(ISNUMBER(OFFSET('Sanitation Data'!$H$5,0,10*ROW('Sanitation Data'!H138))),'Data Summary'!DJ144="Yes"),100-OFFSET('Sanitation Data'!$H$5,0,10*ROW('Sanitation Data'!H138)),NA())</f>
        <v>#N/A</v>
      </c>
      <c r="AV144" s="103" t="e">
        <f ca="true">+IF(AND(ISNUMBER(OFFSET('Sanitation Data'!$H$7,0,10*ROW('Sanitation Data'!H138))),'Data Summary'!DK144="Yes"),OFFSET('Sanitation Data'!$H$7,0,10*ROW('Sanitation Data'!H138)),NA())</f>
        <v>#N/A</v>
      </c>
      <c r="AW144" s="103" t="e">
        <f ca="true">+IF(AND(ISNUMBER(OFFSET('Sanitation Data'!$H$11,0,10*ROW('Sanitation Data'!H138))),'Data Summary'!DL144="Yes"),OFFSET('Sanitation Data'!$H$11,0,10*ROW('Sanitation Data'!H138)),NA())</f>
        <v>#N/A</v>
      </c>
      <c r="AX144" s="103" t="e">
        <f ca="true">+IF(AND(ISNUMBER(OFFSET('Sanitation Data'!$H$12,0,10*ROW('Sanitation Data'!H138))),'Data Summary'!DM144="Yes"),OFFSET('Sanitation Data'!$H$12,0,10*ROW('Sanitation Data'!H138)),NA())</f>
        <v>#N/A</v>
      </c>
      <c r="AY144" s="103" t="e">
        <f ca="true">+IF(AND(ISNUMBER(OFFSET('Sanitation Data'!$H$13,0,10*ROW('Sanitation Data'!H138))),'Data Summary'!DN144="Yes"),OFFSET('Sanitation Data'!$H$13,0,10*ROW('Sanitation Data'!H138)),NA())</f>
        <v>#N/A</v>
      </c>
      <c r="AZ144" s="108" t="e">
        <f ca="true">+IF(AND(ISNUMBER(OFFSET('Hygiene Data'!$C$6,0,10*ROW('Hygiene Data'!C138))),'Data Summary'!DO144="Yes"),OFFSET('Hygiene Data'!$C$6,0,10*ROW('Hygiene Data'!C138)),NA())</f>
        <v>#N/A</v>
      </c>
      <c r="BA144" s="108" t="e">
        <f ca="true">+IF(AND(ISNUMBER(OFFSET('Hygiene Data'!$C$8,0,10*ROW('Hygiene Data'!C138))),'Data Summary'!DP144="Yes"),OFFSET('Hygiene Data'!$C$8,0,10*ROW('Hygiene Data'!C138)),NA())</f>
        <v>#N/A</v>
      </c>
      <c r="BB144" s="108" t="e">
        <f ca="true">+IF(AND(ISNUMBER(OFFSET('Hygiene Data'!$C$10,0,10*ROW('Hygiene Data'!C138))),'Data Summary'!DQ144="Yes"),OFFSET('Hygiene Data'!$C$10,0,10*ROW('Hygiene Data'!C138)),NA())</f>
        <v>#N/A</v>
      </c>
      <c r="BC144" s="108" t="e">
        <f ca="true">+IF(AND(ISNUMBER(OFFSET('Hygiene Data'!$D$6,0,10*ROW('Hygiene Data'!D138))),'Data Summary'!DR144="Yes"),OFFSET('Hygiene Data'!$D$6,0,10*ROW('Hygiene Data'!D138)),NA())</f>
        <v>#N/A</v>
      </c>
      <c r="BD144" s="108" t="e">
        <f ca="true">+IF(AND(ISNUMBER(OFFSET('Hygiene Data'!$D$8,0,10*ROW('Hygiene Data'!D138))),'Data Summary'!DS144="Yes"),OFFSET('Hygiene Data'!$D$8,0,10*ROW('Hygiene Data'!D138)),NA())</f>
        <v>#N/A</v>
      </c>
      <c r="BE144" s="108" t="e">
        <f ca="true">+IF(AND(ISNUMBER(OFFSET('Hygiene Data'!$D$10,0,10*ROW('Hygiene Data'!D138))),'Data Summary'!DT144="Yes"),OFFSET('Hygiene Data'!$D$10,0,10*ROW('Hygiene Data'!D138)),NA())</f>
        <v>#N/A</v>
      </c>
      <c r="BF144" s="108" t="e">
        <f ca="true">+IF(AND(ISNUMBER(OFFSET('Hygiene Data'!$E$6,0,10*ROW('Hygiene Data'!E138))),'Data Summary'!DU144="Yes"),OFFSET('Hygiene Data'!$E$6,0,10*ROW('Hygiene Data'!E138)),NA())</f>
        <v>#N/A</v>
      </c>
      <c r="BG144" s="108" t="e">
        <f ca="true">+IF(AND(ISNUMBER(OFFSET('Hygiene Data'!$E$8,0,10*ROW('Hygiene Data'!E138))),'Data Summary'!DV144="Yes"),OFFSET('Hygiene Data'!$E$8,0,10*ROW('Hygiene Data'!E138)),NA())</f>
        <v>#N/A</v>
      </c>
      <c r="BH144" s="108" t="e">
        <f ca="true">+IF(AND(ISNUMBER(OFFSET('Hygiene Data'!$E$10,0,10*ROW('Hygiene Data'!E138))),'Data Summary'!DW144="Yes"),OFFSET('Hygiene Data'!$E$10,0,10*ROW('Hygiene Data'!E138)),NA())</f>
        <v>#N/A</v>
      </c>
      <c r="BI144" s="108" t="e">
        <f ca="true">+IF(AND(ISNUMBER(OFFSET('Hygiene Data'!$F$6,0,10*ROW('Hygiene Data'!F138))),'Data Summary'!DX144="Yes"),OFFSET('Hygiene Data'!$F$6,0,10*ROW('Hygiene Data'!F138)),NA())</f>
        <v>#N/A</v>
      </c>
      <c r="BJ144" s="108" t="e">
        <f ca="true">+IF(AND(ISNUMBER(OFFSET('Hygiene Data'!$F$8,0,10*ROW('Hygiene Data'!F138))),'Data Summary'!DY144="Yes"),OFFSET('Hygiene Data'!$F$8,0,10*ROW('Hygiene Data'!F138)),NA())</f>
        <v>#N/A</v>
      </c>
      <c r="BK144" s="108" t="e">
        <f ca="true">+IF(AND(ISNUMBER(OFFSET('Hygiene Data'!$F$10,0,10*ROW('Hygiene Data'!F138))),'Data Summary'!DZ144="Yes"),OFFSET('Hygiene Data'!$F$10,0,10*ROW('Hygiene Data'!F138)),NA())</f>
        <v>#N/A</v>
      </c>
      <c r="BL144" s="108" t="e">
        <f ca="true">+IF(AND(ISNUMBER(OFFSET('Hygiene Data'!$G$6,0,10*ROW('Hygiene Data'!G138))),'Data Summary'!EA144="Yes"),OFFSET('Hygiene Data'!$G$6,0,10*ROW('Hygiene Data'!G138)),NA())</f>
        <v>#N/A</v>
      </c>
      <c r="BM144" s="108" t="e">
        <f ca="true">+IF(AND(ISNUMBER(OFFSET('Hygiene Data'!$G$8,0,10*ROW('Hygiene Data'!G138))),'Data Summary'!EB144="Yes"),OFFSET('Hygiene Data'!$G$8,0,10*ROW('Hygiene Data'!G138)),NA())</f>
        <v>#N/A</v>
      </c>
      <c r="BN144" s="108" t="e">
        <f ca="true">+IF(AND(ISNUMBER(OFFSET('Hygiene Data'!$G$10,0,10*ROW('Hygiene Data'!G138))),'Data Summary'!EC144="Yes"),OFFSET('Hygiene Data'!$G$10,0,10*ROW('Hygiene Data'!G138)),NA())</f>
        <v>#N/A</v>
      </c>
      <c r="BO144" s="108" t="e">
        <f ca="true">+IF(AND(ISNUMBER(OFFSET('Hygiene Data'!$H$6,0,10*ROW('Hygiene Data'!H138))),'Data Summary'!ED144="Yes"),OFFSET('Hygiene Data'!$H$6,0,10*ROW('Hygiene Data'!H138)),NA())</f>
        <v>#N/A</v>
      </c>
      <c r="BP144" s="108" t="e">
        <f ca="true">+IF(AND(ISNUMBER(OFFSET('Hygiene Data'!$H$8,0,10*ROW('Hygiene Data'!H138))),'Data Summary'!EE144="Yes"),OFFSET('Hygiene Data'!$H$8,0,10*ROW('Hygiene Data'!H138)),NA())</f>
        <v>#N/A</v>
      </c>
      <c r="BQ144" s="108" t="e">
        <f ca="true">+IF(AND(ISNUMBER(OFFSET('Hygiene Data'!$H$10,0,10*ROW('Hygiene Data'!H138))),'Data Summary'!EF144="Yes"),OFFSET('Hygiene Data'!$H$10,0,10*ROW('Hygiene Data'!H138)),NA())</f>
        <v>#N/A</v>
      </c>
    </row>
    <row r="145" x14ac:dyDescent="0.2">
      <c r="A145" s="56" t="e">
        <f ca="true">+IF(OFFSET('Water Data'!$B$1,0,10*ROW('Water Data'!B139))="",NA(),OFFSET('Water Data'!$B$1,0,10*ROW('Water Data'!B139)))</f>
        <v>#N/A</v>
      </c>
      <c r="B145" s="56" t="e">
        <f ca="true">+IF(OFFSET('Water Data'!$A$3,0,10*ROW('Water Data'!A142))="",NA(),OFFSET('Water Data'!$A$3,0,10*ROW('Water Data'!A142)))</f>
        <v>#N/A</v>
      </c>
      <c r="C145" s="56" t="e">
        <f ca="true">+IF(OFFSET('Water Data'!$C$3,0,10*ROW('Water Data'!C142))="",NA(),OFFSET('Water Data'!$C$3,0,10*ROW('Water Data'!C142)))</f>
        <v>#N/A</v>
      </c>
      <c r="D145" s="57" t="e">
        <f ca="true">+IF(AND(ISNUMBER(OFFSET('Water Data'!$C$5,0,10*ROW('Water Data'!C139))),'Data Summary'!BS145="Yes"),100-OFFSET('Water Data'!$C$5,0,10*ROW('Water Data'!C139)),NA())</f>
        <v>#N/A</v>
      </c>
      <c r="E145" s="57" t="e">
        <f ca="true">+IF(AND(ISNUMBER(OFFSET('Water Data'!$C$7,0,10*ROW('Water Data'!C139))),'Data Summary'!BT145="Yes"),OFFSET('Water Data'!$C$7,0,10*ROW('Water Data'!C139)),NA())</f>
        <v>#N/A</v>
      </c>
      <c r="F145" s="57" t="e">
        <f ca="true">+IF(AND(ISNUMBER(OFFSET('Water Data'!$C$10,0,10*ROW('Water Data'!C139))),'Data Summary'!BU145="Yes"),OFFSET('Water Data'!$C$10,0,10*ROW('Water Data'!C139)),NA())</f>
        <v>#N/A</v>
      </c>
      <c r="G145" s="57" t="e">
        <f ca="true">+IF(AND(ISNUMBER(OFFSET('Water Data'!$D$5,0,10*ROW('Water Data'!D139))),'Data Summary'!BV145="Yes"),100-OFFSET('Water Data'!$D$5,0,10*ROW('Water Data'!D139)),NA())</f>
        <v>#N/A</v>
      </c>
      <c r="H145" s="57" t="e">
        <f ca="true">+IF(AND(ISNUMBER(OFFSET('Water Data'!$D$7,0,10*ROW('Water Data'!D139))),'Data Summary'!BW145="Yes"),OFFSET('Water Data'!$D$7,0,10*ROW('Water Data'!D139)),NA())</f>
        <v>#N/A</v>
      </c>
      <c r="I145" s="57" t="e">
        <f ca="true">+IF(AND(ISNUMBER(OFFSET('Water Data'!$D$10,0,10*ROW('Water Data'!D139))),'Data Summary'!BX145="Yes"),OFFSET('Water Data'!$D$10,0,10*ROW('Water Data'!D139)),NA())</f>
        <v>#N/A</v>
      </c>
      <c r="J145" s="57" t="e">
        <f ca="true">+IF(AND(ISNUMBER(OFFSET('Water Data'!$E$5,0,10*ROW('Water Data'!E139))),'Data Summary'!BY145="Yes"),100-OFFSET('Water Data'!$E$5,0,10*ROW('Water Data'!E139)),NA())</f>
        <v>#N/A</v>
      </c>
      <c r="K145" s="57" t="e">
        <f ca="true">+IF(AND(ISNUMBER(OFFSET('Water Data'!$E$7,0,10*ROW('Water Data'!E139))),'Data Summary'!BZ145="Yes"),OFFSET('Water Data'!$E$7,0,10*ROW('Water Data'!E139)),NA())</f>
        <v>#N/A</v>
      </c>
      <c r="L145" s="57" t="e">
        <f ca="true">+IF(AND(ISNUMBER(OFFSET('Water Data'!$E$10,0,10*ROW('Water Data'!E139))),'Data Summary'!CA145="Yes"),OFFSET('Water Data'!$E$10,0,10*ROW('Water Data'!E139)),NA())</f>
        <v>#N/A</v>
      </c>
      <c r="M145" s="57" t="e">
        <f ca="true">+IF(AND(ISNUMBER(OFFSET('Water Data'!$F$5,0,10*ROW('Water Data'!F139))),'Data Summary'!CB145="Yes"),100-OFFSET('Water Data'!$F$5,0,10*ROW('Water Data'!F139)),NA())</f>
        <v>#N/A</v>
      </c>
      <c r="N145" s="57" t="e">
        <f ca="true">+IF(AND(ISNUMBER(OFFSET('Water Data'!$F$7,0,10*ROW('Water Data'!F139))),'Data Summary'!CC145="Yes"),OFFSET('Water Data'!$F$7,0,10*ROW('Water Data'!F139)),NA())</f>
        <v>#N/A</v>
      </c>
      <c r="O145" s="57" t="e">
        <f ca="true">+IF(AND(ISNUMBER(OFFSET('Water Data'!$F$10,0,10*ROW('Water Data'!F139))),'Data Summary'!CD145="Yes"),OFFSET('Water Data'!$F$10,0,10*ROW('Water Data'!F139)),NA())</f>
        <v>#N/A</v>
      </c>
      <c r="P145" s="57" t="e">
        <f ca="true">+IF(AND(ISNUMBER(OFFSET('Water Data'!$G$5,0,10*ROW('Water Data'!G139))),'Data Summary'!CE145="Yes"),100-OFFSET('Water Data'!$G$5,0,10*ROW('Water Data'!G139)),NA())</f>
        <v>#N/A</v>
      </c>
      <c r="Q145" s="57" t="e">
        <f ca="true">+IF(AND(ISNUMBER(OFFSET('Water Data'!$G$7,0,10*ROW('Water Data'!G139))),'Data Summary'!CF145="Yes"),OFFSET('Water Data'!$G$7,0,10*ROW('Water Data'!G139)),NA())</f>
        <v>#N/A</v>
      </c>
      <c r="R145" s="57" t="e">
        <f ca="true">+IF(AND(ISNUMBER(OFFSET('Water Data'!$G$10,0,10*ROW('Water Data'!G139))),'Data Summary'!CG145="Yes"),OFFSET('Water Data'!$G$10,0,10*ROW('Water Data'!G139)),NA())</f>
        <v>#N/A</v>
      </c>
      <c r="S145" s="57" t="e">
        <f ca="true">+IF(AND(ISNUMBER(OFFSET('Water Data'!$H$5,0,10*ROW('Water Data'!H139))),'Data Summary'!CH145="Yes"),100-OFFSET('Water Data'!$H$5,0,10*ROW('Water Data'!H139)),NA())</f>
        <v>#N/A</v>
      </c>
      <c r="T145" s="57" t="e">
        <f ca="true">+IF(AND(ISNUMBER(OFFSET('Water Data'!$H$7,0,10*ROW('Water Data'!H139))),'Data Summary'!CI145="Yes"),OFFSET('Water Data'!$H$7,0,10*ROW('Water Data'!H139)),NA())</f>
        <v>#N/A</v>
      </c>
      <c r="U145" s="57" t="e">
        <f ca="true">+IF(AND(ISNUMBER(OFFSET('Water Data'!$H$10,0,10*ROW('Water Data'!H139))),'Data Summary'!CJ145="Yes"),OFFSET('Water Data'!$H$10,0,10*ROW('Water Data'!H139)),NA())</f>
        <v>#N/A</v>
      </c>
      <c r="V145" s="103" t="e">
        <f ca="true">+IF(AND(ISNUMBER(OFFSET('Sanitation Data'!$C$5,0,10*ROW('Sanitation Data'!C139))),'Data Summary'!CK145="Yes"),100-OFFSET('Sanitation Data'!$C$5,0,10*ROW('Sanitation Data'!C139)),NA())</f>
        <v>#N/A</v>
      </c>
      <c r="W145" s="103" t="e">
        <f ca="true">+IF(AND(ISNUMBER(OFFSET('Sanitation Data'!$C$7,0,10*ROW('Sanitation Data'!C139))),'Data Summary'!CL145="Yes"),OFFSET('Sanitation Data'!$C$7,0,10*ROW('Sanitation Data'!C139)),NA())</f>
        <v>#N/A</v>
      </c>
      <c r="X145" s="103" t="e">
        <f ca="true">+IF(AND(ISNUMBER(OFFSET('Sanitation Data'!$C$11,0,10*ROW('Sanitation Data'!C139))),'Data Summary'!CM145="Yes"),OFFSET('Sanitation Data'!$C$11,0,10*ROW('Sanitation Data'!C139)),NA())</f>
        <v>#N/A</v>
      </c>
      <c r="Y145" s="103" t="e">
        <f ca="true">+IF(AND(ISNUMBER(OFFSET('Sanitation Data'!$C$12,0,10*ROW('Sanitation Data'!C139))),'Data Summary'!CN145="Yes"),OFFSET('Sanitation Data'!$C$12,0,10*ROW('Sanitation Data'!C139)),NA())</f>
        <v>#N/A</v>
      </c>
      <c r="Z145" s="103" t="e">
        <f ca="true">+IF(AND(ISNUMBER(OFFSET('Sanitation Data'!$C$13,0,10*ROW('Sanitation Data'!C139))),'Data Summary'!CO145="Yes"),OFFSET('Sanitation Data'!$C$13,0,10*ROW('Sanitation Data'!C139)),NA())</f>
        <v>#N/A</v>
      </c>
      <c r="AA145" s="103" t="e">
        <f ca="true">+IF(AND(ISNUMBER(OFFSET('Sanitation Data'!$D$5,0,10*ROW('Sanitation Data'!D139))),'Data Summary'!CP145="Yes"),100-OFFSET('Sanitation Data'!$D$5,0,10*ROW('Sanitation Data'!D139)),NA())</f>
        <v>#N/A</v>
      </c>
      <c r="AB145" s="103" t="e">
        <f ca="true">+IF(AND(ISNUMBER(OFFSET('Sanitation Data'!$D$7,0,10*ROW('Sanitation Data'!D139))),'Data Summary'!CQ145="Yes"),OFFSET('Sanitation Data'!$D$7,0,10*ROW('Sanitation Data'!D139)),NA())</f>
        <v>#N/A</v>
      </c>
      <c r="AC145" s="103" t="e">
        <f ca="true">+IF(AND(ISNUMBER(OFFSET('Sanitation Data'!$D$11,0,10*ROW('Sanitation Data'!D139))),'Data Summary'!CR145="Yes"),OFFSET('Sanitation Data'!$D$11,0,10*ROW('Sanitation Data'!D139)),NA())</f>
        <v>#N/A</v>
      </c>
      <c r="AD145" s="103" t="e">
        <f ca="true">+IF(AND(ISNUMBER(OFFSET('Sanitation Data'!$D$12,0,10*ROW('Sanitation Data'!D139))),'Data Summary'!CS145="Yes"),OFFSET('Sanitation Data'!$D$12,0,10*ROW('Sanitation Data'!D139)),NA())</f>
        <v>#N/A</v>
      </c>
      <c r="AE145" s="103" t="e">
        <f ca="true">+IF(AND(ISNUMBER(OFFSET('Sanitation Data'!$D$13,0,10*ROW('Sanitation Data'!D139))),'Data Summary'!CT145="Yes"),OFFSET('Sanitation Data'!$D$13,0,10*ROW('Sanitation Data'!D139)),NA())</f>
        <v>#N/A</v>
      </c>
      <c r="AF145" s="103" t="e">
        <f ca="true">+IF(AND(ISNUMBER(OFFSET('Sanitation Data'!$E$5,0,10*ROW('Sanitation Data'!E139))),'Data Summary'!CU145="Yes"),100-OFFSET('Sanitation Data'!$E$5,0,10*ROW('Sanitation Data'!E139)),NA())</f>
        <v>#N/A</v>
      </c>
      <c r="AG145" s="103" t="e">
        <f ca="true">+IF(AND(ISNUMBER(OFFSET('Sanitation Data'!$E$7,0,10*ROW('Sanitation Data'!E139))),'Data Summary'!CV145="Yes"),OFFSET('Sanitation Data'!$E$7,0,10*ROW('Sanitation Data'!E139)),NA())</f>
        <v>#N/A</v>
      </c>
      <c r="AH145" s="103" t="e">
        <f ca="true">+IF(AND(ISNUMBER(OFFSET('Sanitation Data'!$E$11,0,10*ROW('Sanitation Data'!E139))),'Data Summary'!CW145="Yes"),OFFSET('Sanitation Data'!$E$11,0,10*ROW('Sanitation Data'!E139)),NA())</f>
        <v>#N/A</v>
      </c>
      <c r="AI145" s="103" t="e">
        <f ca="true">+IF(AND(ISNUMBER(OFFSET('Sanitation Data'!$E$12,0,10*ROW('Sanitation Data'!E139))),'Data Summary'!CX145="Yes"),OFFSET('Sanitation Data'!$E$12,0,10*ROW('Sanitation Data'!E139)),NA())</f>
        <v>#N/A</v>
      </c>
      <c r="AJ145" s="103" t="e">
        <f ca="true">+IF(AND(ISNUMBER(OFFSET('Sanitation Data'!$E$13,0,10*ROW('Sanitation Data'!E139))),'Data Summary'!CY145="Yes"),OFFSET('Sanitation Data'!$E$13,0,10*ROW('Sanitation Data'!E139)),NA())</f>
        <v>#N/A</v>
      </c>
      <c r="AK145" s="103" t="e">
        <f ca="true">+IF(AND(ISNUMBER(OFFSET('Sanitation Data'!$F$5,0,10*ROW('Sanitation Data'!F139))),'Data Summary'!CZ145="Yes"),100-OFFSET('Sanitation Data'!$F$5,0,10*ROW('Sanitation Data'!F139)),NA())</f>
        <v>#N/A</v>
      </c>
      <c r="AL145" s="103" t="e">
        <f ca="true">+IF(AND(ISNUMBER(OFFSET('Sanitation Data'!$F$7,0,10*ROW('Sanitation Data'!F139))),'Data Summary'!DA145="Yes"),OFFSET('Sanitation Data'!$F$7,0,10*ROW('Sanitation Data'!F139)),NA())</f>
        <v>#N/A</v>
      </c>
      <c r="AM145" s="103" t="e">
        <f ca="true">+IF(AND(ISNUMBER(OFFSET('Sanitation Data'!$F$11,0,10*ROW('Sanitation Data'!F139))),'Data Summary'!DB145="Yes"),OFFSET('Sanitation Data'!$F$11,0,10*ROW('Sanitation Data'!F139)),NA())</f>
        <v>#N/A</v>
      </c>
      <c r="AN145" s="103" t="e">
        <f ca="true">+IF(AND(ISNUMBER(OFFSET('Sanitation Data'!$F$12,0,10*ROW('Sanitation Data'!F139))),'Data Summary'!DC145="Yes"),OFFSET('Sanitation Data'!$F$12,0,10*ROW('Sanitation Data'!F139)),NA())</f>
        <v>#N/A</v>
      </c>
      <c r="AO145" s="103" t="e">
        <f ca="true">+IF(AND(ISNUMBER(OFFSET('Sanitation Data'!$F$13,0,10*ROW('Sanitation Data'!F139))),'Data Summary'!DD145="Yes"),OFFSET('Sanitation Data'!$F$13,0,10*ROW('Sanitation Data'!F139)),NA())</f>
        <v>#N/A</v>
      </c>
      <c r="AP145" s="103" t="e">
        <f ca="true">+IF(AND(ISNUMBER(OFFSET('Sanitation Data'!$G$5,0,10*ROW('Sanitation Data'!G139))),'Data Summary'!DE145="Yes"),100-OFFSET('Sanitation Data'!$G$5,0,10*ROW('Sanitation Data'!G139)),NA())</f>
        <v>#N/A</v>
      </c>
      <c r="AQ145" s="103" t="e">
        <f ca="true">+IF(AND(ISNUMBER(OFFSET('Sanitation Data'!$G$7,0,10*ROW('Sanitation Data'!G139))),'Data Summary'!DF145="Yes"),OFFSET('Sanitation Data'!$G$7,0,10*ROW('Sanitation Data'!G139)),NA())</f>
        <v>#N/A</v>
      </c>
      <c r="AR145" s="103" t="e">
        <f ca="true">+IF(AND(ISNUMBER(OFFSET('Sanitation Data'!$G$11,0,10*ROW('Sanitation Data'!G139))),'Data Summary'!DG145="Yes"),OFFSET('Sanitation Data'!$G$11,0,10*ROW('Sanitation Data'!G139)),NA())</f>
        <v>#N/A</v>
      </c>
      <c r="AS145" s="103" t="e">
        <f ca="true">+IF(AND(ISNUMBER(OFFSET('Sanitation Data'!$G$12,0,10*ROW('Sanitation Data'!G139))),'Data Summary'!DH145="Yes"),OFFSET('Sanitation Data'!$G$12,0,10*ROW('Sanitation Data'!G139)),NA())</f>
        <v>#N/A</v>
      </c>
      <c r="AT145" s="103" t="e">
        <f ca="true">+IF(AND(ISNUMBER(OFFSET('Sanitation Data'!$G$13,0,10*ROW('Sanitation Data'!G139))),'Data Summary'!DI145="Yes"),OFFSET('Sanitation Data'!$G$13,0,10*ROW('Sanitation Data'!G139)),NA())</f>
        <v>#N/A</v>
      </c>
      <c r="AU145" s="103" t="e">
        <f ca="true">+IF(AND(ISNUMBER(OFFSET('Sanitation Data'!$H$5,0,10*ROW('Sanitation Data'!H139))),'Data Summary'!DJ145="Yes"),100-OFFSET('Sanitation Data'!$H$5,0,10*ROW('Sanitation Data'!H139)),NA())</f>
        <v>#N/A</v>
      </c>
      <c r="AV145" s="103" t="e">
        <f ca="true">+IF(AND(ISNUMBER(OFFSET('Sanitation Data'!$H$7,0,10*ROW('Sanitation Data'!H139))),'Data Summary'!DK145="Yes"),OFFSET('Sanitation Data'!$H$7,0,10*ROW('Sanitation Data'!H139)),NA())</f>
        <v>#N/A</v>
      </c>
      <c r="AW145" s="103" t="e">
        <f ca="true">+IF(AND(ISNUMBER(OFFSET('Sanitation Data'!$H$11,0,10*ROW('Sanitation Data'!H139))),'Data Summary'!DL145="Yes"),OFFSET('Sanitation Data'!$H$11,0,10*ROW('Sanitation Data'!H139)),NA())</f>
        <v>#N/A</v>
      </c>
      <c r="AX145" s="103" t="e">
        <f ca="true">+IF(AND(ISNUMBER(OFFSET('Sanitation Data'!$H$12,0,10*ROW('Sanitation Data'!H139))),'Data Summary'!DM145="Yes"),OFFSET('Sanitation Data'!$H$12,0,10*ROW('Sanitation Data'!H139)),NA())</f>
        <v>#N/A</v>
      </c>
      <c r="AY145" s="103" t="e">
        <f ca="true">+IF(AND(ISNUMBER(OFFSET('Sanitation Data'!$H$13,0,10*ROW('Sanitation Data'!H139))),'Data Summary'!DN145="Yes"),OFFSET('Sanitation Data'!$H$13,0,10*ROW('Sanitation Data'!H139)),NA())</f>
        <v>#N/A</v>
      </c>
      <c r="AZ145" s="108" t="e">
        <f ca="true">+IF(AND(ISNUMBER(OFFSET('Hygiene Data'!$C$6,0,10*ROW('Hygiene Data'!C139))),'Data Summary'!DO145="Yes"),OFFSET('Hygiene Data'!$C$6,0,10*ROW('Hygiene Data'!C139)),NA())</f>
        <v>#N/A</v>
      </c>
      <c r="BA145" s="108" t="e">
        <f ca="true">+IF(AND(ISNUMBER(OFFSET('Hygiene Data'!$C$8,0,10*ROW('Hygiene Data'!C139))),'Data Summary'!DP145="Yes"),OFFSET('Hygiene Data'!$C$8,0,10*ROW('Hygiene Data'!C139)),NA())</f>
        <v>#N/A</v>
      </c>
      <c r="BB145" s="108" t="e">
        <f ca="true">+IF(AND(ISNUMBER(OFFSET('Hygiene Data'!$C$10,0,10*ROW('Hygiene Data'!C139))),'Data Summary'!DQ145="Yes"),OFFSET('Hygiene Data'!$C$10,0,10*ROW('Hygiene Data'!C139)),NA())</f>
        <v>#N/A</v>
      </c>
      <c r="BC145" s="108" t="e">
        <f ca="true">+IF(AND(ISNUMBER(OFFSET('Hygiene Data'!$D$6,0,10*ROW('Hygiene Data'!D139))),'Data Summary'!DR145="Yes"),OFFSET('Hygiene Data'!$D$6,0,10*ROW('Hygiene Data'!D139)),NA())</f>
        <v>#N/A</v>
      </c>
      <c r="BD145" s="108" t="e">
        <f ca="true">+IF(AND(ISNUMBER(OFFSET('Hygiene Data'!$D$8,0,10*ROW('Hygiene Data'!D139))),'Data Summary'!DS145="Yes"),OFFSET('Hygiene Data'!$D$8,0,10*ROW('Hygiene Data'!D139)),NA())</f>
        <v>#N/A</v>
      </c>
      <c r="BE145" s="108" t="e">
        <f ca="true">+IF(AND(ISNUMBER(OFFSET('Hygiene Data'!$D$10,0,10*ROW('Hygiene Data'!D139))),'Data Summary'!DT145="Yes"),OFFSET('Hygiene Data'!$D$10,0,10*ROW('Hygiene Data'!D139)),NA())</f>
        <v>#N/A</v>
      </c>
      <c r="BF145" s="108" t="e">
        <f ca="true">+IF(AND(ISNUMBER(OFFSET('Hygiene Data'!$E$6,0,10*ROW('Hygiene Data'!E139))),'Data Summary'!DU145="Yes"),OFFSET('Hygiene Data'!$E$6,0,10*ROW('Hygiene Data'!E139)),NA())</f>
        <v>#N/A</v>
      </c>
      <c r="BG145" s="108" t="e">
        <f ca="true">+IF(AND(ISNUMBER(OFFSET('Hygiene Data'!$E$8,0,10*ROW('Hygiene Data'!E139))),'Data Summary'!DV145="Yes"),OFFSET('Hygiene Data'!$E$8,0,10*ROW('Hygiene Data'!E139)),NA())</f>
        <v>#N/A</v>
      </c>
      <c r="BH145" s="108" t="e">
        <f ca="true">+IF(AND(ISNUMBER(OFFSET('Hygiene Data'!$E$10,0,10*ROW('Hygiene Data'!E139))),'Data Summary'!DW145="Yes"),OFFSET('Hygiene Data'!$E$10,0,10*ROW('Hygiene Data'!E139)),NA())</f>
        <v>#N/A</v>
      </c>
      <c r="BI145" s="108" t="e">
        <f ca="true">+IF(AND(ISNUMBER(OFFSET('Hygiene Data'!$F$6,0,10*ROW('Hygiene Data'!F139))),'Data Summary'!DX145="Yes"),OFFSET('Hygiene Data'!$F$6,0,10*ROW('Hygiene Data'!F139)),NA())</f>
        <v>#N/A</v>
      </c>
      <c r="BJ145" s="108" t="e">
        <f ca="true">+IF(AND(ISNUMBER(OFFSET('Hygiene Data'!$F$8,0,10*ROW('Hygiene Data'!F139))),'Data Summary'!DY145="Yes"),OFFSET('Hygiene Data'!$F$8,0,10*ROW('Hygiene Data'!F139)),NA())</f>
        <v>#N/A</v>
      </c>
      <c r="BK145" s="108" t="e">
        <f ca="true">+IF(AND(ISNUMBER(OFFSET('Hygiene Data'!$F$10,0,10*ROW('Hygiene Data'!F139))),'Data Summary'!DZ145="Yes"),OFFSET('Hygiene Data'!$F$10,0,10*ROW('Hygiene Data'!F139)),NA())</f>
        <v>#N/A</v>
      </c>
      <c r="BL145" s="108" t="e">
        <f ca="true">+IF(AND(ISNUMBER(OFFSET('Hygiene Data'!$G$6,0,10*ROW('Hygiene Data'!G139))),'Data Summary'!EA145="Yes"),OFFSET('Hygiene Data'!$G$6,0,10*ROW('Hygiene Data'!G139)),NA())</f>
        <v>#N/A</v>
      </c>
      <c r="BM145" s="108" t="e">
        <f ca="true">+IF(AND(ISNUMBER(OFFSET('Hygiene Data'!$G$8,0,10*ROW('Hygiene Data'!G139))),'Data Summary'!EB145="Yes"),OFFSET('Hygiene Data'!$G$8,0,10*ROW('Hygiene Data'!G139)),NA())</f>
        <v>#N/A</v>
      </c>
      <c r="BN145" s="108" t="e">
        <f ca="true">+IF(AND(ISNUMBER(OFFSET('Hygiene Data'!$G$10,0,10*ROW('Hygiene Data'!G139))),'Data Summary'!EC145="Yes"),OFFSET('Hygiene Data'!$G$10,0,10*ROW('Hygiene Data'!G139)),NA())</f>
        <v>#N/A</v>
      </c>
      <c r="BO145" s="108" t="e">
        <f ca="true">+IF(AND(ISNUMBER(OFFSET('Hygiene Data'!$H$6,0,10*ROW('Hygiene Data'!H139))),'Data Summary'!ED145="Yes"),OFFSET('Hygiene Data'!$H$6,0,10*ROW('Hygiene Data'!H139)),NA())</f>
        <v>#N/A</v>
      </c>
      <c r="BP145" s="108" t="e">
        <f ca="true">+IF(AND(ISNUMBER(OFFSET('Hygiene Data'!$H$8,0,10*ROW('Hygiene Data'!H139))),'Data Summary'!EE145="Yes"),OFFSET('Hygiene Data'!$H$8,0,10*ROW('Hygiene Data'!H139)),NA())</f>
        <v>#N/A</v>
      </c>
      <c r="BQ145" s="108" t="e">
        <f ca="true">+IF(AND(ISNUMBER(OFFSET('Hygiene Data'!$H$10,0,10*ROW('Hygiene Data'!H139))),'Data Summary'!EF145="Yes"),OFFSET('Hygiene Data'!$H$10,0,10*ROW('Hygiene Data'!H139)),NA())</f>
        <v>#N/A</v>
      </c>
    </row>
    <row r="146" x14ac:dyDescent="0.2">
      <c r="A146" s="56" t="e">
        <f ca="true">+IF(OFFSET('Water Data'!$B$1,0,10*ROW('Water Data'!B140))="",NA(),OFFSET('Water Data'!$B$1,0,10*ROW('Water Data'!B140)))</f>
        <v>#N/A</v>
      </c>
      <c r="B146" s="56" t="e">
        <f ca="true">+IF(OFFSET('Water Data'!$A$3,0,10*ROW('Water Data'!A143))="",NA(),OFFSET('Water Data'!$A$3,0,10*ROW('Water Data'!A143)))</f>
        <v>#N/A</v>
      </c>
      <c r="C146" s="56" t="e">
        <f ca="true">+IF(OFFSET('Water Data'!$C$3,0,10*ROW('Water Data'!C143))="",NA(),OFFSET('Water Data'!$C$3,0,10*ROW('Water Data'!C143)))</f>
        <v>#N/A</v>
      </c>
      <c r="D146" s="57" t="e">
        <f ca="true">+IF(AND(ISNUMBER(OFFSET('Water Data'!$C$5,0,10*ROW('Water Data'!C140))),'Data Summary'!BS146="Yes"),100-OFFSET('Water Data'!$C$5,0,10*ROW('Water Data'!C140)),NA())</f>
        <v>#N/A</v>
      </c>
      <c r="E146" s="57" t="e">
        <f ca="true">+IF(AND(ISNUMBER(OFFSET('Water Data'!$C$7,0,10*ROW('Water Data'!C140))),'Data Summary'!BT146="Yes"),OFFSET('Water Data'!$C$7,0,10*ROW('Water Data'!C140)),NA())</f>
        <v>#N/A</v>
      </c>
      <c r="F146" s="57" t="e">
        <f ca="true">+IF(AND(ISNUMBER(OFFSET('Water Data'!$C$10,0,10*ROW('Water Data'!C140))),'Data Summary'!BU146="Yes"),OFFSET('Water Data'!$C$10,0,10*ROW('Water Data'!C140)),NA())</f>
        <v>#N/A</v>
      </c>
      <c r="G146" s="57" t="e">
        <f ca="true">+IF(AND(ISNUMBER(OFFSET('Water Data'!$D$5,0,10*ROW('Water Data'!D140))),'Data Summary'!BV146="Yes"),100-OFFSET('Water Data'!$D$5,0,10*ROW('Water Data'!D140)),NA())</f>
        <v>#N/A</v>
      </c>
      <c r="H146" s="57" t="e">
        <f ca="true">+IF(AND(ISNUMBER(OFFSET('Water Data'!$D$7,0,10*ROW('Water Data'!D140))),'Data Summary'!BW146="Yes"),OFFSET('Water Data'!$D$7,0,10*ROW('Water Data'!D140)),NA())</f>
        <v>#N/A</v>
      </c>
      <c r="I146" s="57" t="e">
        <f ca="true">+IF(AND(ISNUMBER(OFFSET('Water Data'!$D$10,0,10*ROW('Water Data'!D140))),'Data Summary'!BX146="Yes"),OFFSET('Water Data'!$D$10,0,10*ROW('Water Data'!D140)),NA())</f>
        <v>#N/A</v>
      </c>
      <c r="J146" s="57" t="e">
        <f ca="true">+IF(AND(ISNUMBER(OFFSET('Water Data'!$E$5,0,10*ROW('Water Data'!E140))),'Data Summary'!BY146="Yes"),100-OFFSET('Water Data'!$E$5,0,10*ROW('Water Data'!E140)),NA())</f>
        <v>#N/A</v>
      </c>
      <c r="K146" s="57" t="e">
        <f ca="true">+IF(AND(ISNUMBER(OFFSET('Water Data'!$E$7,0,10*ROW('Water Data'!E140))),'Data Summary'!BZ146="Yes"),OFFSET('Water Data'!$E$7,0,10*ROW('Water Data'!E140)),NA())</f>
        <v>#N/A</v>
      </c>
      <c r="L146" s="57" t="e">
        <f ca="true">+IF(AND(ISNUMBER(OFFSET('Water Data'!$E$10,0,10*ROW('Water Data'!E140))),'Data Summary'!CA146="Yes"),OFFSET('Water Data'!$E$10,0,10*ROW('Water Data'!E140)),NA())</f>
        <v>#N/A</v>
      </c>
      <c r="M146" s="57" t="e">
        <f ca="true">+IF(AND(ISNUMBER(OFFSET('Water Data'!$F$5,0,10*ROW('Water Data'!F140))),'Data Summary'!CB146="Yes"),100-OFFSET('Water Data'!$F$5,0,10*ROW('Water Data'!F140)),NA())</f>
        <v>#N/A</v>
      </c>
      <c r="N146" s="57" t="e">
        <f ca="true">+IF(AND(ISNUMBER(OFFSET('Water Data'!$F$7,0,10*ROW('Water Data'!F140))),'Data Summary'!CC146="Yes"),OFFSET('Water Data'!$F$7,0,10*ROW('Water Data'!F140)),NA())</f>
        <v>#N/A</v>
      </c>
      <c r="O146" s="57" t="e">
        <f ca="true">+IF(AND(ISNUMBER(OFFSET('Water Data'!$F$10,0,10*ROW('Water Data'!F140))),'Data Summary'!CD146="Yes"),OFFSET('Water Data'!$F$10,0,10*ROW('Water Data'!F140)),NA())</f>
        <v>#N/A</v>
      </c>
      <c r="P146" s="57" t="e">
        <f ca="true">+IF(AND(ISNUMBER(OFFSET('Water Data'!$G$5,0,10*ROW('Water Data'!G140))),'Data Summary'!CE146="Yes"),100-OFFSET('Water Data'!$G$5,0,10*ROW('Water Data'!G140)),NA())</f>
        <v>#N/A</v>
      </c>
      <c r="Q146" s="57" t="e">
        <f ca="true">+IF(AND(ISNUMBER(OFFSET('Water Data'!$G$7,0,10*ROW('Water Data'!G140))),'Data Summary'!CF146="Yes"),OFFSET('Water Data'!$G$7,0,10*ROW('Water Data'!G140)),NA())</f>
        <v>#N/A</v>
      </c>
      <c r="R146" s="57" t="e">
        <f ca="true">+IF(AND(ISNUMBER(OFFSET('Water Data'!$G$10,0,10*ROW('Water Data'!G140))),'Data Summary'!CG146="Yes"),OFFSET('Water Data'!$G$10,0,10*ROW('Water Data'!G140)),NA())</f>
        <v>#N/A</v>
      </c>
      <c r="S146" s="57" t="e">
        <f ca="true">+IF(AND(ISNUMBER(OFFSET('Water Data'!$H$5,0,10*ROW('Water Data'!H140))),'Data Summary'!CH146="Yes"),100-OFFSET('Water Data'!$H$5,0,10*ROW('Water Data'!H140)),NA())</f>
        <v>#N/A</v>
      </c>
      <c r="T146" s="57" t="e">
        <f ca="true">+IF(AND(ISNUMBER(OFFSET('Water Data'!$H$7,0,10*ROW('Water Data'!H140))),'Data Summary'!CI146="Yes"),OFFSET('Water Data'!$H$7,0,10*ROW('Water Data'!H140)),NA())</f>
        <v>#N/A</v>
      </c>
      <c r="U146" s="57" t="e">
        <f ca="true">+IF(AND(ISNUMBER(OFFSET('Water Data'!$H$10,0,10*ROW('Water Data'!H140))),'Data Summary'!CJ146="Yes"),OFFSET('Water Data'!$H$10,0,10*ROW('Water Data'!H140)),NA())</f>
        <v>#N/A</v>
      </c>
      <c r="V146" s="103" t="e">
        <f ca="true">+IF(AND(ISNUMBER(OFFSET('Sanitation Data'!$C$5,0,10*ROW('Sanitation Data'!C140))),'Data Summary'!CK146="Yes"),100-OFFSET('Sanitation Data'!$C$5,0,10*ROW('Sanitation Data'!C140)),NA())</f>
        <v>#N/A</v>
      </c>
      <c r="W146" s="103" t="e">
        <f ca="true">+IF(AND(ISNUMBER(OFFSET('Sanitation Data'!$C$7,0,10*ROW('Sanitation Data'!C140))),'Data Summary'!CL146="Yes"),OFFSET('Sanitation Data'!$C$7,0,10*ROW('Sanitation Data'!C140)),NA())</f>
        <v>#N/A</v>
      </c>
      <c r="X146" s="103" t="e">
        <f ca="true">+IF(AND(ISNUMBER(OFFSET('Sanitation Data'!$C$11,0,10*ROW('Sanitation Data'!C140))),'Data Summary'!CM146="Yes"),OFFSET('Sanitation Data'!$C$11,0,10*ROW('Sanitation Data'!C140)),NA())</f>
        <v>#N/A</v>
      </c>
      <c r="Y146" s="103" t="e">
        <f ca="true">+IF(AND(ISNUMBER(OFFSET('Sanitation Data'!$C$12,0,10*ROW('Sanitation Data'!C140))),'Data Summary'!CN146="Yes"),OFFSET('Sanitation Data'!$C$12,0,10*ROW('Sanitation Data'!C140)),NA())</f>
        <v>#N/A</v>
      </c>
      <c r="Z146" s="103" t="e">
        <f ca="true">+IF(AND(ISNUMBER(OFFSET('Sanitation Data'!$C$13,0,10*ROW('Sanitation Data'!C140))),'Data Summary'!CO146="Yes"),OFFSET('Sanitation Data'!$C$13,0,10*ROW('Sanitation Data'!C140)),NA())</f>
        <v>#N/A</v>
      </c>
      <c r="AA146" s="103" t="e">
        <f ca="true">+IF(AND(ISNUMBER(OFFSET('Sanitation Data'!$D$5,0,10*ROW('Sanitation Data'!D140))),'Data Summary'!CP146="Yes"),100-OFFSET('Sanitation Data'!$D$5,0,10*ROW('Sanitation Data'!D140)),NA())</f>
        <v>#N/A</v>
      </c>
      <c r="AB146" s="103" t="e">
        <f ca="true">+IF(AND(ISNUMBER(OFFSET('Sanitation Data'!$D$7,0,10*ROW('Sanitation Data'!D140))),'Data Summary'!CQ146="Yes"),OFFSET('Sanitation Data'!$D$7,0,10*ROW('Sanitation Data'!D140)),NA())</f>
        <v>#N/A</v>
      </c>
      <c r="AC146" s="103" t="e">
        <f ca="true">+IF(AND(ISNUMBER(OFFSET('Sanitation Data'!$D$11,0,10*ROW('Sanitation Data'!D140))),'Data Summary'!CR146="Yes"),OFFSET('Sanitation Data'!$D$11,0,10*ROW('Sanitation Data'!D140)),NA())</f>
        <v>#N/A</v>
      </c>
      <c r="AD146" s="103" t="e">
        <f ca="true">+IF(AND(ISNUMBER(OFFSET('Sanitation Data'!$D$12,0,10*ROW('Sanitation Data'!D140))),'Data Summary'!CS146="Yes"),OFFSET('Sanitation Data'!$D$12,0,10*ROW('Sanitation Data'!D140)),NA())</f>
        <v>#N/A</v>
      </c>
      <c r="AE146" s="103" t="e">
        <f ca="true">+IF(AND(ISNUMBER(OFFSET('Sanitation Data'!$D$13,0,10*ROW('Sanitation Data'!D140))),'Data Summary'!CT146="Yes"),OFFSET('Sanitation Data'!$D$13,0,10*ROW('Sanitation Data'!D140)),NA())</f>
        <v>#N/A</v>
      </c>
      <c r="AF146" s="103" t="e">
        <f ca="true">+IF(AND(ISNUMBER(OFFSET('Sanitation Data'!$E$5,0,10*ROW('Sanitation Data'!E140))),'Data Summary'!CU146="Yes"),100-OFFSET('Sanitation Data'!$E$5,0,10*ROW('Sanitation Data'!E140)),NA())</f>
        <v>#N/A</v>
      </c>
      <c r="AG146" s="103" t="e">
        <f ca="true">+IF(AND(ISNUMBER(OFFSET('Sanitation Data'!$E$7,0,10*ROW('Sanitation Data'!E140))),'Data Summary'!CV146="Yes"),OFFSET('Sanitation Data'!$E$7,0,10*ROW('Sanitation Data'!E140)),NA())</f>
        <v>#N/A</v>
      </c>
      <c r="AH146" s="103" t="e">
        <f ca="true">+IF(AND(ISNUMBER(OFFSET('Sanitation Data'!$E$11,0,10*ROW('Sanitation Data'!E140))),'Data Summary'!CW146="Yes"),OFFSET('Sanitation Data'!$E$11,0,10*ROW('Sanitation Data'!E140)),NA())</f>
        <v>#N/A</v>
      </c>
      <c r="AI146" s="103" t="e">
        <f ca="true">+IF(AND(ISNUMBER(OFFSET('Sanitation Data'!$E$12,0,10*ROW('Sanitation Data'!E140))),'Data Summary'!CX146="Yes"),OFFSET('Sanitation Data'!$E$12,0,10*ROW('Sanitation Data'!E140)),NA())</f>
        <v>#N/A</v>
      </c>
      <c r="AJ146" s="103" t="e">
        <f ca="true">+IF(AND(ISNUMBER(OFFSET('Sanitation Data'!$E$13,0,10*ROW('Sanitation Data'!E140))),'Data Summary'!CY146="Yes"),OFFSET('Sanitation Data'!$E$13,0,10*ROW('Sanitation Data'!E140)),NA())</f>
        <v>#N/A</v>
      </c>
      <c r="AK146" s="103" t="e">
        <f ca="true">+IF(AND(ISNUMBER(OFFSET('Sanitation Data'!$F$5,0,10*ROW('Sanitation Data'!F140))),'Data Summary'!CZ146="Yes"),100-OFFSET('Sanitation Data'!$F$5,0,10*ROW('Sanitation Data'!F140)),NA())</f>
        <v>#N/A</v>
      </c>
      <c r="AL146" s="103" t="e">
        <f ca="true">+IF(AND(ISNUMBER(OFFSET('Sanitation Data'!$F$7,0,10*ROW('Sanitation Data'!F140))),'Data Summary'!DA146="Yes"),OFFSET('Sanitation Data'!$F$7,0,10*ROW('Sanitation Data'!F140)),NA())</f>
        <v>#N/A</v>
      </c>
      <c r="AM146" s="103" t="e">
        <f ca="true">+IF(AND(ISNUMBER(OFFSET('Sanitation Data'!$F$11,0,10*ROW('Sanitation Data'!F140))),'Data Summary'!DB146="Yes"),OFFSET('Sanitation Data'!$F$11,0,10*ROW('Sanitation Data'!F140)),NA())</f>
        <v>#N/A</v>
      </c>
      <c r="AN146" s="103" t="e">
        <f ca="true">+IF(AND(ISNUMBER(OFFSET('Sanitation Data'!$F$12,0,10*ROW('Sanitation Data'!F140))),'Data Summary'!DC146="Yes"),OFFSET('Sanitation Data'!$F$12,0,10*ROW('Sanitation Data'!F140)),NA())</f>
        <v>#N/A</v>
      </c>
      <c r="AO146" s="103" t="e">
        <f ca="true">+IF(AND(ISNUMBER(OFFSET('Sanitation Data'!$F$13,0,10*ROW('Sanitation Data'!F140))),'Data Summary'!DD146="Yes"),OFFSET('Sanitation Data'!$F$13,0,10*ROW('Sanitation Data'!F140)),NA())</f>
        <v>#N/A</v>
      </c>
      <c r="AP146" s="103" t="e">
        <f ca="true">+IF(AND(ISNUMBER(OFFSET('Sanitation Data'!$G$5,0,10*ROW('Sanitation Data'!G140))),'Data Summary'!DE146="Yes"),100-OFFSET('Sanitation Data'!$G$5,0,10*ROW('Sanitation Data'!G140)),NA())</f>
        <v>#N/A</v>
      </c>
      <c r="AQ146" s="103" t="e">
        <f ca="true">+IF(AND(ISNUMBER(OFFSET('Sanitation Data'!$G$7,0,10*ROW('Sanitation Data'!G140))),'Data Summary'!DF146="Yes"),OFFSET('Sanitation Data'!$G$7,0,10*ROW('Sanitation Data'!G140)),NA())</f>
        <v>#N/A</v>
      </c>
      <c r="AR146" s="103" t="e">
        <f ca="true">+IF(AND(ISNUMBER(OFFSET('Sanitation Data'!$G$11,0,10*ROW('Sanitation Data'!G140))),'Data Summary'!DG146="Yes"),OFFSET('Sanitation Data'!$G$11,0,10*ROW('Sanitation Data'!G140)),NA())</f>
        <v>#N/A</v>
      </c>
      <c r="AS146" s="103" t="e">
        <f ca="true">+IF(AND(ISNUMBER(OFFSET('Sanitation Data'!$G$12,0,10*ROW('Sanitation Data'!G140))),'Data Summary'!DH146="Yes"),OFFSET('Sanitation Data'!$G$12,0,10*ROW('Sanitation Data'!G140)),NA())</f>
        <v>#N/A</v>
      </c>
      <c r="AT146" s="103" t="e">
        <f ca="true">+IF(AND(ISNUMBER(OFFSET('Sanitation Data'!$G$13,0,10*ROW('Sanitation Data'!G140))),'Data Summary'!DI146="Yes"),OFFSET('Sanitation Data'!$G$13,0,10*ROW('Sanitation Data'!G140)),NA())</f>
        <v>#N/A</v>
      </c>
      <c r="AU146" s="103" t="e">
        <f ca="true">+IF(AND(ISNUMBER(OFFSET('Sanitation Data'!$H$5,0,10*ROW('Sanitation Data'!H140))),'Data Summary'!DJ146="Yes"),100-OFFSET('Sanitation Data'!$H$5,0,10*ROW('Sanitation Data'!H140)),NA())</f>
        <v>#N/A</v>
      </c>
      <c r="AV146" s="103" t="e">
        <f ca="true">+IF(AND(ISNUMBER(OFFSET('Sanitation Data'!$H$7,0,10*ROW('Sanitation Data'!H140))),'Data Summary'!DK146="Yes"),OFFSET('Sanitation Data'!$H$7,0,10*ROW('Sanitation Data'!H140)),NA())</f>
        <v>#N/A</v>
      </c>
      <c r="AW146" s="103" t="e">
        <f ca="true">+IF(AND(ISNUMBER(OFFSET('Sanitation Data'!$H$11,0,10*ROW('Sanitation Data'!H140))),'Data Summary'!DL146="Yes"),OFFSET('Sanitation Data'!$H$11,0,10*ROW('Sanitation Data'!H140)),NA())</f>
        <v>#N/A</v>
      </c>
      <c r="AX146" s="103" t="e">
        <f ca="true">+IF(AND(ISNUMBER(OFFSET('Sanitation Data'!$H$12,0,10*ROW('Sanitation Data'!H140))),'Data Summary'!DM146="Yes"),OFFSET('Sanitation Data'!$H$12,0,10*ROW('Sanitation Data'!H140)),NA())</f>
        <v>#N/A</v>
      </c>
      <c r="AY146" s="103" t="e">
        <f ca="true">+IF(AND(ISNUMBER(OFFSET('Sanitation Data'!$H$13,0,10*ROW('Sanitation Data'!H140))),'Data Summary'!DN146="Yes"),OFFSET('Sanitation Data'!$H$13,0,10*ROW('Sanitation Data'!H140)),NA())</f>
        <v>#N/A</v>
      </c>
      <c r="AZ146" s="108" t="e">
        <f ca="true">+IF(AND(ISNUMBER(OFFSET('Hygiene Data'!$C$6,0,10*ROW('Hygiene Data'!C140))),'Data Summary'!DO146="Yes"),OFFSET('Hygiene Data'!$C$6,0,10*ROW('Hygiene Data'!C140)),NA())</f>
        <v>#N/A</v>
      </c>
      <c r="BA146" s="108" t="e">
        <f ca="true">+IF(AND(ISNUMBER(OFFSET('Hygiene Data'!$C$8,0,10*ROW('Hygiene Data'!C140))),'Data Summary'!DP146="Yes"),OFFSET('Hygiene Data'!$C$8,0,10*ROW('Hygiene Data'!C140)),NA())</f>
        <v>#N/A</v>
      </c>
      <c r="BB146" s="108" t="e">
        <f ca="true">+IF(AND(ISNUMBER(OFFSET('Hygiene Data'!$C$10,0,10*ROW('Hygiene Data'!C140))),'Data Summary'!DQ146="Yes"),OFFSET('Hygiene Data'!$C$10,0,10*ROW('Hygiene Data'!C140)),NA())</f>
        <v>#N/A</v>
      </c>
      <c r="BC146" s="108" t="e">
        <f ca="true">+IF(AND(ISNUMBER(OFFSET('Hygiene Data'!$D$6,0,10*ROW('Hygiene Data'!D140))),'Data Summary'!DR146="Yes"),OFFSET('Hygiene Data'!$D$6,0,10*ROW('Hygiene Data'!D140)),NA())</f>
        <v>#N/A</v>
      </c>
      <c r="BD146" s="108" t="e">
        <f ca="true">+IF(AND(ISNUMBER(OFFSET('Hygiene Data'!$D$8,0,10*ROW('Hygiene Data'!D140))),'Data Summary'!DS146="Yes"),OFFSET('Hygiene Data'!$D$8,0,10*ROW('Hygiene Data'!D140)),NA())</f>
        <v>#N/A</v>
      </c>
      <c r="BE146" s="108" t="e">
        <f ca="true">+IF(AND(ISNUMBER(OFFSET('Hygiene Data'!$D$10,0,10*ROW('Hygiene Data'!D140))),'Data Summary'!DT146="Yes"),OFFSET('Hygiene Data'!$D$10,0,10*ROW('Hygiene Data'!D140)),NA())</f>
        <v>#N/A</v>
      </c>
      <c r="BF146" s="108" t="e">
        <f ca="true">+IF(AND(ISNUMBER(OFFSET('Hygiene Data'!$E$6,0,10*ROW('Hygiene Data'!E140))),'Data Summary'!DU146="Yes"),OFFSET('Hygiene Data'!$E$6,0,10*ROW('Hygiene Data'!E140)),NA())</f>
        <v>#N/A</v>
      </c>
      <c r="BG146" s="108" t="e">
        <f ca="true">+IF(AND(ISNUMBER(OFFSET('Hygiene Data'!$E$8,0,10*ROW('Hygiene Data'!E140))),'Data Summary'!DV146="Yes"),OFFSET('Hygiene Data'!$E$8,0,10*ROW('Hygiene Data'!E140)),NA())</f>
        <v>#N/A</v>
      </c>
      <c r="BH146" s="108" t="e">
        <f ca="true">+IF(AND(ISNUMBER(OFFSET('Hygiene Data'!$E$10,0,10*ROW('Hygiene Data'!E140))),'Data Summary'!DW146="Yes"),OFFSET('Hygiene Data'!$E$10,0,10*ROW('Hygiene Data'!E140)),NA())</f>
        <v>#N/A</v>
      </c>
      <c r="BI146" s="108" t="e">
        <f ca="true">+IF(AND(ISNUMBER(OFFSET('Hygiene Data'!$F$6,0,10*ROW('Hygiene Data'!F140))),'Data Summary'!DX146="Yes"),OFFSET('Hygiene Data'!$F$6,0,10*ROW('Hygiene Data'!F140)),NA())</f>
        <v>#N/A</v>
      </c>
      <c r="BJ146" s="108" t="e">
        <f ca="true">+IF(AND(ISNUMBER(OFFSET('Hygiene Data'!$F$8,0,10*ROW('Hygiene Data'!F140))),'Data Summary'!DY146="Yes"),OFFSET('Hygiene Data'!$F$8,0,10*ROW('Hygiene Data'!F140)),NA())</f>
        <v>#N/A</v>
      </c>
      <c r="BK146" s="108" t="e">
        <f ca="true">+IF(AND(ISNUMBER(OFFSET('Hygiene Data'!$F$10,0,10*ROW('Hygiene Data'!F140))),'Data Summary'!DZ146="Yes"),OFFSET('Hygiene Data'!$F$10,0,10*ROW('Hygiene Data'!F140)),NA())</f>
        <v>#N/A</v>
      </c>
      <c r="BL146" s="108" t="e">
        <f ca="true">+IF(AND(ISNUMBER(OFFSET('Hygiene Data'!$G$6,0,10*ROW('Hygiene Data'!G140))),'Data Summary'!EA146="Yes"),OFFSET('Hygiene Data'!$G$6,0,10*ROW('Hygiene Data'!G140)),NA())</f>
        <v>#N/A</v>
      </c>
      <c r="BM146" s="108" t="e">
        <f ca="true">+IF(AND(ISNUMBER(OFFSET('Hygiene Data'!$G$8,0,10*ROW('Hygiene Data'!G140))),'Data Summary'!EB146="Yes"),OFFSET('Hygiene Data'!$G$8,0,10*ROW('Hygiene Data'!G140)),NA())</f>
        <v>#N/A</v>
      </c>
      <c r="BN146" s="108" t="e">
        <f ca="true">+IF(AND(ISNUMBER(OFFSET('Hygiene Data'!$G$10,0,10*ROW('Hygiene Data'!G140))),'Data Summary'!EC146="Yes"),OFFSET('Hygiene Data'!$G$10,0,10*ROW('Hygiene Data'!G140)),NA())</f>
        <v>#N/A</v>
      </c>
      <c r="BO146" s="108" t="e">
        <f ca="true">+IF(AND(ISNUMBER(OFFSET('Hygiene Data'!$H$6,0,10*ROW('Hygiene Data'!H140))),'Data Summary'!ED146="Yes"),OFFSET('Hygiene Data'!$H$6,0,10*ROW('Hygiene Data'!H140)),NA())</f>
        <v>#N/A</v>
      </c>
      <c r="BP146" s="108" t="e">
        <f ca="true">+IF(AND(ISNUMBER(OFFSET('Hygiene Data'!$H$8,0,10*ROW('Hygiene Data'!H140))),'Data Summary'!EE146="Yes"),OFFSET('Hygiene Data'!$H$8,0,10*ROW('Hygiene Data'!H140)),NA())</f>
        <v>#N/A</v>
      </c>
      <c r="BQ146" s="108" t="e">
        <f ca="true">+IF(AND(ISNUMBER(OFFSET('Hygiene Data'!$H$10,0,10*ROW('Hygiene Data'!H140))),'Data Summary'!EF146="Yes"),OFFSET('Hygiene Data'!$H$10,0,10*ROW('Hygiene Data'!H140)),NA())</f>
        <v>#N/A</v>
      </c>
    </row>
    <row r="147" x14ac:dyDescent="0.2">
      <c r="A147" s="56" t="e">
        <f ca="true">+IF(OFFSET('Water Data'!$B$1,0,10*ROW('Water Data'!B141))="",NA(),OFFSET('Water Data'!$B$1,0,10*ROW('Water Data'!B141)))</f>
        <v>#N/A</v>
      </c>
      <c r="B147" s="56" t="e">
        <f ca="true">+IF(OFFSET('Water Data'!$A$3,0,10*ROW('Water Data'!A144))="",NA(),OFFSET('Water Data'!$A$3,0,10*ROW('Water Data'!A144)))</f>
        <v>#N/A</v>
      </c>
      <c r="C147" s="56" t="e">
        <f ca="true">+IF(OFFSET('Water Data'!$C$3,0,10*ROW('Water Data'!C144))="",NA(),OFFSET('Water Data'!$C$3,0,10*ROW('Water Data'!C144)))</f>
        <v>#N/A</v>
      </c>
      <c r="D147" s="57" t="e">
        <f ca="true">+IF(AND(ISNUMBER(OFFSET('Water Data'!$C$5,0,10*ROW('Water Data'!C141))),'Data Summary'!BS147="Yes"),100-OFFSET('Water Data'!$C$5,0,10*ROW('Water Data'!C141)),NA())</f>
        <v>#N/A</v>
      </c>
      <c r="E147" s="57" t="e">
        <f ca="true">+IF(AND(ISNUMBER(OFFSET('Water Data'!$C$7,0,10*ROW('Water Data'!C141))),'Data Summary'!BT147="Yes"),OFFSET('Water Data'!$C$7,0,10*ROW('Water Data'!C141)),NA())</f>
        <v>#N/A</v>
      </c>
      <c r="F147" s="57" t="e">
        <f ca="true">+IF(AND(ISNUMBER(OFFSET('Water Data'!$C$10,0,10*ROW('Water Data'!C141))),'Data Summary'!BU147="Yes"),OFFSET('Water Data'!$C$10,0,10*ROW('Water Data'!C141)),NA())</f>
        <v>#N/A</v>
      </c>
      <c r="G147" s="57" t="e">
        <f ca="true">+IF(AND(ISNUMBER(OFFSET('Water Data'!$D$5,0,10*ROW('Water Data'!D141))),'Data Summary'!BV147="Yes"),100-OFFSET('Water Data'!$D$5,0,10*ROW('Water Data'!D141)),NA())</f>
        <v>#N/A</v>
      </c>
      <c r="H147" s="57" t="e">
        <f ca="true">+IF(AND(ISNUMBER(OFFSET('Water Data'!$D$7,0,10*ROW('Water Data'!D141))),'Data Summary'!BW147="Yes"),OFFSET('Water Data'!$D$7,0,10*ROW('Water Data'!D141)),NA())</f>
        <v>#N/A</v>
      </c>
      <c r="I147" s="57" t="e">
        <f ca="true">+IF(AND(ISNUMBER(OFFSET('Water Data'!$D$10,0,10*ROW('Water Data'!D141))),'Data Summary'!BX147="Yes"),OFFSET('Water Data'!$D$10,0,10*ROW('Water Data'!D141)),NA())</f>
        <v>#N/A</v>
      </c>
      <c r="J147" s="57" t="e">
        <f ca="true">+IF(AND(ISNUMBER(OFFSET('Water Data'!$E$5,0,10*ROW('Water Data'!E141))),'Data Summary'!BY147="Yes"),100-OFFSET('Water Data'!$E$5,0,10*ROW('Water Data'!E141)),NA())</f>
        <v>#N/A</v>
      </c>
      <c r="K147" s="57" t="e">
        <f ca="true">+IF(AND(ISNUMBER(OFFSET('Water Data'!$E$7,0,10*ROW('Water Data'!E141))),'Data Summary'!BZ147="Yes"),OFFSET('Water Data'!$E$7,0,10*ROW('Water Data'!E141)),NA())</f>
        <v>#N/A</v>
      </c>
      <c r="L147" s="57" t="e">
        <f ca="true">+IF(AND(ISNUMBER(OFFSET('Water Data'!$E$10,0,10*ROW('Water Data'!E141))),'Data Summary'!CA147="Yes"),OFFSET('Water Data'!$E$10,0,10*ROW('Water Data'!E141)),NA())</f>
        <v>#N/A</v>
      </c>
      <c r="M147" s="57" t="e">
        <f ca="true">+IF(AND(ISNUMBER(OFFSET('Water Data'!$F$5,0,10*ROW('Water Data'!F141))),'Data Summary'!CB147="Yes"),100-OFFSET('Water Data'!$F$5,0,10*ROW('Water Data'!F141)),NA())</f>
        <v>#N/A</v>
      </c>
      <c r="N147" s="57" t="e">
        <f ca="true">+IF(AND(ISNUMBER(OFFSET('Water Data'!$F$7,0,10*ROW('Water Data'!F141))),'Data Summary'!CC147="Yes"),OFFSET('Water Data'!$F$7,0,10*ROW('Water Data'!F141)),NA())</f>
        <v>#N/A</v>
      </c>
      <c r="O147" s="57" t="e">
        <f ca="true">+IF(AND(ISNUMBER(OFFSET('Water Data'!$F$10,0,10*ROW('Water Data'!F141))),'Data Summary'!CD147="Yes"),OFFSET('Water Data'!$F$10,0,10*ROW('Water Data'!F141)),NA())</f>
        <v>#N/A</v>
      </c>
      <c r="P147" s="57" t="e">
        <f ca="true">+IF(AND(ISNUMBER(OFFSET('Water Data'!$G$5,0,10*ROW('Water Data'!G141))),'Data Summary'!CE147="Yes"),100-OFFSET('Water Data'!$G$5,0,10*ROW('Water Data'!G141)),NA())</f>
        <v>#N/A</v>
      </c>
      <c r="Q147" s="57" t="e">
        <f ca="true">+IF(AND(ISNUMBER(OFFSET('Water Data'!$G$7,0,10*ROW('Water Data'!G141))),'Data Summary'!CF147="Yes"),OFFSET('Water Data'!$G$7,0,10*ROW('Water Data'!G141)),NA())</f>
        <v>#N/A</v>
      </c>
      <c r="R147" s="57" t="e">
        <f ca="true">+IF(AND(ISNUMBER(OFFSET('Water Data'!$G$10,0,10*ROW('Water Data'!G141))),'Data Summary'!CG147="Yes"),OFFSET('Water Data'!$G$10,0,10*ROW('Water Data'!G141)),NA())</f>
        <v>#N/A</v>
      </c>
      <c r="S147" s="57" t="e">
        <f ca="true">+IF(AND(ISNUMBER(OFFSET('Water Data'!$H$5,0,10*ROW('Water Data'!H141))),'Data Summary'!CH147="Yes"),100-OFFSET('Water Data'!$H$5,0,10*ROW('Water Data'!H141)),NA())</f>
        <v>#N/A</v>
      </c>
      <c r="T147" s="57" t="e">
        <f ca="true">+IF(AND(ISNUMBER(OFFSET('Water Data'!$H$7,0,10*ROW('Water Data'!H141))),'Data Summary'!CI147="Yes"),OFFSET('Water Data'!$H$7,0,10*ROW('Water Data'!H141)),NA())</f>
        <v>#N/A</v>
      </c>
      <c r="U147" s="57" t="e">
        <f ca="true">+IF(AND(ISNUMBER(OFFSET('Water Data'!$H$10,0,10*ROW('Water Data'!H141))),'Data Summary'!CJ147="Yes"),OFFSET('Water Data'!$H$10,0,10*ROW('Water Data'!H141)),NA())</f>
        <v>#N/A</v>
      </c>
      <c r="V147" s="103" t="e">
        <f ca="true">+IF(AND(ISNUMBER(OFFSET('Sanitation Data'!$C$5,0,10*ROW('Sanitation Data'!C141))),'Data Summary'!CK147="Yes"),100-OFFSET('Sanitation Data'!$C$5,0,10*ROW('Sanitation Data'!C141)),NA())</f>
        <v>#N/A</v>
      </c>
      <c r="W147" s="103" t="e">
        <f ca="true">+IF(AND(ISNUMBER(OFFSET('Sanitation Data'!$C$7,0,10*ROW('Sanitation Data'!C141))),'Data Summary'!CL147="Yes"),OFFSET('Sanitation Data'!$C$7,0,10*ROW('Sanitation Data'!C141)),NA())</f>
        <v>#N/A</v>
      </c>
      <c r="X147" s="103" t="e">
        <f ca="true">+IF(AND(ISNUMBER(OFFSET('Sanitation Data'!$C$11,0,10*ROW('Sanitation Data'!C141))),'Data Summary'!CM147="Yes"),OFFSET('Sanitation Data'!$C$11,0,10*ROW('Sanitation Data'!C141)),NA())</f>
        <v>#N/A</v>
      </c>
      <c r="Y147" s="103" t="e">
        <f ca="true">+IF(AND(ISNUMBER(OFFSET('Sanitation Data'!$C$12,0,10*ROW('Sanitation Data'!C141))),'Data Summary'!CN147="Yes"),OFFSET('Sanitation Data'!$C$12,0,10*ROW('Sanitation Data'!C141)),NA())</f>
        <v>#N/A</v>
      </c>
      <c r="Z147" s="103" t="e">
        <f ca="true">+IF(AND(ISNUMBER(OFFSET('Sanitation Data'!$C$13,0,10*ROW('Sanitation Data'!C141))),'Data Summary'!CO147="Yes"),OFFSET('Sanitation Data'!$C$13,0,10*ROW('Sanitation Data'!C141)),NA())</f>
        <v>#N/A</v>
      </c>
      <c r="AA147" s="103" t="e">
        <f ca="true">+IF(AND(ISNUMBER(OFFSET('Sanitation Data'!$D$5,0,10*ROW('Sanitation Data'!D141))),'Data Summary'!CP147="Yes"),100-OFFSET('Sanitation Data'!$D$5,0,10*ROW('Sanitation Data'!D141)),NA())</f>
        <v>#N/A</v>
      </c>
      <c r="AB147" s="103" t="e">
        <f ca="true">+IF(AND(ISNUMBER(OFFSET('Sanitation Data'!$D$7,0,10*ROW('Sanitation Data'!D141))),'Data Summary'!CQ147="Yes"),OFFSET('Sanitation Data'!$D$7,0,10*ROW('Sanitation Data'!D141)),NA())</f>
        <v>#N/A</v>
      </c>
      <c r="AC147" s="103" t="e">
        <f ca="true">+IF(AND(ISNUMBER(OFFSET('Sanitation Data'!$D$11,0,10*ROW('Sanitation Data'!D141))),'Data Summary'!CR147="Yes"),OFFSET('Sanitation Data'!$D$11,0,10*ROW('Sanitation Data'!D141)),NA())</f>
        <v>#N/A</v>
      </c>
      <c r="AD147" s="103" t="e">
        <f ca="true">+IF(AND(ISNUMBER(OFFSET('Sanitation Data'!$D$12,0,10*ROW('Sanitation Data'!D141))),'Data Summary'!CS147="Yes"),OFFSET('Sanitation Data'!$D$12,0,10*ROW('Sanitation Data'!D141)),NA())</f>
        <v>#N/A</v>
      </c>
      <c r="AE147" s="103" t="e">
        <f ca="true">+IF(AND(ISNUMBER(OFFSET('Sanitation Data'!$D$13,0,10*ROW('Sanitation Data'!D141))),'Data Summary'!CT147="Yes"),OFFSET('Sanitation Data'!$D$13,0,10*ROW('Sanitation Data'!D141)),NA())</f>
        <v>#N/A</v>
      </c>
      <c r="AF147" s="103" t="e">
        <f ca="true">+IF(AND(ISNUMBER(OFFSET('Sanitation Data'!$E$5,0,10*ROW('Sanitation Data'!E141))),'Data Summary'!CU147="Yes"),100-OFFSET('Sanitation Data'!$E$5,0,10*ROW('Sanitation Data'!E141)),NA())</f>
        <v>#N/A</v>
      </c>
      <c r="AG147" s="103" t="e">
        <f ca="true">+IF(AND(ISNUMBER(OFFSET('Sanitation Data'!$E$7,0,10*ROW('Sanitation Data'!E141))),'Data Summary'!CV147="Yes"),OFFSET('Sanitation Data'!$E$7,0,10*ROW('Sanitation Data'!E141)),NA())</f>
        <v>#N/A</v>
      </c>
      <c r="AH147" s="103" t="e">
        <f ca="true">+IF(AND(ISNUMBER(OFFSET('Sanitation Data'!$E$11,0,10*ROW('Sanitation Data'!E141))),'Data Summary'!CW147="Yes"),OFFSET('Sanitation Data'!$E$11,0,10*ROW('Sanitation Data'!E141)),NA())</f>
        <v>#N/A</v>
      </c>
      <c r="AI147" s="103" t="e">
        <f ca="true">+IF(AND(ISNUMBER(OFFSET('Sanitation Data'!$E$12,0,10*ROW('Sanitation Data'!E141))),'Data Summary'!CX147="Yes"),OFFSET('Sanitation Data'!$E$12,0,10*ROW('Sanitation Data'!E141)),NA())</f>
        <v>#N/A</v>
      </c>
      <c r="AJ147" s="103" t="e">
        <f ca="true">+IF(AND(ISNUMBER(OFFSET('Sanitation Data'!$E$13,0,10*ROW('Sanitation Data'!E141))),'Data Summary'!CY147="Yes"),OFFSET('Sanitation Data'!$E$13,0,10*ROW('Sanitation Data'!E141)),NA())</f>
        <v>#N/A</v>
      </c>
      <c r="AK147" s="103" t="e">
        <f ca="true">+IF(AND(ISNUMBER(OFFSET('Sanitation Data'!$F$5,0,10*ROW('Sanitation Data'!F141))),'Data Summary'!CZ147="Yes"),100-OFFSET('Sanitation Data'!$F$5,0,10*ROW('Sanitation Data'!F141)),NA())</f>
        <v>#N/A</v>
      </c>
      <c r="AL147" s="103" t="e">
        <f ca="true">+IF(AND(ISNUMBER(OFFSET('Sanitation Data'!$F$7,0,10*ROW('Sanitation Data'!F141))),'Data Summary'!DA147="Yes"),OFFSET('Sanitation Data'!$F$7,0,10*ROW('Sanitation Data'!F141)),NA())</f>
        <v>#N/A</v>
      </c>
      <c r="AM147" s="103" t="e">
        <f ca="true">+IF(AND(ISNUMBER(OFFSET('Sanitation Data'!$F$11,0,10*ROW('Sanitation Data'!F141))),'Data Summary'!DB147="Yes"),OFFSET('Sanitation Data'!$F$11,0,10*ROW('Sanitation Data'!F141)),NA())</f>
        <v>#N/A</v>
      </c>
      <c r="AN147" s="103" t="e">
        <f ca="true">+IF(AND(ISNUMBER(OFFSET('Sanitation Data'!$F$12,0,10*ROW('Sanitation Data'!F141))),'Data Summary'!DC147="Yes"),OFFSET('Sanitation Data'!$F$12,0,10*ROW('Sanitation Data'!F141)),NA())</f>
        <v>#N/A</v>
      </c>
      <c r="AO147" s="103" t="e">
        <f ca="true">+IF(AND(ISNUMBER(OFFSET('Sanitation Data'!$F$13,0,10*ROW('Sanitation Data'!F141))),'Data Summary'!DD147="Yes"),OFFSET('Sanitation Data'!$F$13,0,10*ROW('Sanitation Data'!F141)),NA())</f>
        <v>#N/A</v>
      </c>
      <c r="AP147" s="103" t="e">
        <f ca="true">+IF(AND(ISNUMBER(OFFSET('Sanitation Data'!$G$5,0,10*ROW('Sanitation Data'!G141))),'Data Summary'!DE147="Yes"),100-OFFSET('Sanitation Data'!$G$5,0,10*ROW('Sanitation Data'!G141)),NA())</f>
        <v>#N/A</v>
      </c>
      <c r="AQ147" s="103" t="e">
        <f ca="true">+IF(AND(ISNUMBER(OFFSET('Sanitation Data'!$G$7,0,10*ROW('Sanitation Data'!G141))),'Data Summary'!DF147="Yes"),OFFSET('Sanitation Data'!$G$7,0,10*ROW('Sanitation Data'!G141)),NA())</f>
        <v>#N/A</v>
      </c>
      <c r="AR147" s="103" t="e">
        <f ca="true">+IF(AND(ISNUMBER(OFFSET('Sanitation Data'!$G$11,0,10*ROW('Sanitation Data'!G141))),'Data Summary'!DG147="Yes"),OFFSET('Sanitation Data'!$G$11,0,10*ROW('Sanitation Data'!G141)),NA())</f>
        <v>#N/A</v>
      </c>
      <c r="AS147" s="103" t="e">
        <f ca="true">+IF(AND(ISNUMBER(OFFSET('Sanitation Data'!$G$12,0,10*ROW('Sanitation Data'!G141))),'Data Summary'!DH147="Yes"),OFFSET('Sanitation Data'!$G$12,0,10*ROW('Sanitation Data'!G141)),NA())</f>
        <v>#N/A</v>
      </c>
      <c r="AT147" s="103" t="e">
        <f ca="true">+IF(AND(ISNUMBER(OFFSET('Sanitation Data'!$G$13,0,10*ROW('Sanitation Data'!G141))),'Data Summary'!DI147="Yes"),OFFSET('Sanitation Data'!$G$13,0,10*ROW('Sanitation Data'!G141)),NA())</f>
        <v>#N/A</v>
      </c>
      <c r="AU147" s="103" t="e">
        <f ca="true">+IF(AND(ISNUMBER(OFFSET('Sanitation Data'!$H$5,0,10*ROW('Sanitation Data'!H141))),'Data Summary'!DJ147="Yes"),100-OFFSET('Sanitation Data'!$H$5,0,10*ROW('Sanitation Data'!H141)),NA())</f>
        <v>#N/A</v>
      </c>
      <c r="AV147" s="103" t="e">
        <f ca="true">+IF(AND(ISNUMBER(OFFSET('Sanitation Data'!$H$7,0,10*ROW('Sanitation Data'!H141))),'Data Summary'!DK147="Yes"),OFFSET('Sanitation Data'!$H$7,0,10*ROW('Sanitation Data'!H141)),NA())</f>
        <v>#N/A</v>
      </c>
      <c r="AW147" s="103" t="e">
        <f ca="true">+IF(AND(ISNUMBER(OFFSET('Sanitation Data'!$H$11,0,10*ROW('Sanitation Data'!H141))),'Data Summary'!DL147="Yes"),OFFSET('Sanitation Data'!$H$11,0,10*ROW('Sanitation Data'!H141)),NA())</f>
        <v>#N/A</v>
      </c>
      <c r="AX147" s="103" t="e">
        <f ca="true">+IF(AND(ISNUMBER(OFFSET('Sanitation Data'!$H$12,0,10*ROW('Sanitation Data'!H141))),'Data Summary'!DM147="Yes"),OFFSET('Sanitation Data'!$H$12,0,10*ROW('Sanitation Data'!H141)),NA())</f>
        <v>#N/A</v>
      </c>
      <c r="AY147" s="103" t="e">
        <f ca="true">+IF(AND(ISNUMBER(OFFSET('Sanitation Data'!$H$13,0,10*ROW('Sanitation Data'!H141))),'Data Summary'!DN147="Yes"),OFFSET('Sanitation Data'!$H$13,0,10*ROW('Sanitation Data'!H141)),NA())</f>
        <v>#N/A</v>
      </c>
      <c r="AZ147" s="108" t="e">
        <f ca="true">+IF(AND(ISNUMBER(OFFSET('Hygiene Data'!$C$6,0,10*ROW('Hygiene Data'!C141))),'Data Summary'!DO147="Yes"),OFFSET('Hygiene Data'!$C$6,0,10*ROW('Hygiene Data'!C141)),NA())</f>
        <v>#N/A</v>
      </c>
      <c r="BA147" s="108" t="e">
        <f ca="true">+IF(AND(ISNUMBER(OFFSET('Hygiene Data'!$C$8,0,10*ROW('Hygiene Data'!C141))),'Data Summary'!DP147="Yes"),OFFSET('Hygiene Data'!$C$8,0,10*ROW('Hygiene Data'!C141)),NA())</f>
        <v>#N/A</v>
      </c>
      <c r="BB147" s="108" t="e">
        <f ca="true">+IF(AND(ISNUMBER(OFFSET('Hygiene Data'!$C$10,0,10*ROW('Hygiene Data'!C141))),'Data Summary'!DQ147="Yes"),OFFSET('Hygiene Data'!$C$10,0,10*ROW('Hygiene Data'!C141)),NA())</f>
        <v>#N/A</v>
      </c>
      <c r="BC147" s="108" t="e">
        <f ca="true">+IF(AND(ISNUMBER(OFFSET('Hygiene Data'!$D$6,0,10*ROW('Hygiene Data'!D141))),'Data Summary'!DR147="Yes"),OFFSET('Hygiene Data'!$D$6,0,10*ROW('Hygiene Data'!D141)),NA())</f>
        <v>#N/A</v>
      </c>
      <c r="BD147" s="108" t="e">
        <f ca="true">+IF(AND(ISNUMBER(OFFSET('Hygiene Data'!$D$8,0,10*ROW('Hygiene Data'!D141))),'Data Summary'!DS147="Yes"),OFFSET('Hygiene Data'!$D$8,0,10*ROW('Hygiene Data'!D141)),NA())</f>
        <v>#N/A</v>
      </c>
      <c r="BE147" s="108" t="e">
        <f ca="true">+IF(AND(ISNUMBER(OFFSET('Hygiene Data'!$D$10,0,10*ROW('Hygiene Data'!D141))),'Data Summary'!DT147="Yes"),OFFSET('Hygiene Data'!$D$10,0,10*ROW('Hygiene Data'!D141)),NA())</f>
        <v>#N/A</v>
      </c>
      <c r="BF147" s="108" t="e">
        <f ca="true">+IF(AND(ISNUMBER(OFFSET('Hygiene Data'!$E$6,0,10*ROW('Hygiene Data'!E141))),'Data Summary'!DU147="Yes"),OFFSET('Hygiene Data'!$E$6,0,10*ROW('Hygiene Data'!E141)),NA())</f>
        <v>#N/A</v>
      </c>
      <c r="BG147" s="108" t="e">
        <f ca="true">+IF(AND(ISNUMBER(OFFSET('Hygiene Data'!$E$8,0,10*ROW('Hygiene Data'!E141))),'Data Summary'!DV147="Yes"),OFFSET('Hygiene Data'!$E$8,0,10*ROW('Hygiene Data'!E141)),NA())</f>
        <v>#N/A</v>
      </c>
      <c r="BH147" s="108" t="e">
        <f ca="true">+IF(AND(ISNUMBER(OFFSET('Hygiene Data'!$E$10,0,10*ROW('Hygiene Data'!E141))),'Data Summary'!DW147="Yes"),OFFSET('Hygiene Data'!$E$10,0,10*ROW('Hygiene Data'!E141)),NA())</f>
        <v>#N/A</v>
      </c>
      <c r="BI147" s="108" t="e">
        <f ca="true">+IF(AND(ISNUMBER(OFFSET('Hygiene Data'!$F$6,0,10*ROW('Hygiene Data'!F141))),'Data Summary'!DX147="Yes"),OFFSET('Hygiene Data'!$F$6,0,10*ROW('Hygiene Data'!F141)),NA())</f>
        <v>#N/A</v>
      </c>
      <c r="BJ147" s="108" t="e">
        <f ca="true">+IF(AND(ISNUMBER(OFFSET('Hygiene Data'!$F$8,0,10*ROW('Hygiene Data'!F141))),'Data Summary'!DY147="Yes"),OFFSET('Hygiene Data'!$F$8,0,10*ROW('Hygiene Data'!F141)),NA())</f>
        <v>#N/A</v>
      </c>
      <c r="BK147" s="108" t="e">
        <f ca="true">+IF(AND(ISNUMBER(OFFSET('Hygiene Data'!$F$10,0,10*ROW('Hygiene Data'!F141))),'Data Summary'!DZ147="Yes"),OFFSET('Hygiene Data'!$F$10,0,10*ROW('Hygiene Data'!F141)),NA())</f>
        <v>#N/A</v>
      </c>
      <c r="BL147" s="108" t="e">
        <f ca="true">+IF(AND(ISNUMBER(OFFSET('Hygiene Data'!$G$6,0,10*ROW('Hygiene Data'!G141))),'Data Summary'!EA147="Yes"),OFFSET('Hygiene Data'!$G$6,0,10*ROW('Hygiene Data'!G141)),NA())</f>
        <v>#N/A</v>
      </c>
      <c r="BM147" s="108" t="e">
        <f ca="true">+IF(AND(ISNUMBER(OFFSET('Hygiene Data'!$G$8,0,10*ROW('Hygiene Data'!G141))),'Data Summary'!EB147="Yes"),OFFSET('Hygiene Data'!$G$8,0,10*ROW('Hygiene Data'!G141)),NA())</f>
        <v>#N/A</v>
      </c>
      <c r="BN147" s="108" t="e">
        <f ca="true">+IF(AND(ISNUMBER(OFFSET('Hygiene Data'!$G$10,0,10*ROW('Hygiene Data'!G141))),'Data Summary'!EC147="Yes"),OFFSET('Hygiene Data'!$G$10,0,10*ROW('Hygiene Data'!G141)),NA())</f>
        <v>#N/A</v>
      </c>
      <c r="BO147" s="108" t="e">
        <f ca="true">+IF(AND(ISNUMBER(OFFSET('Hygiene Data'!$H$6,0,10*ROW('Hygiene Data'!H141))),'Data Summary'!ED147="Yes"),OFFSET('Hygiene Data'!$H$6,0,10*ROW('Hygiene Data'!H141)),NA())</f>
        <v>#N/A</v>
      </c>
      <c r="BP147" s="108" t="e">
        <f ca="true">+IF(AND(ISNUMBER(OFFSET('Hygiene Data'!$H$8,0,10*ROW('Hygiene Data'!H141))),'Data Summary'!EE147="Yes"),OFFSET('Hygiene Data'!$H$8,0,10*ROW('Hygiene Data'!H141)),NA())</f>
        <v>#N/A</v>
      </c>
      <c r="BQ147" s="108" t="e">
        <f ca="true">+IF(AND(ISNUMBER(OFFSET('Hygiene Data'!$H$10,0,10*ROW('Hygiene Data'!H141))),'Data Summary'!EF147="Yes"),OFFSET('Hygiene Data'!$H$10,0,10*ROW('Hygiene Data'!H141)),NA())</f>
        <v>#N/A</v>
      </c>
    </row>
    <row r="148" x14ac:dyDescent="0.2">
      <c r="A148" s="56" t="e">
        <f ca="true">+IF(OFFSET('Water Data'!$B$1,0,10*ROW('Water Data'!B142))="",NA(),OFFSET('Water Data'!$B$1,0,10*ROW('Water Data'!B142)))</f>
        <v>#N/A</v>
      </c>
      <c r="B148" s="56" t="e">
        <f ca="true">+IF(OFFSET('Water Data'!$A$3,0,10*ROW('Water Data'!A145))="",NA(),OFFSET('Water Data'!$A$3,0,10*ROW('Water Data'!A145)))</f>
        <v>#N/A</v>
      </c>
      <c r="C148" s="56" t="e">
        <f ca="true">+IF(OFFSET('Water Data'!$C$3,0,10*ROW('Water Data'!C145))="",NA(),OFFSET('Water Data'!$C$3,0,10*ROW('Water Data'!C145)))</f>
        <v>#N/A</v>
      </c>
      <c r="D148" s="57" t="e">
        <f ca="true">+IF(AND(ISNUMBER(OFFSET('Water Data'!$C$5,0,10*ROW('Water Data'!C142))),'Data Summary'!BS148="Yes"),100-OFFSET('Water Data'!$C$5,0,10*ROW('Water Data'!C142)),NA())</f>
        <v>#N/A</v>
      </c>
      <c r="E148" s="57" t="e">
        <f ca="true">+IF(AND(ISNUMBER(OFFSET('Water Data'!$C$7,0,10*ROW('Water Data'!C142))),'Data Summary'!BT148="Yes"),OFFSET('Water Data'!$C$7,0,10*ROW('Water Data'!C142)),NA())</f>
        <v>#N/A</v>
      </c>
      <c r="F148" s="57" t="e">
        <f ca="true">+IF(AND(ISNUMBER(OFFSET('Water Data'!$C$10,0,10*ROW('Water Data'!C142))),'Data Summary'!BU148="Yes"),OFFSET('Water Data'!$C$10,0,10*ROW('Water Data'!C142)),NA())</f>
        <v>#N/A</v>
      </c>
      <c r="G148" s="57" t="e">
        <f ca="true">+IF(AND(ISNUMBER(OFFSET('Water Data'!$D$5,0,10*ROW('Water Data'!D142))),'Data Summary'!BV148="Yes"),100-OFFSET('Water Data'!$D$5,0,10*ROW('Water Data'!D142)),NA())</f>
        <v>#N/A</v>
      </c>
      <c r="H148" s="57" t="e">
        <f ca="true">+IF(AND(ISNUMBER(OFFSET('Water Data'!$D$7,0,10*ROW('Water Data'!D142))),'Data Summary'!BW148="Yes"),OFFSET('Water Data'!$D$7,0,10*ROW('Water Data'!D142)),NA())</f>
        <v>#N/A</v>
      </c>
      <c r="I148" s="57" t="e">
        <f ca="true">+IF(AND(ISNUMBER(OFFSET('Water Data'!$D$10,0,10*ROW('Water Data'!D142))),'Data Summary'!BX148="Yes"),OFFSET('Water Data'!$D$10,0,10*ROW('Water Data'!D142)),NA())</f>
        <v>#N/A</v>
      </c>
      <c r="J148" s="57" t="e">
        <f ca="true">+IF(AND(ISNUMBER(OFFSET('Water Data'!$E$5,0,10*ROW('Water Data'!E142))),'Data Summary'!BY148="Yes"),100-OFFSET('Water Data'!$E$5,0,10*ROW('Water Data'!E142)),NA())</f>
        <v>#N/A</v>
      </c>
      <c r="K148" s="57" t="e">
        <f ca="true">+IF(AND(ISNUMBER(OFFSET('Water Data'!$E$7,0,10*ROW('Water Data'!E142))),'Data Summary'!BZ148="Yes"),OFFSET('Water Data'!$E$7,0,10*ROW('Water Data'!E142)),NA())</f>
        <v>#N/A</v>
      </c>
      <c r="L148" s="57" t="e">
        <f ca="true">+IF(AND(ISNUMBER(OFFSET('Water Data'!$E$10,0,10*ROW('Water Data'!E142))),'Data Summary'!CA148="Yes"),OFFSET('Water Data'!$E$10,0,10*ROW('Water Data'!E142)),NA())</f>
        <v>#N/A</v>
      </c>
      <c r="M148" s="57" t="e">
        <f ca="true">+IF(AND(ISNUMBER(OFFSET('Water Data'!$F$5,0,10*ROW('Water Data'!F142))),'Data Summary'!CB148="Yes"),100-OFFSET('Water Data'!$F$5,0,10*ROW('Water Data'!F142)),NA())</f>
        <v>#N/A</v>
      </c>
      <c r="N148" s="57" t="e">
        <f ca="true">+IF(AND(ISNUMBER(OFFSET('Water Data'!$F$7,0,10*ROW('Water Data'!F142))),'Data Summary'!CC148="Yes"),OFFSET('Water Data'!$F$7,0,10*ROW('Water Data'!F142)),NA())</f>
        <v>#N/A</v>
      </c>
      <c r="O148" s="57" t="e">
        <f ca="true">+IF(AND(ISNUMBER(OFFSET('Water Data'!$F$10,0,10*ROW('Water Data'!F142))),'Data Summary'!CD148="Yes"),OFFSET('Water Data'!$F$10,0,10*ROW('Water Data'!F142)),NA())</f>
        <v>#N/A</v>
      </c>
      <c r="P148" s="57" t="e">
        <f ca="true">+IF(AND(ISNUMBER(OFFSET('Water Data'!$G$5,0,10*ROW('Water Data'!G142))),'Data Summary'!CE148="Yes"),100-OFFSET('Water Data'!$G$5,0,10*ROW('Water Data'!G142)),NA())</f>
        <v>#N/A</v>
      </c>
      <c r="Q148" s="57" t="e">
        <f ca="true">+IF(AND(ISNUMBER(OFFSET('Water Data'!$G$7,0,10*ROW('Water Data'!G142))),'Data Summary'!CF148="Yes"),OFFSET('Water Data'!$G$7,0,10*ROW('Water Data'!G142)),NA())</f>
        <v>#N/A</v>
      </c>
      <c r="R148" s="57" t="e">
        <f ca="true">+IF(AND(ISNUMBER(OFFSET('Water Data'!$G$10,0,10*ROW('Water Data'!G142))),'Data Summary'!CG148="Yes"),OFFSET('Water Data'!$G$10,0,10*ROW('Water Data'!G142)),NA())</f>
        <v>#N/A</v>
      </c>
      <c r="S148" s="57" t="e">
        <f ca="true">+IF(AND(ISNUMBER(OFFSET('Water Data'!$H$5,0,10*ROW('Water Data'!H142))),'Data Summary'!CH148="Yes"),100-OFFSET('Water Data'!$H$5,0,10*ROW('Water Data'!H142)),NA())</f>
        <v>#N/A</v>
      </c>
      <c r="T148" s="57" t="e">
        <f ca="true">+IF(AND(ISNUMBER(OFFSET('Water Data'!$H$7,0,10*ROW('Water Data'!H142))),'Data Summary'!CI148="Yes"),OFFSET('Water Data'!$H$7,0,10*ROW('Water Data'!H142)),NA())</f>
        <v>#N/A</v>
      </c>
      <c r="U148" s="57" t="e">
        <f ca="true">+IF(AND(ISNUMBER(OFFSET('Water Data'!$H$10,0,10*ROW('Water Data'!H142))),'Data Summary'!CJ148="Yes"),OFFSET('Water Data'!$H$10,0,10*ROW('Water Data'!H142)),NA())</f>
        <v>#N/A</v>
      </c>
      <c r="V148" s="103" t="e">
        <f ca="true">+IF(AND(ISNUMBER(OFFSET('Sanitation Data'!$C$5,0,10*ROW('Sanitation Data'!C142))),'Data Summary'!CK148="Yes"),100-OFFSET('Sanitation Data'!$C$5,0,10*ROW('Sanitation Data'!C142)),NA())</f>
        <v>#N/A</v>
      </c>
      <c r="W148" s="103" t="e">
        <f ca="true">+IF(AND(ISNUMBER(OFFSET('Sanitation Data'!$C$7,0,10*ROW('Sanitation Data'!C142))),'Data Summary'!CL148="Yes"),OFFSET('Sanitation Data'!$C$7,0,10*ROW('Sanitation Data'!C142)),NA())</f>
        <v>#N/A</v>
      </c>
      <c r="X148" s="103" t="e">
        <f ca="true">+IF(AND(ISNUMBER(OFFSET('Sanitation Data'!$C$11,0,10*ROW('Sanitation Data'!C142))),'Data Summary'!CM148="Yes"),OFFSET('Sanitation Data'!$C$11,0,10*ROW('Sanitation Data'!C142)),NA())</f>
        <v>#N/A</v>
      </c>
      <c r="Y148" s="103" t="e">
        <f ca="true">+IF(AND(ISNUMBER(OFFSET('Sanitation Data'!$C$12,0,10*ROW('Sanitation Data'!C142))),'Data Summary'!CN148="Yes"),OFFSET('Sanitation Data'!$C$12,0,10*ROW('Sanitation Data'!C142)),NA())</f>
        <v>#N/A</v>
      </c>
      <c r="Z148" s="103" t="e">
        <f ca="true">+IF(AND(ISNUMBER(OFFSET('Sanitation Data'!$C$13,0,10*ROW('Sanitation Data'!C142))),'Data Summary'!CO148="Yes"),OFFSET('Sanitation Data'!$C$13,0,10*ROW('Sanitation Data'!C142)),NA())</f>
        <v>#N/A</v>
      </c>
      <c r="AA148" s="103" t="e">
        <f ca="true">+IF(AND(ISNUMBER(OFFSET('Sanitation Data'!$D$5,0,10*ROW('Sanitation Data'!D142))),'Data Summary'!CP148="Yes"),100-OFFSET('Sanitation Data'!$D$5,0,10*ROW('Sanitation Data'!D142)),NA())</f>
        <v>#N/A</v>
      </c>
      <c r="AB148" s="103" t="e">
        <f ca="true">+IF(AND(ISNUMBER(OFFSET('Sanitation Data'!$D$7,0,10*ROW('Sanitation Data'!D142))),'Data Summary'!CQ148="Yes"),OFFSET('Sanitation Data'!$D$7,0,10*ROW('Sanitation Data'!D142)),NA())</f>
        <v>#N/A</v>
      </c>
      <c r="AC148" s="103" t="e">
        <f ca="true">+IF(AND(ISNUMBER(OFFSET('Sanitation Data'!$D$11,0,10*ROW('Sanitation Data'!D142))),'Data Summary'!CR148="Yes"),OFFSET('Sanitation Data'!$D$11,0,10*ROW('Sanitation Data'!D142)),NA())</f>
        <v>#N/A</v>
      </c>
      <c r="AD148" s="103" t="e">
        <f ca="true">+IF(AND(ISNUMBER(OFFSET('Sanitation Data'!$D$12,0,10*ROW('Sanitation Data'!D142))),'Data Summary'!CS148="Yes"),OFFSET('Sanitation Data'!$D$12,0,10*ROW('Sanitation Data'!D142)),NA())</f>
        <v>#N/A</v>
      </c>
      <c r="AE148" s="103" t="e">
        <f ca="true">+IF(AND(ISNUMBER(OFFSET('Sanitation Data'!$D$13,0,10*ROW('Sanitation Data'!D142))),'Data Summary'!CT148="Yes"),OFFSET('Sanitation Data'!$D$13,0,10*ROW('Sanitation Data'!D142)),NA())</f>
        <v>#N/A</v>
      </c>
      <c r="AF148" s="103" t="e">
        <f ca="true">+IF(AND(ISNUMBER(OFFSET('Sanitation Data'!$E$5,0,10*ROW('Sanitation Data'!E142))),'Data Summary'!CU148="Yes"),100-OFFSET('Sanitation Data'!$E$5,0,10*ROW('Sanitation Data'!E142)),NA())</f>
        <v>#N/A</v>
      </c>
      <c r="AG148" s="103" t="e">
        <f ca="true">+IF(AND(ISNUMBER(OFFSET('Sanitation Data'!$E$7,0,10*ROW('Sanitation Data'!E142))),'Data Summary'!CV148="Yes"),OFFSET('Sanitation Data'!$E$7,0,10*ROW('Sanitation Data'!E142)),NA())</f>
        <v>#N/A</v>
      </c>
      <c r="AH148" s="103" t="e">
        <f ca="true">+IF(AND(ISNUMBER(OFFSET('Sanitation Data'!$E$11,0,10*ROW('Sanitation Data'!E142))),'Data Summary'!CW148="Yes"),OFFSET('Sanitation Data'!$E$11,0,10*ROW('Sanitation Data'!E142)),NA())</f>
        <v>#N/A</v>
      </c>
      <c r="AI148" s="103" t="e">
        <f ca="true">+IF(AND(ISNUMBER(OFFSET('Sanitation Data'!$E$12,0,10*ROW('Sanitation Data'!E142))),'Data Summary'!CX148="Yes"),OFFSET('Sanitation Data'!$E$12,0,10*ROW('Sanitation Data'!E142)),NA())</f>
        <v>#N/A</v>
      </c>
      <c r="AJ148" s="103" t="e">
        <f ca="true">+IF(AND(ISNUMBER(OFFSET('Sanitation Data'!$E$13,0,10*ROW('Sanitation Data'!E142))),'Data Summary'!CY148="Yes"),OFFSET('Sanitation Data'!$E$13,0,10*ROW('Sanitation Data'!E142)),NA())</f>
        <v>#N/A</v>
      </c>
      <c r="AK148" s="103" t="e">
        <f ca="true">+IF(AND(ISNUMBER(OFFSET('Sanitation Data'!$F$5,0,10*ROW('Sanitation Data'!F142))),'Data Summary'!CZ148="Yes"),100-OFFSET('Sanitation Data'!$F$5,0,10*ROW('Sanitation Data'!F142)),NA())</f>
        <v>#N/A</v>
      </c>
      <c r="AL148" s="103" t="e">
        <f ca="true">+IF(AND(ISNUMBER(OFFSET('Sanitation Data'!$F$7,0,10*ROW('Sanitation Data'!F142))),'Data Summary'!DA148="Yes"),OFFSET('Sanitation Data'!$F$7,0,10*ROW('Sanitation Data'!F142)),NA())</f>
        <v>#N/A</v>
      </c>
      <c r="AM148" s="103" t="e">
        <f ca="true">+IF(AND(ISNUMBER(OFFSET('Sanitation Data'!$F$11,0,10*ROW('Sanitation Data'!F142))),'Data Summary'!DB148="Yes"),OFFSET('Sanitation Data'!$F$11,0,10*ROW('Sanitation Data'!F142)),NA())</f>
        <v>#N/A</v>
      </c>
      <c r="AN148" s="103" t="e">
        <f ca="true">+IF(AND(ISNUMBER(OFFSET('Sanitation Data'!$F$12,0,10*ROW('Sanitation Data'!F142))),'Data Summary'!DC148="Yes"),OFFSET('Sanitation Data'!$F$12,0,10*ROW('Sanitation Data'!F142)),NA())</f>
        <v>#N/A</v>
      </c>
      <c r="AO148" s="103" t="e">
        <f ca="true">+IF(AND(ISNUMBER(OFFSET('Sanitation Data'!$F$13,0,10*ROW('Sanitation Data'!F142))),'Data Summary'!DD148="Yes"),OFFSET('Sanitation Data'!$F$13,0,10*ROW('Sanitation Data'!F142)),NA())</f>
        <v>#N/A</v>
      </c>
      <c r="AP148" s="103" t="e">
        <f ca="true">+IF(AND(ISNUMBER(OFFSET('Sanitation Data'!$G$5,0,10*ROW('Sanitation Data'!G142))),'Data Summary'!DE148="Yes"),100-OFFSET('Sanitation Data'!$G$5,0,10*ROW('Sanitation Data'!G142)),NA())</f>
        <v>#N/A</v>
      </c>
      <c r="AQ148" s="103" t="e">
        <f ca="true">+IF(AND(ISNUMBER(OFFSET('Sanitation Data'!$G$7,0,10*ROW('Sanitation Data'!G142))),'Data Summary'!DF148="Yes"),OFFSET('Sanitation Data'!$G$7,0,10*ROW('Sanitation Data'!G142)),NA())</f>
        <v>#N/A</v>
      </c>
      <c r="AR148" s="103" t="e">
        <f ca="true">+IF(AND(ISNUMBER(OFFSET('Sanitation Data'!$G$11,0,10*ROW('Sanitation Data'!G142))),'Data Summary'!DG148="Yes"),OFFSET('Sanitation Data'!$G$11,0,10*ROW('Sanitation Data'!G142)),NA())</f>
        <v>#N/A</v>
      </c>
      <c r="AS148" s="103" t="e">
        <f ca="true">+IF(AND(ISNUMBER(OFFSET('Sanitation Data'!$G$12,0,10*ROW('Sanitation Data'!G142))),'Data Summary'!DH148="Yes"),OFFSET('Sanitation Data'!$G$12,0,10*ROW('Sanitation Data'!G142)),NA())</f>
        <v>#N/A</v>
      </c>
      <c r="AT148" s="103" t="e">
        <f ca="true">+IF(AND(ISNUMBER(OFFSET('Sanitation Data'!$G$13,0,10*ROW('Sanitation Data'!G142))),'Data Summary'!DI148="Yes"),OFFSET('Sanitation Data'!$G$13,0,10*ROW('Sanitation Data'!G142)),NA())</f>
        <v>#N/A</v>
      </c>
      <c r="AU148" s="103" t="e">
        <f ca="true">+IF(AND(ISNUMBER(OFFSET('Sanitation Data'!$H$5,0,10*ROW('Sanitation Data'!H142))),'Data Summary'!DJ148="Yes"),100-OFFSET('Sanitation Data'!$H$5,0,10*ROW('Sanitation Data'!H142)),NA())</f>
        <v>#N/A</v>
      </c>
      <c r="AV148" s="103" t="e">
        <f ca="true">+IF(AND(ISNUMBER(OFFSET('Sanitation Data'!$H$7,0,10*ROW('Sanitation Data'!H142))),'Data Summary'!DK148="Yes"),OFFSET('Sanitation Data'!$H$7,0,10*ROW('Sanitation Data'!H142)),NA())</f>
        <v>#N/A</v>
      </c>
      <c r="AW148" s="103" t="e">
        <f ca="true">+IF(AND(ISNUMBER(OFFSET('Sanitation Data'!$H$11,0,10*ROW('Sanitation Data'!H142))),'Data Summary'!DL148="Yes"),OFFSET('Sanitation Data'!$H$11,0,10*ROW('Sanitation Data'!H142)),NA())</f>
        <v>#N/A</v>
      </c>
      <c r="AX148" s="103" t="e">
        <f ca="true">+IF(AND(ISNUMBER(OFFSET('Sanitation Data'!$H$12,0,10*ROW('Sanitation Data'!H142))),'Data Summary'!DM148="Yes"),OFFSET('Sanitation Data'!$H$12,0,10*ROW('Sanitation Data'!H142)),NA())</f>
        <v>#N/A</v>
      </c>
      <c r="AY148" s="103" t="e">
        <f ca="true">+IF(AND(ISNUMBER(OFFSET('Sanitation Data'!$H$13,0,10*ROW('Sanitation Data'!H142))),'Data Summary'!DN148="Yes"),OFFSET('Sanitation Data'!$H$13,0,10*ROW('Sanitation Data'!H142)),NA())</f>
        <v>#N/A</v>
      </c>
      <c r="AZ148" s="108" t="e">
        <f ca="true">+IF(AND(ISNUMBER(OFFSET('Hygiene Data'!$C$6,0,10*ROW('Hygiene Data'!C142))),'Data Summary'!DO148="Yes"),OFFSET('Hygiene Data'!$C$6,0,10*ROW('Hygiene Data'!C142)),NA())</f>
        <v>#N/A</v>
      </c>
      <c r="BA148" s="108" t="e">
        <f ca="true">+IF(AND(ISNUMBER(OFFSET('Hygiene Data'!$C$8,0,10*ROW('Hygiene Data'!C142))),'Data Summary'!DP148="Yes"),OFFSET('Hygiene Data'!$C$8,0,10*ROW('Hygiene Data'!C142)),NA())</f>
        <v>#N/A</v>
      </c>
      <c r="BB148" s="108" t="e">
        <f ca="true">+IF(AND(ISNUMBER(OFFSET('Hygiene Data'!$C$10,0,10*ROW('Hygiene Data'!C142))),'Data Summary'!DQ148="Yes"),OFFSET('Hygiene Data'!$C$10,0,10*ROW('Hygiene Data'!C142)),NA())</f>
        <v>#N/A</v>
      </c>
      <c r="BC148" s="108" t="e">
        <f ca="true">+IF(AND(ISNUMBER(OFFSET('Hygiene Data'!$D$6,0,10*ROW('Hygiene Data'!D142))),'Data Summary'!DR148="Yes"),OFFSET('Hygiene Data'!$D$6,0,10*ROW('Hygiene Data'!D142)),NA())</f>
        <v>#N/A</v>
      </c>
      <c r="BD148" s="108" t="e">
        <f ca="true">+IF(AND(ISNUMBER(OFFSET('Hygiene Data'!$D$8,0,10*ROW('Hygiene Data'!D142))),'Data Summary'!DS148="Yes"),OFFSET('Hygiene Data'!$D$8,0,10*ROW('Hygiene Data'!D142)),NA())</f>
        <v>#N/A</v>
      </c>
      <c r="BE148" s="108" t="e">
        <f ca="true">+IF(AND(ISNUMBER(OFFSET('Hygiene Data'!$D$10,0,10*ROW('Hygiene Data'!D142))),'Data Summary'!DT148="Yes"),OFFSET('Hygiene Data'!$D$10,0,10*ROW('Hygiene Data'!D142)),NA())</f>
        <v>#N/A</v>
      </c>
      <c r="BF148" s="108" t="e">
        <f ca="true">+IF(AND(ISNUMBER(OFFSET('Hygiene Data'!$E$6,0,10*ROW('Hygiene Data'!E142))),'Data Summary'!DU148="Yes"),OFFSET('Hygiene Data'!$E$6,0,10*ROW('Hygiene Data'!E142)),NA())</f>
        <v>#N/A</v>
      </c>
      <c r="BG148" s="108" t="e">
        <f ca="true">+IF(AND(ISNUMBER(OFFSET('Hygiene Data'!$E$8,0,10*ROW('Hygiene Data'!E142))),'Data Summary'!DV148="Yes"),OFFSET('Hygiene Data'!$E$8,0,10*ROW('Hygiene Data'!E142)),NA())</f>
        <v>#N/A</v>
      </c>
      <c r="BH148" s="108" t="e">
        <f ca="true">+IF(AND(ISNUMBER(OFFSET('Hygiene Data'!$E$10,0,10*ROW('Hygiene Data'!E142))),'Data Summary'!DW148="Yes"),OFFSET('Hygiene Data'!$E$10,0,10*ROW('Hygiene Data'!E142)),NA())</f>
        <v>#N/A</v>
      </c>
      <c r="BI148" s="108" t="e">
        <f ca="true">+IF(AND(ISNUMBER(OFFSET('Hygiene Data'!$F$6,0,10*ROW('Hygiene Data'!F142))),'Data Summary'!DX148="Yes"),OFFSET('Hygiene Data'!$F$6,0,10*ROW('Hygiene Data'!F142)),NA())</f>
        <v>#N/A</v>
      </c>
      <c r="BJ148" s="108" t="e">
        <f ca="true">+IF(AND(ISNUMBER(OFFSET('Hygiene Data'!$F$8,0,10*ROW('Hygiene Data'!F142))),'Data Summary'!DY148="Yes"),OFFSET('Hygiene Data'!$F$8,0,10*ROW('Hygiene Data'!F142)),NA())</f>
        <v>#N/A</v>
      </c>
      <c r="BK148" s="108" t="e">
        <f ca="true">+IF(AND(ISNUMBER(OFFSET('Hygiene Data'!$F$10,0,10*ROW('Hygiene Data'!F142))),'Data Summary'!DZ148="Yes"),OFFSET('Hygiene Data'!$F$10,0,10*ROW('Hygiene Data'!F142)),NA())</f>
        <v>#N/A</v>
      </c>
      <c r="BL148" s="108" t="e">
        <f ca="true">+IF(AND(ISNUMBER(OFFSET('Hygiene Data'!$G$6,0,10*ROW('Hygiene Data'!G142))),'Data Summary'!EA148="Yes"),OFFSET('Hygiene Data'!$G$6,0,10*ROW('Hygiene Data'!G142)),NA())</f>
        <v>#N/A</v>
      </c>
      <c r="BM148" s="108" t="e">
        <f ca="true">+IF(AND(ISNUMBER(OFFSET('Hygiene Data'!$G$8,0,10*ROW('Hygiene Data'!G142))),'Data Summary'!EB148="Yes"),OFFSET('Hygiene Data'!$G$8,0,10*ROW('Hygiene Data'!G142)),NA())</f>
        <v>#N/A</v>
      </c>
      <c r="BN148" s="108" t="e">
        <f ca="true">+IF(AND(ISNUMBER(OFFSET('Hygiene Data'!$G$10,0,10*ROW('Hygiene Data'!G142))),'Data Summary'!EC148="Yes"),OFFSET('Hygiene Data'!$G$10,0,10*ROW('Hygiene Data'!G142)),NA())</f>
        <v>#N/A</v>
      </c>
      <c r="BO148" s="108" t="e">
        <f ca="true">+IF(AND(ISNUMBER(OFFSET('Hygiene Data'!$H$6,0,10*ROW('Hygiene Data'!H142))),'Data Summary'!ED148="Yes"),OFFSET('Hygiene Data'!$H$6,0,10*ROW('Hygiene Data'!H142)),NA())</f>
        <v>#N/A</v>
      </c>
      <c r="BP148" s="108" t="e">
        <f ca="true">+IF(AND(ISNUMBER(OFFSET('Hygiene Data'!$H$8,0,10*ROW('Hygiene Data'!H142))),'Data Summary'!EE148="Yes"),OFFSET('Hygiene Data'!$H$8,0,10*ROW('Hygiene Data'!H142)),NA())</f>
        <v>#N/A</v>
      </c>
      <c r="BQ148" s="108" t="e">
        <f ca="true">+IF(AND(ISNUMBER(OFFSET('Hygiene Data'!$H$10,0,10*ROW('Hygiene Data'!H142))),'Data Summary'!EF148="Yes"),OFFSET('Hygiene Data'!$H$10,0,10*ROW('Hygiene Data'!H142)),NA())</f>
        <v>#N/A</v>
      </c>
    </row>
    <row r="149" x14ac:dyDescent="0.2">
      <c r="A149" s="56" t="e">
        <f ca="true">+IF(OFFSET('Water Data'!$B$1,0,10*ROW('Water Data'!B143))="",NA(),OFFSET('Water Data'!$B$1,0,10*ROW('Water Data'!B143)))</f>
        <v>#N/A</v>
      </c>
      <c r="B149" s="56" t="e">
        <f ca="true">+IF(OFFSET('Water Data'!$A$3,0,10*ROW('Water Data'!A146))="",NA(),OFFSET('Water Data'!$A$3,0,10*ROW('Water Data'!A146)))</f>
        <v>#N/A</v>
      </c>
      <c r="C149" s="56" t="e">
        <f ca="true">+IF(OFFSET('Water Data'!$C$3,0,10*ROW('Water Data'!C146))="",NA(),OFFSET('Water Data'!$C$3,0,10*ROW('Water Data'!C146)))</f>
        <v>#N/A</v>
      </c>
      <c r="D149" s="57" t="e">
        <f ca="true">+IF(AND(ISNUMBER(OFFSET('Water Data'!$C$5,0,10*ROW('Water Data'!C143))),'Data Summary'!BS149="Yes"),100-OFFSET('Water Data'!$C$5,0,10*ROW('Water Data'!C143)),NA())</f>
        <v>#N/A</v>
      </c>
      <c r="E149" s="57" t="e">
        <f ca="true">+IF(AND(ISNUMBER(OFFSET('Water Data'!$C$7,0,10*ROW('Water Data'!C143))),'Data Summary'!BT149="Yes"),OFFSET('Water Data'!$C$7,0,10*ROW('Water Data'!C143)),NA())</f>
        <v>#N/A</v>
      </c>
      <c r="F149" s="57" t="e">
        <f ca="true">+IF(AND(ISNUMBER(OFFSET('Water Data'!$C$10,0,10*ROW('Water Data'!C143))),'Data Summary'!BU149="Yes"),OFFSET('Water Data'!$C$10,0,10*ROW('Water Data'!C143)),NA())</f>
        <v>#N/A</v>
      </c>
      <c r="G149" s="57" t="e">
        <f ca="true">+IF(AND(ISNUMBER(OFFSET('Water Data'!$D$5,0,10*ROW('Water Data'!D143))),'Data Summary'!BV149="Yes"),100-OFFSET('Water Data'!$D$5,0,10*ROW('Water Data'!D143)),NA())</f>
        <v>#N/A</v>
      </c>
      <c r="H149" s="57" t="e">
        <f ca="true">+IF(AND(ISNUMBER(OFFSET('Water Data'!$D$7,0,10*ROW('Water Data'!D143))),'Data Summary'!BW149="Yes"),OFFSET('Water Data'!$D$7,0,10*ROW('Water Data'!D143)),NA())</f>
        <v>#N/A</v>
      </c>
      <c r="I149" s="57" t="e">
        <f ca="true">+IF(AND(ISNUMBER(OFFSET('Water Data'!$D$10,0,10*ROW('Water Data'!D143))),'Data Summary'!BX149="Yes"),OFFSET('Water Data'!$D$10,0,10*ROW('Water Data'!D143)),NA())</f>
        <v>#N/A</v>
      </c>
      <c r="J149" s="57" t="e">
        <f ca="true">+IF(AND(ISNUMBER(OFFSET('Water Data'!$E$5,0,10*ROW('Water Data'!E143))),'Data Summary'!BY149="Yes"),100-OFFSET('Water Data'!$E$5,0,10*ROW('Water Data'!E143)),NA())</f>
        <v>#N/A</v>
      </c>
      <c r="K149" s="57" t="e">
        <f ca="true">+IF(AND(ISNUMBER(OFFSET('Water Data'!$E$7,0,10*ROW('Water Data'!E143))),'Data Summary'!BZ149="Yes"),OFFSET('Water Data'!$E$7,0,10*ROW('Water Data'!E143)),NA())</f>
        <v>#N/A</v>
      </c>
      <c r="L149" s="57" t="e">
        <f ca="true">+IF(AND(ISNUMBER(OFFSET('Water Data'!$E$10,0,10*ROW('Water Data'!E143))),'Data Summary'!CA149="Yes"),OFFSET('Water Data'!$E$10,0,10*ROW('Water Data'!E143)),NA())</f>
        <v>#N/A</v>
      </c>
      <c r="M149" s="57" t="e">
        <f ca="true">+IF(AND(ISNUMBER(OFFSET('Water Data'!$F$5,0,10*ROW('Water Data'!F143))),'Data Summary'!CB149="Yes"),100-OFFSET('Water Data'!$F$5,0,10*ROW('Water Data'!F143)),NA())</f>
        <v>#N/A</v>
      </c>
      <c r="N149" s="57" t="e">
        <f ca="true">+IF(AND(ISNUMBER(OFFSET('Water Data'!$F$7,0,10*ROW('Water Data'!F143))),'Data Summary'!CC149="Yes"),OFFSET('Water Data'!$F$7,0,10*ROW('Water Data'!F143)),NA())</f>
        <v>#N/A</v>
      </c>
      <c r="O149" s="57" t="e">
        <f ca="true">+IF(AND(ISNUMBER(OFFSET('Water Data'!$F$10,0,10*ROW('Water Data'!F143))),'Data Summary'!CD149="Yes"),OFFSET('Water Data'!$F$10,0,10*ROW('Water Data'!F143)),NA())</f>
        <v>#N/A</v>
      </c>
      <c r="P149" s="57" t="e">
        <f ca="true">+IF(AND(ISNUMBER(OFFSET('Water Data'!$G$5,0,10*ROW('Water Data'!G143))),'Data Summary'!CE149="Yes"),100-OFFSET('Water Data'!$G$5,0,10*ROW('Water Data'!G143)),NA())</f>
        <v>#N/A</v>
      </c>
      <c r="Q149" s="57" t="e">
        <f ca="true">+IF(AND(ISNUMBER(OFFSET('Water Data'!$G$7,0,10*ROW('Water Data'!G143))),'Data Summary'!CF149="Yes"),OFFSET('Water Data'!$G$7,0,10*ROW('Water Data'!G143)),NA())</f>
        <v>#N/A</v>
      </c>
      <c r="R149" s="57" t="e">
        <f ca="true">+IF(AND(ISNUMBER(OFFSET('Water Data'!$G$10,0,10*ROW('Water Data'!G143))),'Data Summary'!CG149="Yes"),OFFSET('Water Data'!$G$10,0,10*ROW('Water Data'!G143)),NA())</f>
        <v>#N/A</v>
      </c>
      <c r="S149" s="57" t="e">
        <f ca="true">+IF(AND(ISNUMBER(OFFSET('Water Data'!$H$5,0,10*ROW('Water Data'!H143))),'Data Summary'!CH149="Yes"),100-OFFSET('Water Data'!$H$5,0,10*ROW('Water Data'!H143)),NA())</f>
        <v>#N/A</v>
      </c>
      <c r="T149" s="57" t="e">
        <f ca="true">+IF(AND(ISNUMBER(OFFSET('Water Data'!$H$7,0,10*ROW('Water Data'!H143))),'Data Summary'!CI149="Yes"),OFFSET('Water Data'!$H$7,0,10*ROW('Water Data'!H143)),NA())</f>
        <v>#N/A</v>
      </c>
      <c r="U149" s="57" t="e">
        <f ca="true">+IF(AND(ISNUMBER(OFFSET('Water Data'!$H$10,0,10*ROW('Water Data'!H143))),'Data Summary'!CJ149="Yes"),OFFSET('Water Data'!$H$10,0,10*ROW('Water Data'!H143)),NA())</f>
        <v>#N/A</v>
      </c>
      <c r="V149" s="103" t="e">
        <f ca="true">+IF(AND(ISNUMBER(OFFSET('Sanitation Data'!$C$5,0,10*ROW('Sanitation Data'!C143))),'Data Summary'!CK149="Yes"),100-OFFSET('Sanitation Data'!$C$5,0,10*ROW('Sanitation Data'!C143)),NA())</f>
        <v>#N/A</v>
      </c>
      <c r="W149" s="103" t="e">
        <f ca="true">+IF(AND(ISNUMBER(OFFSET('Sanitation Data'!$C$7,0,10*ROW('Sanitation Data'!C143))),'Data Summary'!CL149="Yes"),OFFSET('Sanitation Data'!$C$7,0,10*ROW('Sanitation Data'!C143)),NA())</f>
        <v>#N/A</v>
      </c>
      <c r="X149" s="103" t="e">
        <f ca="true">+IF(AND(ISNUMBER(OFFSET('Sanitation Data'!$C$11,0,10*ROW('Sanitation Data'!C143))),'Data Summary'!CM149="Yes"),OFFSET('Sanitation Data'!$C$11,0,10*ROW('Sanitation Data'!C143)),NA())</f>
        <v>#N/A</v>
      </c>
      <c r="Y149" s="103" t="e">
        <f ca="true">+IF(AND(ISNUMBER(OFFSET('Sanitation Data'!$C$12,0,10*ROW('Sanitation Data'!C143))),'Data Summary'!CN149="Yes"),OFFSET('Sanitation Data'!$C$12,0,10*ROW('Sanitation Data'!C143)),NA())</f>
        <v>#N/A</v>
      </c>
      <c r="Z149" s="103" t="e">
        <f ca="true">+IF(AND(ISNUMBER(OFFSET('Sanitation Data'!$C$13,0,10*ROW('Sanitation Data'!C143))),'Data Summary'!CO149="Yes"),OFFSET('Sanitation Data'!$C$13,0,10*ROW('Sanitation Data'!C143)),NA())</f>
        <v>#N/A</v>
      </c>
      <c r="AA149" s="103" t="e">
        <f ca="true">+IF(AND(ISNUMBER(OFFSET('Sanitation Data'!$D$5,0,10*ROW('Sanitation Data'!D143))),'Data Summary'!CP149="Yes"),100-OFFSET('Sanitation Data'!$D$5,0,10*ROW('Sanitation Data'!D143)),NA())</f>
        <v>#N/A</v>
      </c>
      <c r="AB149" s="103" t="e">
        <f ca="true">+IF(AND(ISNUMBER(OFFSET('Sanitation Data'!$D$7,0,10*ROW('Sanitation Data'!D143))),'Data Summary'!CQ149="Yes"),OFFSET('Sanitation Data'!$D$7,0,10*ROW('Sanitation Data'!D143)),NA())</f>
        <v>#N/A</v>
      </c>
      <c r="AC149" s="103" t="e">
        <f ca="true">+IF(AND(ISNUMBER(OFFSET('Sanitation Data'!$D$11,0,10*ROW('Sanitation Data'!D143))),'Data Summary'!CR149="Yes"),OFFSET('Sanitation Data'!$D$11,0,10*ROW('Sanitation Data'!D143)),NA())</f>
        <v>#N/A</v>
      </c>
      <c r="AD149" s="103" t="e">
        <f ca="true">+IF(AND(ISNUMBER(OFFSET('Sanitation Data'!$D$12,0,10*ROW('Sanitation Data'!D143))),'Data Summary'!CS149="Yes"),OFFSET('Sanitation Data'!$D$12,0,10*ROW('Sanitation Data'!D143)),NA())</f>
        <v>#N/A</v>
      </c>
      <c r="AE149" s="103" t="e">
        <f ca="true">+IF(AND(ISNUMBER(OFFSET('Sanitation Data'!$D$13,0,10*ROW('Sanitation Data'!D143))),'Data Summary'!CT149="Yes"),OFFSET('Sanitation Data'!$D$13,0,10*ROW('Sanitation Data'!D143)),NA())</f>
        <v>#N/A</v>
      </c>
      <c r="AF149" s="103" t="e">
        <f ca="true">+IF(AND(ISNUMBER(OFFSET('Sanitation Data'!$E$5,0,10*ROW('Sanitation Data'!E143))),'Data Summary'!CU149="Yes"),100-OFFSET('Sanitation Data'!$E$5,0,10*ROW('Sanitation Data'!E143)),NA())</f>
        <v>#N/A</v>
      </c>
      <c r="AG149" s="103" t="e">
        <f ca="true">+IF(AND(ISNUMBER(OFFSET('Sanitation Data'!$E$7,0,10*ROW('Sanitation Data'!E143))),'Data Summary'!CV149="Yes"),OFFSET('Sanitation Data'!$E$7,0,10*ROW('Sanitation Data'!E143)),NA())</f>
        <v>#N/A</v>
      </c>
      <c r="AH149" s="103" t="e">
        <f ca="true">+IF(AND(ISNUMBER(OFFSET('Sanitation Data'!$E$11,0,10*ROW('Sanitation Data'!E143))),'Data Summary'!CW149="Yes"),OFFSET('Sanitation Data'!$E$11,0,10*ROW('Sanitation Data'!E143)),NA())</f>
        <v>#N/A</v>
      </c>
      <c r="AI149" s="103" t="e">
        <f ca="true">+IF(AND(ISNUMBER(OFFSET('Sanitation Data'!$E$12,0,10*ROW('Sanitation Data'!E143))),'Data Summary'!CX149="Yes"),OFFSET('Sanitation Data'!$E$12,0,10*ROW('Sanitation Data'!E143)),NA())</f>
        <v>#N/A</v>
      </c>
      <c r="AJ149" s="103" t="e">
        <f ca="true">+IF(AND(ISNUMBER(OFFSET('Sanitation Data'!$E$13,0,10*ROW('Sanitation Data'!E143))),'Data Summary'!CY149="Yes"),OFFSET('Sanitation Data'!$E$13,0,10*ROW('Sanitation Data'!E143)),NA())</f>
        <v>#N/A</v>
      </c>
      <c r="AK149" s="103" t="e">
        <f ca="true">+IF(AND(ISNUMBER(OFFSET('Sanitation Data'!$F$5,0,10*ROW('Sanitation Data'!F143))),'Data Summary'!CZ149="Yes"),100-OFFSET('Sanitation Data'!$F$5,0,10*ROW('Sanitation Data'!F143)),NA())</f>
        <v>#N/A</v>
      </c>
      <c r="AL149" s="103" t="e">
        <f ca="true">+IF(AND(ISNUMBER(OFFSET('Sanitation Data'!$F$7,0,10*ROW('Sanitation Data'!F143))),'Data Summary'!DA149="Yes"),OFFSET('Sanitation Data'!$F$7,0,10*ROW('Sanitation Data'!F143)),NA())</f>
        <v>#N/A</v>
      </c>
      <c r="AM149" s="103" t="e">
        <f ca="true">+IF(AND(ISNUMBER(OFFSET('Sanitation Data'!$F$11,0,10*ROW('Sanitation Data'!F143))),'Data Summary'!DB149="Yes"),OFFSET('Sanitation Data'!$F$11,0,10*ROW('Sanitation Data'!F143)),NA())</f>
        <v>#N/A</v>
      </c>
      <c r="AN149" s="103" t="e">
        <f ca="true">+IF(AND(ISNUMBER(OFFSET('Sanitation Data'!$F$12,0,10*ROW('Sanitation Data'!F143))),'Data Summary'!DC149="Yes"),OFFSET('Sanitation Data'!$F$12,0,10*ROW('Sanitation Data'!F143)),NA())</f>
        <v>#N/A</v>
      </c>
      <c r="AO149" s="103" t="e">
        <f ca="true">+IF(AND(ISNUMBER(OFFSET('Sanitation Data'!$F$13,0,10*ROW('Sanitation Data'!F143))),'Data Summary'!DD149="Yes"),OFFSET('Sanitation Data'!$F$13,0,10*ROW('Sanitation Data'!F143)),NA())</f>
        <v>#N/A</v>
      </c>
      <c r="AP149" s="103" t="e">
        <f ca="true">+IF(AND(ISNUMBER(OFFSET('Sanitation Data'!$G$5,0,10*ROW('Sanitation Data'!G143))),'Data Summary'!DE149="Yes"),100-OFFSET('Sanitation Data'!$G$5,0,10*ROW('Sanitation Data'!G143)),NA())</f>
        <v>#N/A</v>
      </c>
      <c r="AQ149" s="103" t="e">
        <f ca="true">+IF(AND(ISNUMBER(OFFSET('Sanitation Data'!$G$7,0,10*ROW('Sanitation Data'!G143))),'Data Summary'!DF149="Yes"),OFFSET('Sanitation Data'!$G$7,0,10*ROW('Sanitation Data'!G143)),NA())</f>
        <v>#N/A</v>
      </c>
      <c r="AR149" s="103" t="e">
        <f ca="true">+IF(AND(ISNUMBER(OFFSET('Sanitation Data'!$G$11,0,10*ROW('Sanitation Data'!G143))),'Data Summary'!DG149="Yes"),OFFSET('Sanitation Data'!$G$11,0,10*ROW('Sanitation Data'!G143)),NA())</f>
        <v>#N/A</v>
      </c>
      <c r="AS149" s="103" t="e">
        <f ca="true">+IF(AND(ISNUMBER(OFFSET('Sanitation Data'!$G$12,0,10*ROW('Sanitation Data'!G143))),'Data Summary'!DH149="Yes"),OFFSET('Sanitation Data'!$G$12,0,10*ROW('Sanitation Data'!G143)),NA())</f>
        <v>#N/A</v>
      </c>
      <c r="AT149" s="103" t="e">
        <f ca="true">+IF(AND(ISNUMBER(OFFSET('Sanitation Data'!$G$13,0,10*ROW('Sanitation Data'!G143))),'Data Summary'!DI149="Yes"),OFFSET('Sanitation Data'!$G$13,0,10*ROW('Sanitation Data'!G143)),NA())</f>
        <v>#N/A</v>
      </c>
      <c r="AU149" s="103" t="e">
        <f ca="true">+IF(AND(ISNUMBER(OFFSET('Sanitation Data'!$H$5,0,10*ROW('Sanitation Data'!H143))),'Data Summary'!DJ149="Yes"),100-OFFSET('Sanitation Data'!$H$5,0,10*ROW('Sanitation Data'!H143)),NA())</f>
        <v>#N/A</v>
      </c>
      <c r="AV149" s="103" t="e">
        <f ca="true">+IF(AND(ISNUMBER(OFFSET('Sanitation Data'!$H$7,0,10*ROW('Sanitation Data'!H143))),'Data Summary'!DK149="Yes"),OFFSET('Sanitation Data'!$H$7,0,10*ROW('Sanitation Data'!H143)),NA())</f>
        <v>#N/A</v>
      </c>
      <c r="AW149" s="103" t="e">
        <f ca="true">+IF(AND(ISNUMBER(OFFSET('Sanitation Data'!$H$11,0,10*ROW('Sanitation Data'!H143))),'Data Summary'!DL149="Yes"),OFFSET('Sanitation Data'!$H$11,0,10*ROW('Sanitation Data'!H143)),NA())</f>
        <v>#N/A</v>
      </c>
      <c r="AX149" s="103" t="e">
        <f ca="true">+IF(AND(ISNUMBER(OFFSET('Sanitation Data'!$H$12,0,10*ROW('Sanitation Data'!H143))),'Data Summary'!DM149="Yes"),OFFSET('Sanitation Data'!$H$12,0,10*ROW('Sanitation Data'!H143)),NA())</f>
        <v>#N/A</v>
      </c>
      <c r="AY149" s="103" t="e">
        <f ca="true">+IF(AND(ISNUMBER(OFFSET('Sanitation Data'!$H$13,0,10*ROW('Sanitation Data'!H143))),'Data Summary'!DN149="Yes"),OFFSET('Sanitation Data'!$H$13,0,10*ROW('Sanitation Data'!H143)),NA())</f>
        <v>#N/A</v>
      </c>
      <c r="AZ149" s="108" t="e">
        <f ca="true">+IF(AND(ISNUMBER(OFFSET('Hygiene Data'!$C$6,0,10*ROW('Hygiene Data'!C143))),'Data Summary'!DO149="Yes"),OFFSET('Hygiene Data'!$C$6,0,10*ROW('Hygiene Data'!C143)),NA())</f>
        <v>#N/A</v>
      </c>
      <c r="BA149" s="108" t="e">
        <f ca="true">+IF(AND(ISNUMBER(OFFSET('Hygiene Data'!$C$8,0,10*ROW('Hygiene Data'!C143))),'Data Summary'!DP149="Yes"),OFFSET('Hygiene Data'!$C$8,0,10*ROW('Hygiene Data'!C143)),NA())</f>
        <v>#N/A</v>
      </c>
      <c r="BB149" s="108" t="e">
        <f ca="true">+IF(AND(ISNUMBER(OFFSET('Hygiene Data'!$C$10,0,10*ROW('Hygiene Data'!C143))),'Data Summary'!DQ149="Yes"),OFFSET('Hygiene Data'!$C$10,0,10*ROW('Hygiene Data'!C143)),NA())</f>
        <v>#N/A</v>
      </c>
      <c r="BC149" s="108" t="e">
        <f ca="true">+IF(AND(ISNUMBER(OFFSET('Hygiene Data'!$D$6,0,10*ROW('Hygiene Data'!D143))),'Data Summary'!DR149="Yes"),OFFSET('Hygiene Data'!$D$6,0,10*ROW('Hygiene Data'!D143)),NA())</f>
        <v>#N/A</v>
      </c>
      <c r="BD149" s="108" t="e">
        <f ca="true">+IF(AND(ISNUMBER(OFFSET('Hygiene Data'!$D$8,0,10*ROW('Hygiene Data'!D143))),'Data Summary'!DS149="Yes"),OFFSET('Hygiene Data'!$D$8,0,10*ROW('Hygiene Data'!D143)),NA())</f>
        <v>#N/A</v>
      </c>
      <c r="BE149" s="108" t="e">
        <f ca="true">+IF(AND(ISNUMBER(OFFSET('Hygiene Data'!$D$10,0,10*ROW('Hygiene Data'!D143))),'Data Summary'!DT149="Yes"),OFFSET('Hygiene Data'!$D$10,0,10*ROW('Hygiene Data'!D143)),NA())</f>
        <v>#N/A</v>
      </c>
      <c r="BF149" s="108" t="e">
        <f ca="true">+IF(AND(ISNUMBER(OFFSET('Hygiene Data'!$E$6,0,10*ROW('Hygiene Data'!E143))),'Data Summary'!DU149="Yes"),OFFSET('Hygiene Data'!$E$6,0,10*ROW('Hygiene Data'!E143)),NA())</f>
        <v>#N/A</v>
      </c>
      <c r="BG149" s="108" t="e">
        <f ca="true">+IF(AND(ISNUMBER(OFFSET('Hygiene Data'!$E$8,0,10*ROW('Hygiene Data'!E143))),'Data Summary'!DV149="Yes"),OFFSET('Hygiene Data'!$E$8,0,10*ROW('Hygiene Data'!E143)),NA())</f>
        <v>#N/A</v>
      </c>
      <c r="BH149" s="108" t="e">
        <f ca="true">+IF(AND(ISNUMBER(OFFSET('Hygiene Data'!$E$10,0,10*ROW('Hygiene Data'!E143))),'Data Summary'!DW149="Yes"),OFFSET('Hygiene Data'!$E$10,0,10*ROW('Hygiene Data'!E143)),NA())</f>
        <v>#N/A</v>
      </c>
      <c r="BI149" s="108" t="e">
        <f ca="true">+IF(AND(ISNUMBER(OFFSET('Hygiene Data'!$F$6,0,10*ROW('Hygiene Data'!F143))),'Data Summary'!DX149="Yes"),OFFSET('Hygiene Data'!$F$6,0,10*ROW('Hygiene Data'!F143)),NA())</f>
        <v>#N/A</v>
      </c>
      <c r="BJ149" s="108" t="e">
        <f ca="true">+IF(AND(ISNUMBER(OFFSET('Hygiene Data'!$F$8,0,10*ROW('Hygiene Data'!F143))),'Data Summary'!DY149="Yes"),OFFSET('Hygiene Data'!$F$8,0,10*ROW('Hygiene Data'!F143)),NA())</f>
        <v>#N/A</v>
      </c>
      <c r="BK149" s="108" t="e">
        <f ca="true">+IF(AND(ISNUMBER(OFFSET('Hygiene Data'!$F$10,0,10*ROW('Hygiene Data'!F143))),'Data Summary'!DZ149="Yes"),OFFSET('Hygiene Data'!$F$10,0,10*ROW('Hygiene Data'!F143)),NA())</f>
        <v>#N/A</v>
      </c>
      <c r="BL149" s="108" t="e">
        <f ca="true">+IF(AND(ISNUMBER(OFFSET('Hygiene Data'!$G$6,0,10*ROW('Hygiene Data'!G143))),'Data Summary'!EA149="Yes"),OFFSET('Hygiene Data'!$G$6,0,10*ROW('Hygiene Data'!G143)),NA())</f>
        <v>#N/A</v>
      </c>
      <c r="BM149" s="108" t="e">
        <f ca="true">+IF(AND(ISNUMBER(OFFSET('Hygiene Data'!$G$8,0,10*ROW('Hygiene Data'!G143))),'Data Summary'!EB149="Yes"),OFFSET('Hygiene Data'!$G$8,0,10*ROW('Hygiene Data'!G143)),NA())</f>
        <v>#N/A</v>
      </c>
      <c r="BN149" s="108" t="e">
        <f ca="true">+IF(AND(ISNUMBER(OFFSET('Hygiene Data'!$G$10,0,10*ROW('Hygiene Data'!G143))),'Data Summary'!EC149="Yes"),OFFSET('Hygiene Data'!$G$10,0,10*ROW('Hygiene Data'!G143)),NA())</f>
        <v>#N/A</v>
      </c>
      <c r="BO149" s="108" t="e">
        <f ca="true">+IF(AND(ISNUMBER(OFFSET('Hygiene Data'!$H$6,0,10*ROW('Hygiene Data'!H143))),'Data Summary'!ED149="Yes"),OFFSET('Hygiene Data'!$H$6,0,10*ROW('Hygiene Data'!H143)),NA())</f>
        <v>#N/A</v>
      </c>
      <c r="BP149" s="108" t="e">
        <f ca="true">+IF(AND(ISNUMBER(OFFSET('Hygiene Data'!$H$8,0,10*ROW('Hygiene Data'!H143))),'Data Summary'!EE149="Yes"),OFFSET('Hygiene Data'!$H$8,0,10*ROW('Hygiene Data'!H143)),NA())</f>
        <v>#N/A</v>
      </c>
      <c r="BQ149" s="108" t="e">
        <f ca="true">+IF(AND(ISNUMBER(OFFSET('Hygiene Data'!$H$10,0,10*ROW('Hygiene Data'!H143))),'Data Summary'!EF149="Yes"),OFFSET('Hygiene Data'!$H$10,0,10*ROW('Hygiene Data'!H143)),NA())</f>
        <v>#N/A</v>
      </c>
    </row>
    <row r="150" x14ac:dyDescent="0.2">
      <c r="A150" s="56" t="e">
        <f ca="true">+IF(OFFSET('Water Data'!$B$1,0,10*ROW('Water Data'!B144))="",NA(),OFFSET('Water Data'!$B$1,0,10*ROW('Water Data'!B144)))</f>
        <v>#N/A</v>
      </c>
      <c r="B150" s="56" t="e">
        <f ca="true">+IF(OFFSET('Water Data'!$A$3,0,10*ROW('Water Data'!A147))="",NA(),OFFSET('Water Data'!$A$3,0,10*ROW('Water Data'!A147)))</f>
        <v>#N/A</v>
      </c>
      <c r="C150" s="56" t="e">
        <f ca="true">+IF(OFFSET('Water Data'!$C$3,0,10*ROW('Water Data'!C147))="",NA(),OFFSET('Water Data'!$C$3,0,10*ROW('Water Data'!C147)))</f>
        <v>#N/A</v>
      </c>
      <c r="D150" s="57" t="e">
        <f ca="true">+IF(AND(ISNUMBER(OFFSET('Water Data'!$C$5,0,10*ROW('Water Data'!C144))),'Data Summary'!BS150="Yes"),100-OFFSET('Water Data'!$C$5,0,10*ROW('Water Data'!C144)),NA())</f>
        <v>#N/A</v>
      </c>
      <c r="E150" s="57" t="e">
        <f ca="true">+IF(AND(ISNUMBER(OFFSET('Water Data'!$C$7,0,10*ROW('Water Data'!C144))),'Data Summary'!BT150="Yes"),OFFSET('Water Data'!$C$7,0,10*ROW('Water Data'!C144)),NA())</f>
        <v>#N/A</v>
      </c>
      <c r="F150" s="57" t="e">
        <f ca="true">+IF(AND(ISNUMBER(OFFSET('Water Data'!$C$10,0,10*ROW('Water Data'!C144))),'Data Summary'!BU150="Yes"),OFFSET('Water Data'!$C$10,0,10*ROW('Water Data'!C144)),NA())</f>
        <v>#N/A</v>
      </c>
      <c r="G150" s="57" t="e">
        <f ca="true">+IF(AND(ISNUMBER(OFFSET('Water Data'!$D$5,0,10*ROW('Water Data'!D144))),'Data Summary'!BV150="Yes"),100-OFFSET('Water Data'!$D$5,0,10*ROW('Water Data'!D144)),NA())</f>
        <v>#N/A</v>
      </c>
      <c r="H150" s="57" t="e">
        <f ca="true">+IF(AND(ISNUMBER(OFFSET('Water Data'!$D$7,0,10*ROW('Water Data'!D144))),'Data Summary'!BW150="Yes"),OFFSET('Water Data'!$D$7,0,10*ROW('Water Data'!D144)),NA())</f>
        <v>#N/A</v>
      </c>
      <c r="I150" s="57" t="e">
        <f ca="true">+IF(AND(ISNUMBER(OFFSET('Water Data'!$D$10,0,10*ROW('Water Data'!D144))),'Data Summary'!BX150="Yes"),OFFSET('Water Data'!$D$10,0,10*ROW('Water Data'!D144)),NA())</f>
        <v>#N/A</v>
      </c>
      <c r="J150" s="57" t="e">
        <f ca="true">+IF(AND(ISNUMBER(OFFSET('Water Data'!$E$5,0,10*ROW('Water Data'!E144))),'Data Summary'!BY150="Yes"),100-OFFSET('Water Data'!$E$5,0,10*ROW('Water Data'!E144)),NA())</f>
        <v>#N/A</v>
      </c>
      <c r="K150" s="57" t="e">
        <f ca="true">+IF(AND(ISNUMBER(OFFSET('Water Data'!$E$7,0,10*ROW('Water Data'!E144))),'Data Summary'!BZ150="Yes"),OFFSET('Water Data'!$E$7,0,10*ROW('Water Data'!E144)),NA())</f>
        <v>#N/A</v>
      </c>
      <c r="L150" s="57" t="e">
        <f ca="true">+IF(AND(ISNUMBER(OFFSET('Water Data'!$E$10,0,10*ROW('Water Data'!E144))),'Data Summary'!CA150="Yes"),OFFSET('Water Data'!$E$10,0,10*ROW('Water Data'!E144)),NA())</f>
        <v>#N/A</v>
      </c>
      <c r="M150" s="57" t="e">
        <f ca="true">+IF(AND(ISNUMBER(OFFSET('Water Data'!$F$5,0,10*ROW('Water Data'!F144))),'Data Summary'!CB150="Yes"),100-OFFSET('Water Data'!$F$5,0,10*ROW('Water Data'!F144)),NA())</f>
        <v>#N/A</v>
      </c>
      <c r="N150" s="57" t="e">
        <f ca="true">+IF(AND(ISNUMBER(OFFSET('Water Data'!$F$7,0,10*ROW('Water Data'!F144))),'Data Summary'!CC150="Yes"),OFFSET('Water Data'!$F$7,0,10*ROW('Water Data'!F144)),NA())</f>
        <v>#N/A</v>
      </c>
      <c r="O150" s="57" t="e">
        <f ca="true">+IF(AND(ISNUMBER(OFFSET('Water Data'!$F$10,0,10*ROW('Water Data'!F144))),'Data Summary'!CD150="Yes"),OFFSET('Water Data'!$F$10,0,10*ROW('Water Data'!F144)),NA())</f>
        <v>#N/A</v>
      </c>
      <c r="P150" s="57" t="e">
        <f ca="true">+IF(AND(ISNUMBER(OFFSET('Water Data'!$G$5,0,10*ROW('Water Data'!G144))),'Data Summary'!CE150="Yes"),100-OFFSET('Water Data'!$G$5,0,10*ROW('Water Data'!G144)),NA())</f>
        <v>#N/A</v>
      </c>
      <c r="Q150" s="57" t="e">
        <f ca="true">+IF(AND(ISNUMBER(OFFSET('Water Data'!$G$7,0,10*ROW('Water Data'!G144))),'Data Summary'!CF150="Yes"),OFFSET('Water Data'!$G$7,0,10*ROW('Water Data'!G144)),NA())</f>
        <v>#N/A</v>
      </c>
      <c r="R150" s="57" t="e">
        <f ca="true">+IF(AND(ISNUMBER(OFFSET('Water Data'!$G$10,0,10*ROW('Water Data'!G144))),'Data Summary'!CG150="Yes"),OFFSET('Water Data'!$G$10,0,10*ROW('Water Data'!G144)),NA())</f>
        <v>#N/A</v>
      </c>
      <c r="S150" s="57" t="e">
        <f ca="true">+IF(AND(ISNUMBER(OFFSET('Water Data'!$H$5,0,10*ROW('Water Data'!H144))),'Data Summary'!CH150="Yes"),100-OFFSET('Water Data'!$H$5,0,10*ROW('Water Data'!H144)),NA())</f>
        <v>#N/A</v>
      </c>
      <c r="T150" s="57" t="e">
        <f ca="true">+IF(AND(ISNUMBER(OFFSET('Water Data'!$H$7,0,10*ROW('Water Data'!H144))),'Data Summary'!CI150="Yes"),OFFSET('Water Data'!$H$7,0,10*ROW('Water Data'!H144)),NA())</f>
        <v>#N/A</v>
      </c>
      <c r="U150" s="57" t="e">
        <f ca="true">+IF(AND(ISNUMBER(OFFSET('Water Data'!$H$10,0,10*ROW('Water Data'!H144))),'Data Summary'!CJ150="Yes"),OFFSET('Water Data'!$H$10,0,10*ROW('Water Data'!H144)),NA())</f>
        <v>#N/A</v>
      </c>
      <c r="V150" s="103" t="e">
        <f ca="true">+IF(AND(ISNUMBER(OFFSET('Sanitation Data'!$C$5,0,10*ROW('Sanitation Data'!C144))),'Data Summary'!CK150="Yes"),100-OFFSET('Sanitation Data'!$C$5,0,10*ROW('Sanitation Data'!C144)),NA())</f>
        <v>#N/A</v>
      </c>
      <c r="W150" s="103" t="e">
        <f ca="true">+IF(AND(ISNUMBER(OFFSET('Sanitation Data'!$C$7,0,10*ROW('Sanitation Data'!C144))),'Data Summary'!CL150="Yes"),OFFSET('Sanitation Data'!$C$7,0,10*ROW('Sanitation Data'!C144)),NA())</f>
        <v>#N/A</v>
      </c>
      <c r="X150" s="103" t="e">
        <f ca="true">+IF(AND(ISNUMBER(OFFSET('Sanitation Data'!$C$11,0,10*ROW('Sanitation Data'!C144))),'Data Summary'!CM150="Yes"),OFFSET('Sanitation Data'!$C$11,0,10*ROW('Sanitation Data'!C144)),NA())</f>
        <v>#N/A</v>
      </c>
      <c r="Y150" s="103" t="e">
        <f ca="true">+IF(AND(ISNUMBER(OFFSET('Sanitation Data'!$C$12,0,10*ROW('Sanitation Data'!C144))),'Data Summary'!CN150="Yes"),OFFSET('Sanitation Data'!$C$12,0,10*ROW('Sanitation Data'!C144)),NA())</f>
        <v>#N/A</v>
      </c>
      <c r="Z150" s="103" t="e">
        <f ca="true">+IF(AND(ISNUMBER(OFFSET('Sanitation Data'!$C$13,0,10*ROW('Sanitation Data'!C144))),'Data Summary'!CO150="Yes"),OFFSET('Sanitation Data'!$C$13,0,10*ROW('Sanitation Data'!C144)),NA())</f>
        <v>#N/A</v>
      </c>
      <c r="AA150" s="103" t="e">
        <f ca="true">+IF(AND(ISNUMBER(OFFSET('Sanitation Data'!$D$5,0,10*ROW('Sanitation Data'!D144))),'Data Summary'!CP150="Yes"),100-OFFSET('Sanitation Data'!$D$5,0,10*ROW('Sanitation Data'!D144)),NA())</f>
        <v>#N/A</v>
      </c>
      <c r="AB150" s="103" t="e">
        <f ca="true">+IF(AND(ISNUMBER(OFFSET('Sanitation Data'!$D$7,0,10*ROW('Sanitation Data'!D144))),'Data Summary'!CQ150="Yes"),OFFSET('Sanitation Data'!$D$7,0,10*ROW('Sanitation Data'!D144)),NA())</f>
        <v>#N/A</v>
      </c>
      <c r="AC150" s="103" t="e">
        <f ca="true">+IF(AND(ISNUMBER(OFFSET('Sanitation Data'!$D$11,0,10*ROW('Sanitation Data'!D144))),'Data Summary'!CR150="Yes"),OFFSET('Sanitation Data'!$D$11,0,10*ROW('Sanitation Data'!D144)),NA())</f>
        <v>#N/A</v>
      </c>
      <c r="AD150" s="103" t="e">
        <f ca="true">+IF(AND(ISNUMBER(OFFSET('Sanitation Data'!$D$12,0,10*ROW('Sanitation Data'!D144))),'Data Summary'!CS150="Yes"),OFFSET('Sanitation Data'!$D$12,0,10*ROW('Sanitation Data'!D144)),NA())</f>
        <v>#N/A</v>
      </c>
      <c r="AE150" s="103" t="e">
        <f ca="true">+IF(AND(ISNUMBER(OFFSET('Sanitation Data'!$D$13,0,10*ROW('Sanitation Data'!D144))),'Data Summary'!CT150="Yes"),OFFSET('Sanitation Data'!$D$13,0,10*ROW('Sanitation Data'!D144)),NA())</f>
        <v>#N/A</v>
      </c>
      <c r="AF150" s="103" t="e">
        <f ca="true">+IF(AND(ISNUMBER(OFFSET('Sanitation Data'!$E$5,0,10*ROW('Sanitation Data'!E144))),'Data Summary'!CU150="Yes"),100-OFFSET('Sanitation Data'!$E$5,0,10*ROW('Sanitation Data'!E144)),NA())</f>
        <v>#N/A</v>
      </c>
      <c r="AG150" s="103" t="e">
        <f ca="true">+IF(AND(ISNUMBER(OFFSET('Sanitation Data'!$E$7,0,10*ROW('Sanitation Data'!E144))),'Data Summary'!CV150="Yes"),OFFSET('Sanitation Data'!$E$7,0,10*ROW('Sanitation Data'!E144)),NA())</f>
        <v>#N/A</v>
      </c>
      <c r="AH150" s="103" t="e">
        <f ca="true">+IF(AND(ISNUMBER(OFFSET('Sanitation Data'!$E$11,0,10*ROW('Sanitation Data'!E144))),'Data Summary'!CW150="Yes"),OFFSET('Sanitation Data'!$E$11,0,10*ROW('Sanitation Data'!E144)),NA())</f>
        <v>#N/A</v>
      </c>
      <c r="AI150" s="103" t="e">
        <f ca="true">+IF(AND(ISNUMBER(OFFSET('Sanitation Data'!$E$12,0,10*ROW('Sanitation Data'!E144))),'Data Summary'!CX150="Yes"),OFFSET('Sanitation Data'!$E$12,0,10*ROW('Sanitation Data'!E144)),NA())</f>
        <v>#N/A</v>
      </c>
      <c r="AJ150" s="103" t="e">
        <f ca="true">+IF(AND(ISNUMBER(OFFSET('Sanitation Data'!$E$13,0,10*ROW('Sanitation Data'!E144))),'Data Summary'!CY150="Yes"),OFFSET('Sanitation Data'!$E$13,0,10*ROW('Sanitation Data'!E144)),NA())</f>
        <v>#N/A</v>
      </c>
      <c r="AK150" s="103" t="e">
        <f ca="true">+IF(AND(ISNUMBER(OFFSET('Sanitation Data'!$F$5,0,10*ROW('Sanitation Data'!F144))),'Data Summary'!CZ150="Yes"),100-OFFSET('Sanitation Data'!$F$5,0,10*ROW('Sanitation Data'!F144)),NA())</f>
        <v>#N/A</v>
      </c>
      <c r="AL150" s="103" t="e">
        <f ca="true">+IF(AND(ISNUMBER(OFFSET('Sanitation Data'!$F$7,0,10*ROW('Sanitation Data'!F144))),'Data Summary'!DA150="Yes"),OFFSET('Sanitation Data'!$F$7,0,10*ROW('Sanitation Data'!F144)),NA())</f>
        <v>#N/A</v>
      </c>
      <c r="AM150" s="103" t="e">
        <f ca="true">+IF(AND(ISNUMBER(OFFSET('Sanitation Data'!$F$11,0,10*ROW('Sanitation Data'!F144))),'Data Summary'!DB150="Yes"),OFFSET('Sanitation Data'!$F$11,0,10*ROW('Sanitation Data'!F144)),NA())</f>
        <v>#N/A</v>
      </c>
      <c r="AN150" s="103" t="e">
        <f ca="true">+IF(AND(ISNUMBER(OFFSET('Sanitation Data'!$F$12,0,10*ROW('Sanitation Data'!F144))),'Data Summary'!DC150="Yes"),OFFSET('Sanitation Data'!$F$12,0,10*ROW('Sanitation Data'!F144)),NA())</f>
        <v>#N/A</v>
      </c>
      <c r="AO150" s="103" t="e">
        <f ca="true">+IF(AND(ISNUMBER(OFFSET('Sanitation Data'!$F$13,0,10*ROW('Sanitation Data'!F144))),'Data Summary'!DD150="Yes"),OFFSET('Sanitation Data'!$F$13,0,10*ROW('Sanitation Data'!F144)),NA())</f>
        <v>#N/A</v>
      </c>
      <c r="AP150" s="103" t="e">
        <f ca="true">+IF(AND(ISNUMBER(OFFSET('Sanitation Data'!$G$5,0,10*ROW('Sanitation Data'!G144))),'Data Summary'!DE150="Yes"),100-OFFSET('Sanitation Data'!$G$5,0,10*ROW('Sanitation Data'!G144)),NA())</f>
        <v>#N/A</v>
      </c>
      <c r="AQ150" s="103" t="e">
        <f ca="true">+IF(AND(ISNUMBER(OFFSET('Sanitation Data'!$G$7,0,10*ROW('Sanitation Data'!G144))),'Data Summary'!DF150="Yes"),OFFSET('Sanitation Data'!$G$7,0,10*ROW('Sanitation Data'!G144)),NA())</f>
        <v>#N/A</v>
      </c>
      <c r="AR150" s="103" t="e">
        <f ca="true">+IF(AND(ISNUMBER(OFFSET('Sanitation Data'!$G$11,0,10*ROW('Sanitation Data'!G144))),'Data Summary'!DG150="Yes"),OFFSET('Sanitation Data'!$G$11,0,10*ROW('Sanitation Data'!G144)),NA())</f>
        <v>#N/A</v>
      </c>
      <c r="AS150" s="103" t="e">
        <f ca="true">+IF(AND(ISNUMBER(OFFSET('Sanitation Data'!$G$12,0,10*ROW('Sanitation Data'!G144))),'Data Summary'!DH150="Yes"),OFFSET('Sanitation Data'!$G$12,0,10*ROW('Sanitation Data'!G144)),NA())</f>
        <v>#N/A</v>
      </c>
      <c r="AT150" s="103" t="e">
        <f ca="true">+IF(AND(ISNUMBER(OFFSET('Sanitation Data'!$G$13,0,10*ROW('Sanitation Data'!G144))),'Data Summary'!DI150="Yes"),OFFSET('Sanitation Data'!$G$13,0,10*ROW('Sanitation Data'!G144)),NA())</f>
        <v>#N/A</v>
      </c>
      <c r="AU150" s="103" t="e">
        <f ca="true">+IF(AND(ISNUMBER(OFFSET('Sanitation Data'!$H$5,0,10*ROW('Sanitation Data'!H144))),'Data Summary'!DJ150="Yes"),100-OFFSET('Sanitation Data'!$H$5,0,10*ROW('Sanitation Data'!H144)),NA())</f>
        <v>#N/A</v>
      </c>
      <c r="AV150" s="103" t="e">
        <f ca="true">+IF(AND(ISNUMBER(OFFSET('Sanitation Data'!$H$7,0,10*ROW('Sanitation Data'!H144))),'Data Summary'!DK150="Yes"),OFFSET('Sanitation Data'!$H$7,0,10*ROW('Sanitation Data'!H144)),NA())</f>
        <v>#N/A</v>
      </c>
      <c r="AW150" s="103" t="e">
        <f ca="true">+IF(AND(ISNUMBER(OFFSET('Sanitation Data'!$H$11,0,10*ROW('Sanitation Data'!H144))),'Data Summary'!DL150="Yes"),OFFSET('Sanitation Data'!$H$11,0,10*ROW('Sanitation Data'!H144)),NA())</f>
        <v>#N/A</v>
      </c>
      <c r="AX150" s="103" t="e">
        <f ca="true">+IF(AND(ISNUMBER(OFFSET('Sanitation Data'!$H$12,0,10*ROW('Sanitation Data'!H144))),'Data Summary'!DM150="Yes"),OFFSET('Sanitation Data'!$H$12,0,10*ROW('Sanitation Data'!H144)),NA())</f>
        <v>#N/A</v>
      </c>
      <c r="AY150" s="103" t="e">
        <f ca="true">+IF(AND(ISNUMBER(OFFSET('Sanitation Data'!$H$13,0,10*ROW('Sanitation Data'!H144))),'Data Summary'!DN150="Yes"),OFFSET('Sanitation Data'!$H$13,0,10*ROW('Sanitation Data'!H144)),NA())</f>
        <v>#N/A</v>
      </c>
      <c r="AZ150" s="108" t="e">
        <f ca="true">+IF(AND(ISNUMBER(OFFSET('Hygiene Data'!$C$6,0,10*ROW('Hygiene Data'!C144))),'Data Summary'!DO150="Yes"),OFFSET('Hygiene Data'!$C$6,0,10*ROW('Hygiene Data'!C144)),NA())</f>
        <v>#N/A</v>
      </c>
      <c r="BA150" s="108" t="e">
        <f ca="true">+IF(AND(ISNUMBER(OFFSET('Hygiene Data'!$C$8,0,10*ROW('Hygiene Data'!C144))),'Data Summary'!DP150="Yes"),OFFSET('Hygiene Data'!$C$8,0,10*ROW('Hygiene Data'!C144)),NA())</f>
        <v>#N/A</v>
      </c>
      <c r="BB150" s="108" t="e">
        <f ca="true">+IF(AND(ISNUMBER(OFFSET('Hygiene Data'!$C$10,0,10*ROW('Hygiene Data'!C144))),'Data Summary'!DQ150="Yes"),OFFSET('Hygiene Data'!$C$10,0,10*ROW('Hygiene Data'!C144)),NA())</f>
        <v>#N/A</v>
      </c>
      <c r="BC150" s="108" t="e">
        <f ca="true">+IF(AND(ISNUMBER(OFFSET('Hygiene Data'!$D$6,0,10*ROW('Hygiene Data'!D144))),'Data Summary'!DR150="Yes"),OFFSET('Hygiene Data'!$D$6,0,10*ROW('Hygiene Data'!D144)),NA())</f>
        <v>#N/A</v>
      </c>
      <c r="BD150" s="108" t="e">
        <f ca="true">+IF(AND(ISNUMBER(OFFSET('Hygiene Data'!$D$8,0,10*ROW('Hygiene Data'!D144))),'Data Summary'!DS150="Yes"),OFFSET('Hygiene Data'!$D$8,0,10*ROW('Hygiene Data'!D144)),NA())</f>
        <v>#N/A</v>
      </c>
      <c r="BE150" s="108" t="e">
        <f ca="true">+IF(AND(ISNUMBER(OFFSET('Hygiene Data'!$D$10,0,10*ROW('Hygiene Data'!D144))),'Data Summary'!DT150="Yes"),OFFSET('Hygiene Data'!$D$10,0,10*ROW('Hygiene Data'!D144)),NA())</f>
        <v>#N/A</v>
      </c>
      <c r="BF150" s="108" t="e">
        <f ca="true">+IF(AND(ISNUMBER(OFFSET('Hygiene Data'!$E$6,0,10*ROW('Hygiene Data'!E144))),'Data Summary'!DU150="Yes"),OFFSET('Hygiene Data'!$E$6,0,10*ROW('Hygiene Data'!E144)),NA())</f>
        <v>#N/A</v>
      </c>
      <c r="BG150" s="108" t="e">
        <f ca="true">+IF(AND(ISNUMBER(OFFSET('Hygiene Data'!$E$8,0,10*ROW('Hygiene Data'!E144))),'Data Summary'!DV150="Yes"),OFFSET('Hygiene Data'!$E$8,0,10*ROW('Hygiene Data'!E144)),NA())</f>
        <v>#N/A</v>
      </c>
      <c r="BH150" s="108" t="e">
        <f ca="true">+IF(AND(ISNUMBER(OFFSET('Hygiene Data'!$E$10,0,10*ROW('Hygiene Data'!E144))),'Data Summary'!DW150="Yes"),OFFSET('Hygiene Data'!$E$10,0,10*ROW('Hygiene Data'!E144)),NA())</f>
        <v>#N/A</v>
      </c>
      <c r="BI150" s="108" t="e">
        <f ca="true">+IF(AND(ISNUMBER(OFFSET('Hygiene Data'!$F$6,0,10*ROW('Hygiene Data'!F144))),'Data Summary'!DX150="Yes"),OFFSET('Hygiene Data'!$F$6,0,10*ROW('Hygiene Data'!F144)),NA())</f>
        <v>#N/A</v>
      </c>
      <c r="BJ150" s="108" t="e">
        <f ca="true">+IF(AND(ISNUMBER(OFFSET('Hygiene Data'!$F$8,0,10*ROW('Hygiene Data'!F144))),'Data Summary'!DY150="Yes"),OFFSET('Hygiene Data'!$F$8,0,10*ROW('Hygiene Data'!F144)),NA())</f>
        <v>#N/A</v>
      </c>
      <c r="BK150" s="108" t="e">
        <f ca="true">+IF(AND(ISNUMBER(OFFSET('Hygiene Data'!$F$10,0,10*ROW('Hygiene Data'!F144))),'Data Summary'!DZ150="Yes"),OFFSET('Hygiene Data'!$F$10,0,10*ROW('Hygiene Data'!F144)),NA())</f>
        <v>#N/A</v>
      </c>
      <c r="BL150" s="108" t="e">
        <f ca="true">+IF(AND(ISNUMBER(OFFSET('Hygiene Data'!$G$6,0,10*ROW('Hygiene Data'!G144))),'Data Summary'!EA150="Yes"),OFFSET('Hygiene Data'!$G$6,0,10*ROW('Hygiene Data'!G144)),NA())</f>
        <v>#N/A</v>
      </c>
      <c r="BM150" s="108" t="e">
        <f ca="true">+IF(AND(ISNUMBER(OFFSET('Hygiene Data'!$G$8,0,10*ROW('Hygiene Data'!G144))),'Data Summary'!EB150="Yes"),OFFSET('Hygiene Data'!$G$8,0,10*ROW('Hygiene Data'!G144)),NA())</f>
        <v>#N/A</v>
      </c>
      <c r="BN150" s="108" t="e">
        <f ca="true">+IF(AND(ISNUMBER(OFFSET('Hygiene Data'!$G$10,0,10*ROW('Hygiene Data'!G144))),'Data Summary'!EC150="Yes"),OFFSET('Hygiene Data'!$G$10,0,10*ROW('Hygiene Data'!G144)),NA())</f>
        <v>#N/A</v>
      </c>
      <c r="BO150" s="108" t="e">
        <f ca="true">+IF(AND(ISNUMBER(OFFSET('Hygiene Data'!$H$6,0,10*ROW('Hygiene Data'!H144))),'Data Summary'!ED150="Yes"),OFFSET('Hygiene Data'!$H$6,0,10*ROW('Hygiene Data'!H144)),NA())</f>
        <v>#N/A</v>
      </c>
      <c r="BP150" s="108" t="e">
        <f ca="true">+IF(AND(ISNUMBER(OFFSET('Hygiene Data'!$H$8,0,10*ROW('Hygiene Data'!H144))),'Data Summary'!EE150="Yes"),OFFSET('Hygiene Data'!$H$8,0,10*ROW('Hygiene Data'!H144)),NA())</f>
        <v>#N/A</v>
      </c>
      <c r="BQ150" s="108" t="e">
        <f ca="true">+IF(AND(ISNUMBER(OFFSET('Hygiene Data'!$H$10,0,10*ROW('Hygiene Data'!H144))),'Data Summary'!EF150="Yes"),OFFSET('Hygiene Data'!$H$10,0,10*ROW('Hygiene Data'!H144)),NA())</f>
        <v>#N/A</v>
      </c>
    </row>
    <row r="151" x14ac:dyDescent="0.2">
      <c r="A151" s="56" t="e">
        <f ca="true">+IF(OFFSET('Water Data'!$B$1,0,10*ROW('Water Data'!B145))="",NA(),OFFSET('Water Data'!$B$1,0,10*ROW('Water Data'!B145)))</f>
        <v>#N/A</v>
      </c>
      <c r="B151" s="56" t="e">
        <f ca="true">+IF(OFFSET('Water Data'!$A$3,0,10*ROW('Water Data'!A148))="",NA(),OFFSET('Water Data'!$A$3,0,10*ROW('Water Data'!A148)))</f>
        <v>#N/A</v>
      </c>
      <c r="C151" s="56" t="e">
        <f ca="true">+IF(OFFSET('Water Data'!$C$3,0,10*ROW('Water Data'!C148))="",NA(),OFFSET('Water Data'!$C$3,0,10*ROW('Water Data'!C148)))</f>
        <v>#N/A</v>
      </c>
      <c r="D151" s="57" t="e">
        <f ca="true">+IF(AND(ISNUMBER(OFFSET('Water Data'!$C$5,0,10*ROW('Water Data'!C145))),'Data Summary'!BS151="Yes"),100-OFFSET('Water Data'!$C$5,0,10*ROW('Water Data'!C145)),NA())</f>
        <v>#N/A</v>
      </c>
      <c r="E151" s="57" t="e">
        <f ca="true">+IF(AND(ISNUMBER(OFFSET('Water Data'!$C$7,0,10*ROW('Water Data'!C145))),'Data Summary'!BT151="Yes"),OFFSET('Water Data'!$C$7,0,10*ROW('Water Data'!C145)),NA())</f>
        <v>#N/A</v>
      </c>
      <c r="F151" s="57" t="e">
        <f ca="true">+IF(AND(ISNUMBER(OFFSET('Water Data'!$C$10,0,10*ROW('Water Data'!C145))),'Data Summary'!BU151="Yes"),OFFSET('Water Data'!$C$10,0,10*ROW('Water Data'!C145)),NA())</f>
        <v>#N/A</v>
      </c>
      <c r="G151" s="57" t="e">
        <f ca="true">+IF(AND(ISNUMBER(OFFSET('Water Data'!$D$5,0,10*ROW('Water Data'!D145))),'Data Summary'!BV151="Yes"),100-OFFSET('Water Data'!$D$5,0,10*ROW('Water Data'!D145)),NA())</f>
        <v>#N/A</v>
      </c>
      <c r="H151" s="57" t="e">
        <f ca="true">+IF(AND(ISNUMBER(OFFSET('Water Data'!$D$7,0,10*ROW('Water Data'!D145))),'Data Summary'!BW151="Yes"),OFFSET('Water Data'!$D$7,0,10*ROW('Water Data'!D145)),NA())</f>
        <v>#N/A</v>
      </c>
      <c r="I151" s="57" t="e">
        <f ca="true">+IF(AND(ISNUMBER(OFFSET('Water Data'!$D$10,0,10*ROW('Water Data'!D145))),'Data Summary'!BX151="Yes"),OFFSET('Water Data'!$D$10,0,10*ROW('Water Data'!D145)),NA())</f>
        <v>#N/A</v>
      </c>
      <c r="J151" s="57" t="e">
        <f ca="true">+IF(AND(ISNUMBER(OFFSET('Water Data'!$E$5,0,10*ROW('Water Data'!E145))),'Data Summary'!BY151="Yes"),100-OFFSET('Water Data'!$E$5,0,10*ROW('Water Data'!E145)),NA())</f>
        <v>#N/A</v>
      </c>
      <c r="K151" s="57" t="e">
        <f ca="true">+IF(AND(ISNUMBER(OFFSET('Water Data'!$E$7,0,10*ROW('Water Data'!E145))),'Data Summary'!BZ151="Yes"),OFFSET('Water Data'!$E$7,0,10*ROW('Water Data'!E145)),NA())</f>
        <v>#N/A</v>
      </c>
      <c r="L151" s="57" t="e">
        <f ca="true">+IF(AND(ISNUMBER(OFFSET('Water Data'!$E$10,0,10*ROW('Water Data'!E145))),'Data Summary'!CA151="Yes"),OFFSET('Water Data'!$E$10,0,10*ROW('Water Data'!E145)),NA())</f>
        <v>#N/A</v>
      </c>
      <c r="M151" s="57" t="e">
        <f ca="true">+IF(AND(ISNUMBER(OFFSET('Water Data'!$F$5,0,10*ROW('Water Data'!F145))),'Data Summary'!CB151="Yes"),100-OFFSET('Water Data'!$F$5,0,10*ROW('Water Data'!F145)),NA())</f>
        <v>#N/A</v>
      </c>
      <c r="N151" s="57" t="e">
        <f ca="true">+IF(AND(ISNUMBER(OFFSET('Water Data'!$F$7,0,10*ROW('Water Data'!F145))),'Data Summary'!CC151="Yes"),OFFSET('Water Data'!$F$7,0,10*ROW('Water Data'!F145)),NA())</f>
        <v>#N/A</v>
      </c>
      <c r="O151" s="57" t="e">
        <f ca="true">+IF(AND(ISNUMBER(OFFSET('Water Data'!$F$10,0,10*ROW('Water Data'!F145))),'Data Summary'!CD151="Yes"),OFFSET('Water Data'!$F$10,0,10*ROW('Water Data'!F145)),NA())</f>
        <v>#N/A</v>
      </c>
      <c r="P151" s="57" t="e">
        <f ca="true">+IF(AND(ISNUMBER(OFFSET('Water Data'!$G$5,0,10*ROW('Water Data'!G145))),'Data Summary'!CE151="Yes"),100-OFFSET('Water Data'!$G$5,0,10*ROW('Water Data'!G145)),NA())</f>
        <v>#N/A</v>
      </c>
      <c r="Q151" s="57" t="e">
        <f ca="true">+IF(AND(ISNUMBER(OFFSET('Water Data'!$G$7,0,10*ROW('Water Data'!G145))),'Data Summary'!CF151="Yes"),OFFSET('Water Data'!$G$7,0,10*ROW('Water Data'!G145)),NA())</f>
        <v>#N/A</v>
      </c>
      <c r="R151" s="57" t="e">
        <f ca="true">+IF(AND(ISNUMBER(OFFSET('Water Data'!$G$10,0,10*ROW('Water Data'!G145))),'Data Summary'!CG151="Yes"),OFFSET('Water Data'!$G$10,0,10*ROW('Water Data'!G145)),NA())</f>
        <v>#N/A</v>
      </c>
      <c r="S151" s="57" t="e">
        <f ca="true">+IF(AND(ISNUMBER(OFFSET('Water Data'!$H$5,0,10*ROW('Water Data'!H145))),'Data Summary'!CH151="Yes"),100-OFFSET('Water Data'!$H$5,0,10*ROW('Water Data'!H145)),NA())</f>
        <v>#N/A</v>
      </c>
      <c r="T151" s="57" t="e">
        <f ca="true">+IF(AND(ISNUMBER(OFFSET('Water Data'!$H$7,0,10*ROW('Water Data'!H145))),'Data Summary'!CI151="Yes"),OFFSET('Water Data'!$H$7,0,10*ROW('Water Data'!H145)),NA())</f>
        <v>#N/A</v>
      </c>
      <c r="U151" s="57" t="e">
        <f ca="true">+IF(AND(ISNUMBER(OFFSET('Water Data'!$H$10,0,10*ROW('Water Data'!H145))),'Data Summary'!CJ151="Yes"),OFFSET('Water Data'!$H$10,0,10*ROW('Water Data'!H145)),NA())</f>
        <v>#N/A</v>
      </c>
      <c r="V151" s="103" t="e">
        <f ca="true">+IF(AND(ISNUMBER(OFFSET('Sanitation Data'!$C$5,0,10*ROW('Sanitation Data'!C145))),'Data Summary'!CK151="Yes"),100-OFFSET('Sanitation Data'!$C$5,0,10*ROW('Sanitation Data'!C145)),NA())</f>
        <v>#N/A</v>
      </c>
      <c r="W151" s="103" t="e">
        <f ca="true">+IF(AND(ISNUMBER(OFFSET('Sanitation Data'!$C$7,0,10*ROW('Sanitation Data'!C145))),'Data Summary'!CL151="Yes"),OFFSET('Sanitation Data'!$C$7,0,10*ROW('Sanitation Data'!C145)),NA())</f>
        <v>#N/A</v>
      </c>
      <c r="X151" s="103" t="e">
        <f ca="true">+IF(AND(ISNUMBER(OFFSET('Sanitation Data'!$C$11,0,10*ROW('Sanitation Data'!C145))),'Data Summary'!CM151="Yes"),OFFSET('Sanitation Data'!$C$11,0,10*ROW('Sanitation Data'!C145)),NA())</f>
        <v>#N/A</v>
      </c>
      <c r="Y151" s="103" t="e">
        <f ca="true">+IF(AND(ISNUMBER(OFFSET('Sanitation Data'!$C$12,0,10*ROW('Sanitation Data'!C145))),'Data Summary'!CN151="Yes"),OFFSET('Sanitation Data'!$C$12,0,10*ROW('Sanitation Data'!C145)),NA())</f>
        <v>#N/A</v>
      </c>
      <c r="Z151" s="103" t="e">
        <f ca="true">+IF(AND(ISNUMBER(OFFSET('Sanitation Data'!$C$13,0,10*ROW('Sanitation Data'!C145))),'Data Summary'!CO151="Yes"),OFFSET('Sanitation Data'!$C$13,0,10*ROW('Sanitation Data'!C145)),NA())</f>
        <v>#N/A</v>
      </c>
      <c r="AA151" s="103" t="e">
        <f ca="true">+IF(AND(ISNUMBER(OFFSET('Sanitation Data'!$D$5,0,10*ROW('Sanitation Data'!D145))),'Data Summary'!CP151="Yes"),100-OFFSET('Sanitation Data'!$D$5,0,10*ROW('Sanitation Data'!D145)),NA())</f>
        <v>#N/A</v>
      </c>
      <c r="AB151" s="103" t="e">
        <f ca="true">+IF(AND(ISNUMBER(OFFSET('Sanitation Data'!$D$7,0,10*ROW('Sanitation Data'!D145))),'Data Summary'!CQ151="Yes"),OFFSET('Sanitation Data'!$D$7,0,10*ROW('Sanitation Data'!D145)),NA())</f>
        <v>#N/A</v>
      </c>
      <c r="AC151" s="103" t="e">
        <f ca="true">+IF(AND(ISNUMBER(OFFSET('Sanitation Data'!$D$11,0,10*ROW('Sanitation Data'!D145))),'Data Summary'!CR151="Yes"),OFFSET('Sanitation Data'!$D$11,0,10*ROW('Sanitation Data'!D145)),NA())</f>
        <v>#N/A</v>
      </c>
      <c r="AD151" s="103" t="e">
        <f ca="true">+IF(AND(ISNUMBER(OFFSET('Sanitation Data'!$D$12,0,10*ROW('Sanitation Data'!D145))),'Data Summary'!CS151="Yes"),OFFSET('Sanitation Data'!$D$12,0,10*ROW('Sanitation Data'!D145)),NA())</f>
        <v>#N/A</v>
      </c>
      <c r="AE151" s="103" t="e">
        <f ca="true">+IF(AND(ISNUMBER(OFFSET('Sanitation Data'!$D$13,0,10*ROW('Sanitation Data'!D145))),'Data Summary'!CT151="Yes"),OFFSET('Sanitation Data'!$D$13,0,10*ROW('Sanitation Data'!D145)),NA())</f>
        <v>#N/A</v>
      </c>
      <c r="AF151" s="103" t="e">
        <f ca="true">+IF(AND(ISNUMBER(OFFSET('Sanitation Data'!$E$5,0,10*ROW('Sanitation Data'!E145))),'Data Summary'!CU151="Yes"),100-OFFSET('Sanitation Data'!$E$5,0,10*ROW('Sanitation Data'!E145)),NA())</f>
        <v>#N/A</v>
      </c>
      <c r="AG151" s="103" t="e">
        <f ca="true">+IF(AND(ISNUMBER(OFFSET('Sanitation Data'!$E$7,0,10*ROW('Sanitation Data'!E145))),'Data Summary'!CV151="Yes"),OFFSET('Sanitation Data'!$E$7,0,10*ROW('Sanitation Data'!E145)),NA())</f>
        <v>#N/A</v>
      </c>
      <c r="AH151" s="103" t="e">
        <f ca="true">+IF(AND(ISNUMBER(OFFSET('Sanitation Data'!$E$11,0,10*ROW('Sanitation Data'!E145))),'Data Summary'!CW151="Yes"),OFFSET('Sanitation Data'!$E$11,0,10*ROW('Sanitation Data'!E145)),NA())</f>
        <v>#N/A</v>
      </c>
      <c r="AI151" s="103" t="e">
        <f ca="true">+IF(AND(ISNUMBER(OFFSET('Sanitation Data'!$E$12,0,10*ROW('Sanitation Data'!E145))),'Data Summary'!CX151="Yes"),OFFSET('Sanitation Data'!$E$12,0,10*ROW('Sanitation Data'!E145)),NA())</f>
        <v>#N/A</v>
      </c>
      <c r="AJ151" s="103" t="e">
        <f ca="true">+IF(AND(ISNUMBER(OFFSET('Sanitation Data'!$E$13,0,10*ROW('Sanitation Data'!E145))),'Data Summary'!CY151="Yes"),OFFSET('Sanitation Data'!$E$13,0,10*ROW('Sanitation Data'!E145)),NA())</f>
        <v>#N/A</v>
      </c>
      <c r="AK151" s="103" t="e">
        <f ca="true">+IF(AND(ISNUMBER(OFFSET('Sanitation Data'!$F$5,0,10*ROW('Sanitation Data'!F145))),'Data Summary'!CZ151="Yes"),100-OFFSET('Sanitation Data'!$F$5,0,10*ROW('Sanitation Data'!F145)),NA())</f>
        <v>#N/A</v>
      </c>
      <c r="AL151" s="103" t="e">
        <f ca="true">+IF(AND(ISNUMBER(OFFSET('Sanitation Data'!$F$7,0,10*ROW('Sanitation Data'!F145))),'Data Summary'!DA151="Yes"),OFFSET('Sanitation Data'!$F$7,0,10*ROW('Sanitation Data'!F145)),NA())</f>
        <v>#N/A</v>
      </c>
      <c r="AM151" s="103" t="e">
        <f ca="true">+IF(AND(ISNUMBER(OFFSET('Sanitation Data'!$F$11,0,10*ROW('Sanitation Data'!F145))),'Data Summary'!DB151="Yes"),OFFSET('Sanitation Data'!$F$11,0,10*ROW('Sanitation Data'!F145)),NA())</f>
        <v>#N/A</v>
      </c>
      <c r="AN151" s="103" t="e">
        <f ca="true">+IF(AND(ISNUMBER(OFFSET('Sanitation Data'!$F$12,0,10*ROW('Sanitation Data'!F145))),'Data Summary'!DC151="Yes"),OFFSET('Sanitation Data'!$F$12,0,10*ROW('Sanitation Data'!F145)),NA())</f>
        <v>#N/A</v>
      </c>
      <c r="AO151" s="103" t="e">
        <f ca="true">+IF(AND(ISNUMBER(OFFSET('Sanitation Data'!$F$13,0,10*ROW('Sanitation Data'!F145))),'Data Summary'!DD151="Yes"),OFFSET('Sanitation Data'!$F$13,0,10*ROW('Sanitation Data'!F145)),NA())</f>
        <v>#N/A</v>
      </c>
      <c r="AP151" s="103" t="e">
        <f ca="true">+IF(AND(ISNUMBER(OFFSET('Sanitation Data'!$G$5,0,10*ROW('Sanitation Data'!G145))),'Data Summary'!DE151="Yes"),100-OFFSET('Sanitation Data'!$G$5,0,10*ROW('Sanitation Data'!G145)),NA())</f>
        <v>#N/A</v>
      </c>
      <c r="AQ151" s="103" t="e">
        <f ca="true">+IF(AND(ISNUMBER(OFFSET('Sanitation Data'!$G$7,0,10*ROW('Sanitation Data'!G145))),'Data Summary'!DF151="Yes"),OFFSET('Sanitation Data'!$G$7,0,10*ROW('Sanitation Data'!G145)),NA())</f>
        <v>#N/A</v>
      </c>
      <c r="AR151" s="103" t="e">
        <f ca="true">+IF(AND(ISNUMBER(OFFSET('Sanitation Data'!$G$11,0,10*ROW('Sanitation Data'!G145))),'Data Summary'!DG151="Yes"),OFFSET('Sanitation Data'!$G$11,0,10*ROW('Sanitation Data'!G145)),NA())</f>
        <v>#N/A</v>
      </c>
      <c r="AS151" s="103" t="e">
        <f ca="true">+IF(AND(ISNUMBER(OFFSET('Sanitation Data'!$G$12,0,10*ROW('Sanitation Data'!G145))),'Data Summary'!DH151="Yes"),OFFSET('Sanitation Data'!$G$12,0,10*ROW('Sanitation Data'!G145)),NA())</f>
        <v>#N/A</v>
      </c>
      <c r="AT151" s="103" t="e">
        <f ca="true">+IF(AND(ISNUMBER(OFFSET('Sanitation Data'!$G$13,0,10*ROW('Sanitation Data'!G145))),'Data Summary'!DI151="Yes"),OFFSET('Sanitation Data'!$G$13,0,10*ROW('Sanitation Data'!G145)),NA())</f>
        <v>#N/A</v>
      </c>
      <c r="AU151" s="103" t="e">
        <f ca="true">+IF(AND(ISNUMBER(OFFSET('Sanitation Data'!$H$5,0,10*ROW('Sanitation Data'!H145))),'Data Summary'!DJ151="Yes"),100-OFFSET('Sanitation Data'!$H$5,0,10*ROW('Sanitation Data'!H145)),NA())</f>
        <v>#N/A</v>
      </c>
      <c r="AV151" s="103" t="e">
        <f ca="true">+IF(AND(ISNUMBER(OFFSET('Sanitation Data'!$H$7,0,10*ROW('Sanitation Data'!H145))),'Data Summary'!DK151="Yes"),OFFSET('Sanitation Data'!$H$7,0,10*ROW('Sanitation Data'!H145)),NA())</f>
        <v>#N/A</v>
      </c>
      <c r="AW151" s="103" t="e">
        <f ca="true">+IF(AND(ISNUMBER(OFFSET('Sanitation Data'!$H$11,0,10*ROW('Sanitation Data'!H145))),'Data Summary'!DL151="Yes"),OFFSET('Sanitation Data'!$H$11,0,10*ROW('Sanitation Data'!H145)),NA())</f>
        <v>#N/A</v>
      </c>
      <c r="AX151" s="103" t="e">
        <f ca="true">+IF(AND(ISNUMBER(OFFSET('Sanitation Data'!$H$12,0,10*ROW('Sanitation Data'!H145))),'Data Summary'!DM151="Yes"),OFFSET('Sanitation Data'!$H$12,0,10*ROW('Sanitation Data'!H145)),NA())</f>
        <v>#N/A</v>
      </c>
      <c r="AY151" s="103" t="e">
        <f ca="true">+IF(AND(ISNUMBER(OFFSET('Sanitation Data'!$H$13,0,10*ROW('Sanitation Data'!H145))),'Data Summary'!DN151="Yes"),OFFSET('Sanitation Data'!$H$13,0,10*ROW('Sanitation Data'!H145)),NA())</f>
        <v>#N/A</v>
      </c>
      <c r="AZ151" s="108" t="e">
        <f ca="true">+IF(AND(ISNUMBER(OFFSET('Hygiene Data'!$C$6,0,10*ROW('Hygiene Data'!C145))),'Data Summary'!DO151="Yes"),OFFSET('Hygiene Data'!$C$6,0,10*ROW('Hygiene Data'!C145)),NA())</f>
        <v>#N/A</v>
      </c>
      <c r="BA151" s="108" t="e">
        <f ca="true">+IF(AND(ISNUMBER(OFFSET('Hygiene Data'!$C$8,0,10*ROW('Hygiene Data'!C145))),'Data Summary'!DP151="Yes"),OFFSET('Hygiene Data'!$C$8,0,10*ROW('Hygiene Data'!C145)),NA())</f>
        <v>#N/A</v>
      </c>
      <c r="BB151" s="108" t="e">
        <f ca="true">+IF(AND(ISNUMBER(OFFSET('Hygiene Data'!$C$10,0,10*ROW('Hygiene Data'!C145))),'Data Summary'!DQ151="Yes"),OFFSET('Hygiene Data'!$C$10,0,10*ROW('Hygiene Data'!C145)),NA())</f>
        <v>#N/A</v>
      </c>
      <c r="BC151" s="108" t="e">
        <f ca="true">+IF(AND(ISNUMBER(OFFSET('Hygiene Data'!$D$6,0,10*ROW('Hygiene Data'!D145))),'Data Summary'!DR151="Yes"),OFFSET('Hygiene Data'!$D$6,0,10*ROW('Hygiene Data'!D145)),NA())</f>
        <v>#N/A</v>
      </c>
      <c r="BD151" s="108" t="e">
        <f ca="true">+IF(AND(ISNUMBER(OFFSET('Hygiene Data'!$D$8,0,10*ROW('Hygiene Data'!D145))),'Data Summary'!DS151="Yes"),OFFSET('Hygiene Data'!$D$8,0,10*ROW('Hygiene Data'!D145)),NA())</f>
        <v>#N/A</v>
      </c>
      <c r="BE151" s="108" t="e">
        <f ca="true">+IF(AND(ISNUMBER(OFFSET('Hygiene Data'!$D$10,0,10*ROW('Hygiene Data'!D145))),'Data Summary'!DT151="Yes"),OFFSET('Hygiene Data'!$D$10,0,10*ROW('Hygiene Data'!D145)),NA())</f>
        <v>#N/A</v>
      </c>
      <c r="BF151" s="108" t="e">
        <f ca="true">+IF(AND(ISNUMBER(OFFSET('Hygiene Data'!$E$6,0,10*ROW('Hygiene Data'!E145))),'Data Summary'!DU151="Yes"),OFFSET('Hygiene Data'!$E$6,0,10*ROW('Hygiene Data'!E145)),NA())</f>
        <v>#N/A</v>
      </c>
      <c r="BG151" s="108" t="e">
        <f ca="true">+IF(AND(ISNUMBER(OFFSET('Hygiene Data'!$E$8,0,10*ROW('Hygiene Data'!E145))),'Data Summary'!DV151="Yes"),OFFSET('Hygiene Data'!$E$8,0,10*ROW('Hygiene Data'!E145)),NA())</f>
        <v>#N/A</v>
      </c>
      <c r="BH151" s="108" t="e">
        <f ca="true">+IF(AND(ISNUMBER(OFFSET('Hygiene Data'!$E$10,0,10*ROW('Hygiene Data'!E145))),'Data Summary'!DW151="Yes"),OFFSET('Hygiene Data'!$E$10,0,10*ROW('Hygiene Data'!E145)),NA())</f>
        <v>#N/A</v>
      </c>
      <c r="BI151" s="108" t="e">
        <f ca="true">+IF(AND(ISNUMBER(OFFSET('Hygiene Data'!$F$6,0,10*ROW('Hygiene Data'!F145))),'Data Summary'!DX151="Yes"),OFFSET('Hygiene Data'!$F$6,0,10*ROW('Hygiene Data'!F145)),NA())</f>
        <v>#N/A</v>
      </c>
      <c r="BJ151" s="108" t="e">
        <f ca="true">+IF(AND(ISNUMBER(OFFSET('Hygiene Data'!$F$8,0,10*ROW('Hygiene Data'!F145))),'Data Summary'!DY151="Yes"),OFFSET('Hygiene Data'!$F$8,0,10*ROW('Hygiene Data'!F145)),NA())</f>
        <v>#N/A</v>
      </c>
      <c r="BK151" s="108" t="e">
        <f ca="true">+IF(AND(ISNUMBER(OFFSET('Hygiene Data'!$F$10,0,10*ROW('Hygiene Data'!F145))),'Data Summary'!DZ151="Yes"),OFFSET('Hygiene Data'!$F$10,0,10*ROW('Hygiene Data'!F145)),NA())</f>
        <v>#N/A</v>
      </c>
      <c r="BL151" s="108" t="e">
        <f ca="true">+IF(AND(ISNUMBER(OFFSET('Hygiene Data'!$G$6,0,10*ROW('Hygiene Data'!G145))),'Data Summary'!EA151="Yes"),OFFSET('Hygiene Data'!$G$6,0,10*ROW('Hygiene Data'!G145)),NA())</f>
        <v>#N/A</v>
      </c>
      <c r="BM151" s="108" t="e">
        <f ca="true">+IF(AND(ISNUMBER(OFFSET('Hygiene Data'!$G$8,0,10*ROW('Hygiene Data'!G145))),'Data Summary'!EB151="Yes"),OFFSET('Hygiene Data'!$G$8,0,10*ROW('Hygiene Data'!G145)),NA())</f>
        <v>#N/A</v>
      </c>
      <c r="BN151" s="108" t="e">
        <f ca="true">+IF(AND(ISNUMBER(OFFSET('Hygiene Data'!$G$10,0,10*ROW('Hygiene Data'!G145))),'Data Summary'!EC151="Yes"),OFFSET('Hygiene Data'!$G$10,0,10*ROW('Hygiene Data'!G145)),NA())</f>
        <v>#N/A</v>
      </c>
      <c r="BO151" s="108" t="e">
        <f ca="true">+IF(AND(ISNUMBER(OFFSET('Hygiene Data'!$H$6,0,10*ROW('Hygiene Data'!H145))),'Data Summary'!ED151="Yes"),OFFSET('Hygiene Data'!$H$6,0,10*ROW('Hygiene Data'!H145)),NA())</f>
        <v>#N/A</v>
      </c>
      <c r="BP151" s="108" t="e">
        <f ca="true">+IF(AND(ISNUMBER(OFFSET('Hygiene Data'!$H$8,0,10*ROW('Hygiene Data'!H145))),'Data Summary'!EE151="Yes"),OFFSET('Hygiene Data'!$H$8,0,10*ROW('Hygiene Data'!H145)),NA())</f>
        <v>#N/A</v>
      </c>
      <c r="BQ151" s="108" t="e">
        <f ca="true">+IF(AND(ISNUMBER(OFFSET('Hygiene Data'!$H$10,0,10*ROW('Hygiene Data'!H145))),'Data Summary'!EF151="Yes"),OFFSET('Hygiene Data'!$H$10,0,10*ROW('Hygiene Data'!H145)),NA())</f>
        <v>#N/A</v>
      </c>
    </row>
    <row r="152" x14ac:dyDescent="0.2">
      <c r="A152" s="56" t="e">
        <f ca="true">+IF(OFFSET('Water Data'!$B$1,0,10*ROW('Water Data'!B146))="",NA(),OFFSET('Water Data'!$B$1,0,10*ROW('Water Data'!B146)))</f>
        <v>#N/A</v>
      </c>
      <c r="B152" s="56" t="e">
        <f ca="true">+IF(OFFSET('Water Data'!$A$3,0,10*ROW('Water Data'!A149))="",NA(),OFFSET('Water Data'!$A$3,0,10*ROW('Water Data'!A149)))</f>
        <v>#N/A</v>
      </c>
      <c r="C152" s="56" t="e">
        <f ca="true">+IF(OFFSET('Water Data'!$C$3,0,10*ROW('Water Data'!C149))="",NA(),OFFSET('Water Data'!$C$3,0,10*ROW('Water Data'!C149)))</f>
        <v>#N/A</v>
      </c>
      <c r="D152" s="57" t="e">
        <f ca="true">+IF(AND(ISNUMBER(OFFSET('Water Data'!$C$5,0,10*ROW('Water Data'!C146))),'Data Summary'!BS152="Yes"),100-OFFSET('Water Data'!$C$5,0,10*ROW('Water Data'!C146)),NA())</f>
        <v>#N/A</v>
      </c>
      <c r="E152" s="57" t="e">
        <f ca="true">+IF(AND(ISNUMBER(OFFSET('Water Data'!$C$7,0,10*ROW('Water Data'!C146))),'Data Summary'!BT152="Yes"),OFFSET('Water Data'!$C$7,0,10*ROW('Water Data'!C146)),NA())</f>
        <v>#N/A</v>
      </c>
      <c r="F152" s="57" t="e">
        <f ca="true">+IF(AND(ISNUMBER(OFFSET('Water Data'!$C$10,0,10*ROW('Water Data'!C146))),'Data Summary'!BU152="Yes"),OFFSET('Water Data'!$C$10,0,10*ROW('Water Data'!C146)),NA())</f>
        <v>#N/A</v>
      </c>
      <c r="G152" s="57" t="e">
        <f ca="true">+IF(AND(ISNUMBER(OFFSET('Water Data'!$D$5,0,10*ROW('Water Data'!D146))),'Data Summary'!BV152="Yes"),100-OFFSET('Water Data'!$D$5,0,10*ROW('Water Data'!D146)),NA())</f>
        <v>#N/A</v>
      </c>
      <c r="H152" s="57" t="e">
        <f ca="true">+IF(AND(ISNUMBER(OFFSET('Water Data'!$D$7,0,10*ROW('Water Data'!D146))),'Data Summary'!BW152="Yes"),OFFSET('Water Data'!$D$7,0,10*ROW('Water Data'!D146)),NA())</f>
        <v>#N/A</v>
      </c>
      <c r="I152" s="57" t="e">
        <f ca="true">+IF(AND(ISNUMBER(OFFSET('Water Data'!$D$10,0,10*ROW('Water Data'!D146))),'Data Summary'!BX152="Yes"),OFFSET('Water Data'!$D$10,0,10*ROW('Water Data'!D146)),NA())</f>
        <v>#N/A</v>
      </c>
      <c r="J152" s="57" t="e">
        <f ca="true">+IF(AND(ISNUMBER(OFFSET('Water Data'!$E$5,0,10*ROW('Water Data'!E146))),'Data Summary'!BY152="Yes"),100-OFFSET('Water Data'!$E$5,0,10*ROW('Water Data'!E146)),NA())</f>
        <v>#N/A</v>
      </c>
      <c r="K152" s="57" t="e">
        <f ca="true">+IF(AND(ISNUMBER(OFFSET('Water Data'!$E$7,0,10*ROW('Water Data'!E146))),'Data Summary'!BZ152="Yes"),OFFSET('Water Data'!$E$7,0,10*ROW('Water Data'!E146)),NA())</f>
        <v>#N/A</v>
      </c>
      <c r="L152" s="57" t="e">
        <f ca="true">+IF(AND(ISNUMBER(OFFSET('Water Data'!$E$10,0,10*ROW('Water Data'!E146))),'Data Summary'!CA152="Yes"),OFFSET('Water Data'!$E$10,0,10*ROW('Water Data'!E146)),NA())</f>
        <v>#N/A</v>
      </c>
      <c r="M152" s="57" t="e">
        <f ca="true">+IF(AND(ISNUMBER(OFFSET('Water Data'!$F$5,0,10*ROW('Water Data'!F146))),'Data Summary'!CB152="Yes"),100-OFFSET('Water Data'!$F$5,0,10*ROW('Water Data'!F146)),NA())</f>
        <v>#N/A</v>
      </c>
      <c r="N152" s="57" t="e">
        <f ca="true">+IF(AND(ISNUMBER(OFFSET('Water Data'!$F$7,0,10*ROW('Water Data'!F146))),'Data Summary'!CC152="Yes"),OFFSET('Water Data'!$F$7,0,10*ROW('Water Data'!F146)),NA())</f>
        <v>#N/A</v>
      </c>
      <c r="O152" s="57" t="e">
        <f ca="true">+IF(AND(ISNUMBER(OFFSET('Water Data'!$F$10,0,10*ROW('Water Data'!F146))),'Data Summary'!CD152="Yes"),OFFSET('Water Data'!$F$10,0,10*ROW('Water Data'!F146)),NA())</f>
        <v>#N/A</v>
      </c>
      <c r="P152" s="57" t="e">
        <f ca="true">+IF(AND(ISNUMBER(OFFSET('Water Data'!$G$5,0,10*ROW('Water Data'!G146))),'Data Summary'!CE152="Yes"),100-OFFSET('Water Data'!$G$5,0,10*ROW('Water Data'!G146)),NA())</f>
        <v>#N/A</v>
      </c>
      <c r="Q152" s="57" t="e">
        <f ca="true">+IF(AND(ISNUMBER(OFFSET('Water Data'!$G$7,0,10*ROW('Water Data'!G146))),'Data Summary'!CF152="Yes"),OFFSET('Water Data'!$G$7,0,10*ROW('Water Data'!G146)),NA())</f>
        <v>#N/A</v>
      </c>
      <c r="R152" s="57" t="e">
        <f ca="true">+IF(AND(ISNUMBER(OFFSET('Water Data'!$G$10,0,10*ROW('Water Data'!G146))),'Data Summary'!CG152="Yes"),OFFSET('Water Data'!$G$10,0,10*ROW('Water Data'!G146)),NA())</f>
        <v>#N/A</v>
      </c>
      <c r="S152" s="57" t="e">
        <f ca="true">+IF(AND(ISNUMBER(OFFSET('Water Data'!$H$5,0,10*ROW('Water Data'!H146))),'Data Summary'!CH152="Yes"),100-OFFSET('Water Data'!$H$5,0,10*ROW('Water Data'!H146)),NA())</f>
        <v>#N/A</v>
      </c>
      <c r="T152" s="57" t="e">
        <f ca="true">+IF(AND(ISNUMBER(OFFSET('Water Data'!$H$7,0,10*ROW('Water Data'!H146))),'Data Summary'!CI152="Yes"),OFFSET('Water Data'!$H$7,0,10*ROW('Water Data'!H146)),NA())</f>
        <v>#N/A</v>
      </c>
      <c r="U152" s="57" t="e">
        <f ca="true">+IF(AND(ISNUMBER(OFFSET('Water Data'!$H$10,0,10*ROW('Water Data'!H146))),'Data Summary'!CJ152="Yes"),OFFSET('Water Data'!$H$10,0,10*ROW('Water Data'!H146)),NA())</f>
        <v>#N/A</v>
      </c>
      <c r="V152" s="103" t="e">
        <f ca="true">+IF(AND(ISNUMBER(OFFSET('Sanitation Data'!$C$5,0,10*ROW('Sanitation Data'!C146))),'Data Summary'!CK152="Yes"),100-OFFSET('Sanitation Data'!$C$5,0,10*ROW('Sanitation Data'!C146)),NA())</f>
        <v>#N/A</v>
      </c>
      <c r="W152" s="103" t="e">
        <f ca="true">+IF(AND(ISNUMBER(OFFSET('Sanitation Data'!$C$7,0,10*ROW('Sanitation Data'!C146))),'Data Summary'!CL152="Yes"),OFFSET('Sanitation Data'!$C$7,0,10*ROW('Sanitation Data'!C146)),NA())</f>
        <v>#N/A</v>
      </c>
      <c r="X152" s="103" t="e">
        <f ca="true">+IF(AND(ISNUMBER(OFFSET('Sanitation Data'!$C$11,0,10*ROW('Sanitation Data'!C146))),'Data Summary'!CM152="Yes"),OFFSET('Sanitation Data'!$C$11,0,10*ROW('Sanitation Data'!C146)),NA())</f>
        <v>#N/A</v>
      </c>
      <c r="Y152" s="103" t="e">
        <f ca="true">+IF(AND(ISNUMBER(OFFSET('Sanitation Data'!$C$12,0,10*ROW('Sanitation Data'!C146))),'Data Summary'!CN152="Yes"),OFFSET('Sanitation Data'!$C$12,0,10*ROW('Sanitation Data'!C146)),NA())</f>
        <v>#N/A</v>
      </c>
      <c r="Z152" s="103" t="e">
        <f ca="true">+IF(AND(ISNUMBER(OFFSET('Sanitation Data'!$C$13,0,10*ROW('Sanitation Data'!C146))),'Data Summary'!CO152="Yes"),OFFSET('Sanitation Data'!$C$13,0,10*ROW('Sanitation Data'!C146)),NA())</f>
        <v>#N/A</v>
      </c>
      <c r="AA152" s="103" t="e">
        <f ca="true">+IF(AND(ISNUMBER(OFFSET('Sanitation Data'!$D$5,0,10*ROW('Sanitation Data'!D146))),'Data Summary'!CP152="Yes"),100-OFFSET('Sanitation Data'!$D$5,0,10*ROW('Sanitation Data'!D146)),NA())</f>
        <v>#N/A</v>
      </c>
      <c r="AB152" s="103" t="e">
        <f ca="true">+IF(AND(ISNUMBER(OFFSET('Sanitation Data'!$D$7,0,10*ROW('Sanitation Data'!D146))),'Data Summary'!CQ152="Yes"),OFFSET('Sanitation Data'!$D$7,0,10*ROW('Sanitation Data'!D146)),NA())</f>
        <v>#N/A</v>
      </c>
      <c r="AC152" s="103" t="e">
        <f ca="true">+IF(AND(ISNUMBER(OFFSET('Sanitation Data'!$D$11,0,10*ROW('Sanitation Data'!D146))),'Data Summary'!CR152="Yes"),OFFSET('Sanitation Data'!$D$11,0,10*ROW('Sanitation Data'!D146)),NA())</f>
        <v>#N/A</v>
      </c>
      <c r="AD152" s="103" t="e">
        <f ca="true">+IF(AND(ISNUMBER(OFFSET('Sanitation Data'!$D$12,0,10*ROW('Sanitation Data'!D146))),'Data Summary'!CS152="Yes"),OFFSET('Sanitation Data'!$D$12,0,10*ROW('Sanitation Data'!D146)),NA())</f>
        <v>#N/A</v>
      </c>
      <c r="AE152" s="103" t="e">
        <f ca="true">+IF(AND(ISNUMBER(OFFSET('Sanitation Data'!$D$13,0,10*ROW('Sanitation Data'!D146))),'Data Summary'!CT152="Yes"),OFFSET('Sanitation Data'!$D$13,0,10*ROW('Sanitation Data'!D146)),NA())</f>
        <v>#N/A</v>
      </c>
      <c r="AF152" s="103" t="e">
        <f ca="true">+IF(AND(ISNUMBER(OFFSET('Sanitation Data'!$E$5,0,10*ROW('Sanitation Data'!E146))),'Data Summary'!CU152="Yes"),100-OFFSET('Sanitation Data'!$E$5,0,10*ROW('Sanitation Data'!E146)),NA())</f>
        <v>#N/A</v>
      </c>
      <c r="AG152" s="103" t="e">
        <f ca="true">+IF(AND(ISNUMBER(OFFSET('Sanitation Data'!$E$7,0,10*ROW('Sanitation Data'!E146))),'Data Summary'!CV152="Yes"),OFFSET('Sanitation Data'!$E$7,0,10*ROW('Sanitation Data'!E146)),NA())</f>
        <v>#N/A</v>
      </c>
      <c r="AH152" s="103" t="e">
        <f ca="true">+IF(AND(ISNUMBER(OFFSET('Sanitation Data'!$E$11,0,10*ROW('Sanitation Data'!E146))),'Data Summary'!CW152="Yes"),OFFSET('Sanitation Data'!$E$11,0,10*ROW('Sanitation Data'!E146)),NA())</f>
        <v>#N/A</v>
      </c>
      <c r="AI152" s="103" t="e">
        <f ca="true">+IF(AND(ISNUMBER(OFFSET('Sanitation Data'!$E$12,0,10*ROW('Sanitation Data'!E146))),'Data Summary'!CX152="Yes"),OFFSET('Sanitation Data'!$E$12,0,10*ROW('Sanitation Data'!E146)),NA())</f>
        <v>#N/A</v>
      </c>
      <c r="AJ152" s="103" t="e">
        <f ca="true">+IF(AND(ISNUMBER(OFFSET('Sanitation Data'!$E$13,0,10*ROW('Sanitation Data'!E146))),'Data Summary'!CY152="Yes"),OFFSET('Sanitation Data'!$E$13,0,10*ROW('Sanitation Data'!E146)),NA())</f>
        <v>#N/A</v>
      </c>
      <c r="AK152" s="103" t="e">
        <f ca="true">+IF(AND(ISNUMBER(OFFSET('Sanitation Data'!$F$5,0,10*ROW('Sanitation Data'!F146))),'Data Summary'!CZ152="Yes"),100-OFFSET('Sanitation Data'!$F$5,0,10*ROW('Sanitation Data'!F146)),NA())</f>
        <v>#N/A</v>
      </c>
      <c r="AL152" s="103" t="e">
        <f ca="true">+IF(AND(ISNUMBER(OFFSET('Sanitation Data'!$F$7,0,10*ROW('Sanitation Data'!F146))),'Data Summary'!DA152="Yes"),OFFSET('Sanitation Data'!$F$7,0,10*ROW('Sanitation Data'!F146)),NA())</f>
        <v>#N/A</v>
      </c>
      <c r="AM152" s="103" t="e">
        <f ca="true">+IF(AND(ISNUMBER(OFFSET('Sanitation Data'!$F$11,0,10*ROW('Sanitation Data'!F146))),'Data Summary'!DB152="Yes"),OFFSET('Sanitation Data'!$F$11,0,10*ROW('Sanitation Data'!F146)),NA())</f>
        <v>#N/A</v>
      </c>
      <c r="AN152" s="103" t="e">
        <f ca="true">+IF(AND(ISNUMBER(OFFSET('Sanitation Data'!$F$12,0,10*ROW('Sanitation Data'!F146))),'Data Summary'!DC152="Yes"),OFFSET('Sanitation Data'!$F$12,0,10*ROW('Sanitation Data'!F146)),NA())</f>
        <v>#N/A</v>
      </c>
      <c r="AO152" s="103" t="e">
        <f ca="true">+IF(AND(ISNUMBER(OFFSET('Sanitation Data'!$F$13,0,10*ROW('Sanitation Data'!F146))),'Data Summary'!DD152="Yes"),OFFSET('Sanitation Data'!$F$13,0,10*ROW('Sanitation Data'!F146)),NA())</f>
        <v>#N/A</v>
      </c>
      <c r="AP152" s="103" t="e">
        <f ca="true">+IF(AND(ISNUMBER(OFFSET('Sanitation Data'!$G$5,0,10*ROW('Sanitation Data'!G146))),'Data Summary'!DE152="Yes"),100-OFFSET('Sanitation Data'!$G$5,0,10*ROW('Sanitation Data'!G146)),NA())</f>
        <v>#N/A</v>
      </c>
      <c r="AQ152" s="103" t="e">
        <f ca="true">+IF(AND(ISNUMBER(OFFSET('Sanitation Data'!$G$7,0,10*ROW('Sanitation Data'!G146))),'Data Summary'!DF152="Yes"),OFFSET('Sanitation Data'!$G$7,0,10*ROW('Sanitation Data'!G146)),NA())</f>
        <v>#N/A</v>
      </c>
      <c r="AR152" s="103" t="e">
        <f ca="true">+IF(AND(ISNUMBER(OFFSET('Sanitation Data'!$G$11,0,10*ROW('Sanitation Data'!G146))),'Data Summary'!DG152="Yes"),OFFSET('Sanitation Data'!$G$11,0,10*ROW('Sanitation Data'!G146)),NA())</f>
        <v>#N/A</v>
      </c>
      <c r="AS152" s="103" t="e">
        <f ca="true">+IF(AND(ISNUMBER(OFFSET('Sanitation Data'!$G$12,0,10*ROW('Sanitation Data'!G146))),'Data Summary'!DH152="Yes"),OFFSET('Sanitation Data'!$G$12,0,10*ROW('Sanitation Data'!G146)),NA())</f>
        <v>#N/A</v>
      </c>
      <c r="AT152" s="103" t="e">
        <f ca="true">+IF(AND(ISNUMBER(OFFSET('Sanitation Data'!$G$13,0,10*ROW('Sanitation Data'!G146))),'Data Summary'!DI152="Yes"),OFFSET('Sanitation Data'!$G$13,0,10*ROW('Sanitation Data'!G146)),NA())</f>
        <v>#N/A</v>
      </c>
      <c r="AU152" s="103" t="e">
        <f ca="true">+IF(AND(ISNUMBER(OFFSET('Sanitation Data'!$H$5,0,10*ROW('Sanitation Data'!H146))),'Data Summary'!DJ152="Yes"),100-OFFSET('Sanitation Data'!$H$5,0,10*ROW('Sanitation Data'!H146)),NA())</f>
        <v>#N/A</v>
      </c>
      <c r="AV152" s="103" t="e">
        <f ca="true">+IF(AND(ISNUMBER(OFFSET('Sanitation Data'!$H$7,0,10*ROW('Sanitation Data'!H146))),'Data Summary'!DK152="Yes"),OFFSET('Sanitation Data'!$H$7,0,10*ROW('Sanitation Data'!H146)),NA())</f>
        <v>#N/A</v>
      </c>
      <c r="AW152" s="103" t="e">
        <f ca="true">+IF(AND(ISNUMBER(OFFSET('Sanitation Data'!$H$11,0,10*ROW('Sanitation Data'!H146))),'Data Summary'!DL152="Yes"),OFFSET('Sanitation Data'!$H$11,0,10*ROW('Sanitation Data'!H146)),NA())</f>
        <v>#N/A</v>
      </c>
      <c r="AX152" s="103" t="e">
        <f ca="true">+IF(AND(ISNUMBER(OFFSET('Sanitation Data'!$H$12,0,10*ROW('Sanitation Data'!H146))),'Data Summary'!DM152="Yes"),OFFSET('Sanitation Data'!$H$12,0,10*ROW('Sanitation Data'!H146)),NA())</f>
        <v>#N/A</v>
      </c>
      <c r="AY152" s="103" t="e">
        <f ca="true">+IF(AND(ISNUMBER(OFFSET('Sanitation Data'!$H$13,0,10*ROW('Sanitation Data'!H146))),'Data Summary'!DN152="Yes"),OFFSET('Sanitation Data'!$H$13,0,10*ROW('Sanitation Data'!H146)),NA())</f>
        <v>#N/A</v>
      </c>
      <c r="AZ152" s="108" t="e">
        <f ca="true">+IF(AND(ISNUMBER(OFFSET('Hygiene Data'!$C$6,0,10*ROW('Hygiene Data'!C146))),'Data Summary'!DO152="Yes"),OFFSET('Hygiene Data'!$C$6,0,10*ROW('Hygiene Data'!C146)),NA())</f>
        <v>#N/A</v>
      </c>
      <c r="BA152" s="108" t="e">
        <f ca="true">+IF(AND(ISNUMBER(OFFSET('Hygiene Data'!$C$8,0,10*ROW('Hygiene Data'!C146))),'Data Summary'!DP152="Yes"),OFFSET('Hygiene Data'!$C$8,0,10*ROW('Hygiene Data'!C146)),NA())</f>
        <v>#N/A</v>
      </c>
      <c r="BB152" s="108" t="e">
        <f ca="true">+IF(AND(ISNUMBER(OFFSET('Hygiene Data'!$C$10,0,10*ROW('Hygiene Data'!C146))),'Data Summary'!DQ152="Yes"),OFFSET('Hygiene Data'!$C$10,0,10*ROW('Hygiene Data'!C146)),NA())</f>
        <v>#N/A</v>
      </c>
      <c r="BC152" s="108" t="e">
        <f ca="true">+IF(AND(ISNUMBER(OFFSET('Hygiene Data'!$D$6,0,10*ROW('Hygiene Data'!D146))),'Data Summary'!DR152="Yes"),OFFSET('Hygiene Data'!$D$6,0,10*ROW('Hygiene Data'!D146)),NA())</f>
        <v>#N/A</v>
      </c>
      <c r="BD152" s="108" t="e">
        <f ca="true">+IF(AND(ISNUMBER(OFFSET('Hygiene Data'!$D$8,0,10*ROW('Hygiene Data'!D146))),'Data Summary'!DS152="Yes"),OFFSET('Hygiene Data'!$D$8,0,10*ROW('Hygiene Data'!D146)),NA())</f>
        <v>#N/A</v>
      </c>
      <c r="BE152" s="108" t="e">
        <f ca="true">+IF(AND(ISNUMBER(OFFSET('Hygiene Data'!$D$10,0,10*ROW('Hygiene Data'!D146))),'Data Summary'!DT152="Yes"),OFFSET('Hygiene Data'!$D$10,0,10*ROW('Hygiene Data'!D146)),NA())</f>
        <v>#N/A</v>
      </c>
      <c r="BF152" s="108" t="e">
        <f ca="true">+IF(AND(ISNUMBER(OFFSET('Hygiene Data'!$E$6,0,10*ROW('Hygiene Data'!E146))),'Data Summary'!DU152="Yes"),OFFSET('Hygiene Data'!$E$6,0,10*ROW('Hygiene Data'!E146)),NA())</f>
        <v>#N/A</v>
      </c>
      <c r="BG152" s="108" t="e">
        <f ca="true">+IF(AND(ISNUMBER(OFFSET('Hygiene Data'!$E$8,0,10*ROW('Hygiene Data'!E146))),'Data Summary'!DV152="Yes"),OFFSET('Hygiene Data'!$E$8,0,10*ROW('Hygiene Data'!E146)),NA())</f>
        <v>#N/A</v>
      </c>
      <c r="BH152" s="108" t="e">
        <f ca="true">+IF(AND(ISNUMBER(OFFSET('Hygiene Data'!$E$10,0,10*ROW('Hygiene Data'!E146))),'Data Summary'!DW152="Yes"),OFFSET('Hygiene Data'!$E$10,0,10*ROW('Hygiene Data'!E146)),NA())</f>
        <v>#N/A</v>
      </c>
      <c r="BI152" s="108" t="e">
        <f ca="true">+IF(AND(ISNUMBER(OFFSET('Hygiene Data'!$F$6,0,10*ROW('Hygiene Data'!F146))),'Data Summary'!DX152="Yes"),OFFSET('Hygiene Data'!$F$6,0,10*ROW('Hygiene Data'!F146)),NA())</f>
        <v>#N/A</v>
      </c>
      <c r="BJ152" s="108" t="e">
        <f ca="true">+IF(AND(ISNUMBER(OFFSET('Hygiene Data'!$F$8,0,10*ROW('Hygiene Data'!F146))),'Data Summary'!DY152="Yes"),OFFSET('Hygiene Data'!$F$8,0,10*ROW('Hygiene Data'!F146)),NA())</f>
        <v>#N/A</v>
      </c>
      <c r="BK152" s="108" t="e">
        <f ca="true">+IF(AND(ISNUMBER(OFFSET('Hygiene Data'!$F$10,0,10*ROW('Hygiene Data'!F146))),'Data Summary'!DZ152="Yes"),OFFSET('Hygiene Data'!$F$10,0,10*ROW('Hygiene Data'!F146)),NA())</f>
        <v>#N/A</v>
      </c>
      <c r="BL152" s="108" t="e">
        <f ca="true">+IF(AND(ISNUMBER(OFFSET('Hygiene Data'!$G$6,0,10*ROW('Hygiene Data'!G146))),'Data Summary'!EA152="Yes"),OFFSET('Hygiene Data'!$G$6,0,10*ROW('Hygiene Data'!G146)),NA())</f>
        <v>#N/A</v>
      </c>
      <c r="BM152" s="108" t="e">
        <f ca="true">+IF(AND(ISNUMBER(OFFSET('Hygiene Data'!$G$8,0,10*ROW('Hygiene Data'!G146))),'Data Summary'!EB152="Yes"),OFFSET('Hygiene Data'!$G$8,0,10*ROW('Hygiene Data'!G146)),NA())</f>
        <v>#N/A</v>
      </c>
      <c r="BN152" s="108" t="e">
        <f ca="true">+IF(AND(ISNUMBER(OFFSET('Hygiene Data'!$G$10,0,10*ROW('Hygiene Data'!G146))),'Data Summary'!EC152="Yes"),OFFSET('Hygiene Data'!$G$10,0,10*ROW('Hygiene Data'!G146)),NA())</f>
        <v>#N/A</v>
      </c>
      <c r="BO152" s="108" t="e">
        <f ca="true">+IF(AND(ISNUMBER(OFFSET('Hygiene Data'!$H$6,0,10*ROW('Hygiene Data'!H146))),'Data Summary'!ED152="Yes"),OFFSET('Hygiene Data'!$H$6,0,10*ROW('Hygiene Data'!H146)),NA())</f>
        <v>#N/A</v>
      </c>
      <c r="BP152" s="108" t="e">
        <f ca="true">+IF(AND(ISNUMBER(OFFSET('Hygiene Data'!$H$8,0,10*ROW('Hygiene Data'!H146))),'Data Summary'!EE152="Yes"),OFFSET('Hygiene Data'!$H$8,0,10*ROW('Hygiene Data'!H146)),NA())</f>
        <v>#N/A</v>
      </c>
      <c r="BQ152" s="108" t="e">
        <f ca="true">+IF(AND(ISNUMBER(OFFSET('Hygiene Data'!$H$10,0,10*ROW('Hygiene Data'!H146))),'Data Summary'!EF152="Yes"),OFFSET('Hygiene Data'!$H$10,0,10*ROW('Hygiene Data'!H146)),NA())</f>
        <v>#N/A</v>
      </c>
    </row>
    <row r="153" x14ac:dyDescent="0.2">
      <c r="A153" s="56" t="e">
        <f ca="true">+IF(OFFSET('Water Data'!$B$1,0,10*ROW('Water Data'!B147))="",NA(),OFFSET('Water Data'!$B$1,0,10*ROW('Water Data'!B147)))</f>
        <v>#N/A</v>
      </c>
      <c r="B153" s="56" t="e">
        <f ca="true">+IF(OFFSET('Water Data'!$A$3,0,10*ROW('Water Data'!A150))="",NA(),OFFSET('Water Data'!$A$3,0,10*ROW('Water Data'!A150)))</f>
        <v>#N/A</v>
      </c>
      <c r="C153" s="56" t="e">
        <f ca="true">+IF(OFFSET('Water Data'!$C$3,0,10*ROW('Water Data'!C150))="",NA(),OFFSET('Water Data'!$C$3,0,10*ROW('Water Data'!C150)))</f>
        <v>#N/A</v>
      </c>
      <c r="D153" s="57" t="e">
        <f ca="true">+IF(AND(ISNUMBER(OFFSET('Water Data'!$C$5,0,10*ROW('Water Data'!C147))),'Data Summary'!BS153="Yes"),100-OFFSET('Water Data'!$C$5,0,10*ROW('Water Data'!C147)),NA())</f>
        <v>#N/A</v>
      </c>
      <c r="E153" s="57" t="e">
        <f ca="true">+IF(AND(ISNUMBER(OFFSET('Water Data'!$C$7,0,10*ROW('Water Data'!C147))),'Data Summary'!BT153="Yes"),OFFSET('Water Data'!$C$7,0,10*ROW('Water Data'!C147)),NA())</f>
        <v>#N/A</v>
      </c>
      <c r="F153" s="57" t="e">
        <f ca="true">+IF(AND(ISNUMBER(OFFSET('Water Data'!$C$10,0,10*ROW('Water Data'!C147))),'Data Summary'!BU153="Yes"),OFFSET('Water Data'!$C$10,0,10*ROW('Water Data'!C147)),NA())</f>
        <v>#N/A</v>
      </c>
      <c r="G153" s="57" t="e">
        <f ca="true">+IF(AND(ISNUMBER(OFFSET('Water Data'!$D$5,0,10*ROW('Water Data'!D147))),'Data Summary'!BV153="Yes"),100-OFFSET('Water Data'!$D$5,0,10*ROW('Water Data'!D147)),NA())</f>
        <v>#N/A</v>
      </c>
      <c r="H153" s="57" t="e">
        <f ca="true">+IF(AND(ISNUMBER(OFFSET('Water Data'!$D$7,0,10*ROW('Water Data'!D147))),'Data Summary'!BW153="Yes"),OFFSET('Water Data'!$D$7,0,10*ROW('Water Data'!D147)),NA())</f>
        <v>#N/A</v>
      </c>
      <c r="I153" s="57" t="e">
        <f ca="true">+IF(AND(ISNUMBER(OFFSET('Water Data'!$D$10,0,10*ROW('Water Data'!D147))),'Data Summary'!BX153="Yes"),OFFSET('Water Data'!$D$10,0,10*ROW('Water Data'!D147)),NA())</f>
        <v>#N/A</v>
      </c>
      <c r="J153" s="57" t="e">
        <f ca="true">+IF(AND(ISNUMBER(OFFSET('Water Data'!$E$5,0,10*ROW('Water Data'!E147))),'Data Summary'!BY153="Yes"),100-OFFSET('Water Data'!$E$5,0,10*ROW('Water Data'!E147)),NA())</f>
        <v>#N/A</v>
      </c>
      <c r="K153" s="57" t="e">
        <f ca="true">+IF(AND(ISNUMBER(OFFSET('Water Data'!$E$7,0,10*ROW('Water Data'!E147))),'Data Summary'!BZ153="Yes"),OFFSET('Water Data'!$E$7,0,10*ROW('Water Data'!E147)),NA())</f>
        <v>#N/A</v>
      </c>
      <c r="L153" s="57" t="e">
        <f ca="true">+IF(AND(ISNUMBER(OFFSET('Water Data'!$E$10,0,10*ROW('Water Data'!E147))),'Data Summary'!CA153="Yes"),OFFSET('Water Data'!$E$10,0,10*ROW('Water Data'!E147)),NA())</f>
        <v>#N/A</v>
      </c>
      <c r="M153" s="57" t="e">
        <f ca="true">+IF(AND(ISNUMBER(OFFSET('Water Data'!$F$5,0,10*ROW('Water Data'!F147))),'Data Summary'!CB153="Yes"),100-OFFSET('Water Data'!$F$5,0,10*ROW('Water Data'!F147)),NA())</f>
        <v>#N/A</v>
      </c>
      <c r="N153" s="57" t="e">
        <f ca="true">+IF(AND(ISNUMBER(OFFSET('Water Data'!$F$7,0,10*ROW('Water Data'!F147))),'Data Summary'!CC153="Yes"),OFFSET('Water Data'!$F$7,0,10*ROW('Water Data'!F147)),NA())</f>
        <v>#N/A</v>
      </c>
      <c r="O153" s="57" t="e">
        <f ca="true">+IF(AND(ISNUMBER(OFFSET('Water Data'!$F$10,0,10*ROW('Water Data'!F147))),'Data Summary'!CD153="Yes"),OFFSET('Water Data'!$F$10,0,10*ROW('Water Data'!F147)),NA())</f>
        <v>#N/A</v>
      </c>
      <c r="P153" s="57" t="e">
        <f ca="true">+IF(AND(ISNUMBER(OFFSET('Water Data'!$G$5,0,10*ROW('Water Data'!G147))),'Data Summary'!CE153="Yes"),100-OFFSET('Water Data'!$G$5,0,10*ROW('Water Data'!G147)),NA())</f>
        <v>#N/A</v>
      </c>
      <c r="Q153" s="57" t="e">
        <f ca="true">+IF(AND(ISNUMBER(OFFSET('Water Data'!$G$7,0,10*ROW('Water Data'!G147))),'Data Summary'!CF153="Yes"),OFFSET('Water Data'!$G$7,0,10*ROW('Water Data'!G147)),NA())</f>
        <v>#N/A</v>
      </c>
      <c r="R153" s="57" t="e">
        <f ca="true">+IF(AND(ISNUMBER(OFFSET('Water Data'!$G$10,0,10*ROW('Water Data'!G147))),'Data Summary'!CG153="Yes"),OFFSET('Water Data'!$G$10,0,10*ROW('Water Data'!G147)),NA())</f>
        <v>#N/A</v>
      </c>
      <c r="S153" s="57" t="e">
        <f ca="true">+IF(AND(ISNUMBER(OFFSET('Water Data'!$H$5,0,10*ROW('Water Data'!H147))),'Data Summary'!CH153="Yes"),100-OFFSET('Water Data'!$H$5,0,10*ROW('Water Data'!H147)),NA())</f>
        <v>#N/A</v>
      </c>
      <c r="T153" s="57" t="e">
        <f ca="true">+IF(AND(ISNUMBER(OFFSET('Water Data'!$H$7,0,10*ROW('Water Data'!H147))),'Data Summary'!CI153="Yes"),OFFSET('Water Data'!$H$7,0,10*ROW('Water Data'!H147)),NA())</f>
        <v>#N/A</v>
      </c>
      <c r="U153" s="57" t="e">
        <f ca="true">+IF(AND(ISNUMBER(OFFSET('Water Data'!$H$10,0,10*ROW('Water Data'!H147))),'Data Summary'!CJ153="Yes"),OFFSET('Water Data'!$H$10,0,10*ROW('Water Data'!H147)),NA())</f>
        <v>#N/A</v>
      </c>
      <c r="V153" s="103" t="e">
        <f ca="true">+IF(AND(ISNUMBER(OFFSET('Sanitation Data'!$C$5,0,10*ROW('Sanitation Data'!C147))),'Data Summary'!CK153="Yes"),100-OFFSET('Sanitation Data'!$C$5,0,10*ROW('Sanitation Data'!C147)),NA())</f>
        <v>#N/A</v>
      </c>
      <c r="W153" s="103" t="e">
        <f ca="true">+IF(AND(ISNUMBER(OFFSET('Sanitation Data'!$C$7,0,10*ROW('Sanitation Data'!C147))),'Data Summary'!CL153="Yes"),OFFSET('Sanitation Data'!$C$7,0,10*ROW('Sanitation Data'!C147)),NA())</f>
        <v>#N/A</v>
      </c>
      <c r="X153" s="103" t="e">
        <f ca="true">+IF(AND(ISNUMBER(OFFSET('Sanitation Data'!$C$11,0,10*ROW('Sanitation Data'!C147))),'Data Summary'!CM153="Yes"),OFFSET('Sanitation Data'!$C$11,0,10*ROW('Sanitation Data'!C147)),NA())</f>
        <v>#N/A</v>
      </c>
      <c r="Y153" s="103" t="e">
        <f ca="true">+IF(AND(ISNUMBER(OFFSET('Sanitation Data'!$C$12,0,10*ROW('Sanitation Data'!C147))),'Data Summary'!CN153="Yes"),OFFSET('Sanitation Data'!$C$12,0,10*ROW('Sanitation Data'!C147)),NA())</f>
        <v>#N/A</v>
      </c>
      <c r="Z153" s="103" t="e">
        <f ca="true">+IF(AND(ISNUMBER(OFFSET('Sanitation Data'!$C$13,0,10*ROW('Sanitation Data'!C147))),'Data Summary'!CO153="Yes"),OFFSET('Sanitation Data'!$C$13,0,10*ROW('Sanitation Data'!C147)),NA())</f>
        <v>#N/A</v>
      </c>
      <c r="AA153" s="103" t="e">
        <f ca="true">+IF(AND(ISNUMBER(OFFSET('Sanitation Data'!$D$5,0,10*ROW('Sanitation Data'!D147))),'Data Summary'!CP153="Yes"),100-OFFSET('Sanitation Data'!$D$5,0,10*ROW('Sanitation Data'!D147)),NA())</f>
        <v>#N/A</v>
      </c>
      <c r="AB153" s="103" t="e">
        <f ca="true">+IF(AND(ISNUMBER(OFFSET('Sanitation Data'!$D$7,0,10*ROW('Sanitation Data'!D147))),'Data Summary'!CQ153="Yes"),OFFSET('Sanitation Data'!$D$7,0,10*ROW('Sanitation Data'!D147)),NA())</f>
        <v>#N/A</v>
      </c>
      <c r="AC153" s="103" t="e">
        <f ca="true">+IF(AND(ISNUMBER(OFFSET('Sanitation Data'!$D$11,0,10*ROW('Sanitation Data'!D147))),'Data Summary'!CR153="Yes"),OFFSET('Sanitation Data'!$D$11,0,10*ROW('Sanitation Data'!D147)),NA())</f>
        <v>#N/A</v>
      </c>
      <c r="AD153" s="103" t="e">
        <f ca="true">+IF(AND(ISNUMBER(OFFSET('Sanitation Data'!$D$12,0,10*ROW('Sanitation Data'!D147))),'Data Summary'!CS153="Yes"),OFFSET('Sanitation Data'!$D$12,0,10*ROW('Sanitation Data'!D147)),NA())</f>
        <v>#N/A</v>
      </c>
      <c r="AE153" s="103" t="e">
        <f ca="true">+IF(AND(ISNUMBER(OFFSET('Sanitation Data'!$D$13,0,10*ROW('Sanitation Data'!D147))),'Data Summary'!CT153="Yes"),OFFSET('Sanitation Data'!$D$13,0,10*ROW('Sanitation Data'!D147)),NA())</f>
        <v>#N/A</v>
      </c>
      <c r="AF153" s="103" t="e">
        <f ca="true">+IF(AND(ISNUMBER(OFFSET('Sanitation Data'!$E$5,0,10*ROW('Sanitation Data'!E147))),'Data Summary'!CU153="Yes"),100-OFFSET('Sanitation Data'!$E$5,0,10*ROW('Sanitation Data'!E147)),NA())</f>
        <v>#N/A</v>
      </c>
      <c r="AG153" s="103" t="e">
        <f ca="true">+IF(AND(ISNUMBER(OFFSET('Sanitation Data'!$E$7,0,10*ROW('Sanitation Data'!E147))),'Data Summary'!CV153="Yes"),OFFSET('Sanitation Data'!$E$7,0,10*ROW('Sanitation Data'!E147)),NA())</f>
        <v>#N/A</v>
      </c>
      <c r="AH153" s="103" t="e">
        <f ca="true">+IF(AND(ISNUMBER(OFFSET('Sanitation Data'!$E$11,0,10*ROW('Sanitation Data'!E147))),'Data Summary'!CW153="Yes"),OFFSET('Sanitation Data'!$E$11,0,10*ROW('Sanitation Data'!E147)),NA())</f>
        <v>#N/A</v>
      </c>
      <c r="AI153" s="103" t="e">
        <f ca="true">+IF(AND(ISNUMBER(OFFSET('Sanitation Data'!$E$12,0,10*ROW('Sanitation Data'!E147))),'Data Summary'!CX153="Yes"),OFFSET('Sanitation Data'!$E$12,0,10*ROW('Sanitation Data'!E147)),NA())</f>
        <v>#N/A</v>
      </c>
      <c r="AJ153" s="103" t="e">
        <f ca="true">+IF(AND(ISNUMBER(OFFSET('Sanitation Data'!$E$13,0,10*ROW('Sanitation Data'!E147))),'Data Summary'!CY153="Yes"),OFFSET('Sanitation Data'!$E$13,0,10*ROW('Sanitation Data'!E147)),NA())</f>
        <v>#N/A</v>
      </c>
      <c r="AK153" s="103" t="e">
        <f ca="true">+IF(AND(ISNUMBER(OFFSET('Sanitation Data'!$F$5,0,10*ROW('Sanitation Data'!F147))),'Data Summary'!CZ153="Yes"),100-OFFSET('Sanitation Data'!$F$5,0,10*ROW('Sanitation Data'!F147)),NA())</f>
        <v>#N/A</v>
      </c>
      <c r="AL153" s="103" t="e">
        <f ca="true">+IF(AND(ISNUMBER(OFFSET('Sanitation Data'!$F$7,0,10*ROW('Sanitation Data'!F147))),'Data Summary'!DA153="Yes"),OFFSET('Sanitation Data'!$F$7,0,10*ROW('Sanitation Data'!F147)),NA())</f>
        <v>#N/A</v>
      </c>
      <c r="AM153" s="103" t="e">
        <f ca="true">+IF(AND(ISNUMBER(OFFSET('Sanitation Data'!$F$11,0,10*ROW('Sanitation Data'!F147))),'Data Summary'!DB153="Yes"),OFFSET('Sanitation Data'!$F$11,0,10*ROW('Sanitation Data'!F147)),NA())</f>
        <v>#N/A</v>
      </c>
      <c r="AN153" s="103" t="e">
        <f ca="true">+IF(AND(ISNUMBER(OFFSET('Sanitation Data'!$F$12,0,10*ROW('Sanitation Data'!F147))),'Data Summary'!DC153="Yes"),OFFSET('Sanitation Data'!$F$12,0,10*ROW('Sanitation Data'!F147)),NA())</f>
        <v>#N/A</v>
      </c>
      <c r="AO153" s="103" t="e">
        <f ca="true">+IF(AND(ISNUMBER(OFFSET('Sanitation Data'!$F$13,0,10*ROW('Sanitation Data'!F147))),'Data Summary'!DD153="Yes"),OFFSET('Sanitation Data'!$F$13,0,10*ROW('Sanitation Data'!F147)),NA())</f>
        <v>#N/A</v>
      </c>
      <c r="AP153" s="103" t="e">
        <f ca="true">+IF(AND(ISNUMBER(OFFSET('Sanitation Data'!$G$5,0,10*ROW('Sanitation Data'!G147))),'Data Summary'!DE153="Yes"),100-OFFSET('Sanitation Data'!$G$5,0,10*ROW('Sanitation Data'!G147)),NA())</f>
        <v>#N/A</v>
      </c>
      <c r="AQ153" s="103" t="e">
        <f ca="true">+IF(AND(ISNUMBER(OFFSET('Sanitation Data'!$G$7,0,10*ROW('Sanitation Data'!G147))),'Data Summary'!DF153="Yes"),OFFSET('Sanitation Data'!$G$7,0,10*ROW('Sanitation Data'!G147)),NA())</f>
        <v>#N/A</v>
      </c>
      <c r="AR153" s="103" t="e">
        <f ca="true">+IF(AND(ISNUMBER(OFFSET('Sanitation Data'!$G$11,0,10*ROW('Sanitation Data'!G147))),'Data Summary'!DG153="Yes"),OFFSET('Sanitation Data'!$G$11,0,10*ROW('Sanitation Data'!G147)),NA())</f>
        <v>#N/A</v>
      </c>
      <c r="AS153" s="103" t="e">
        <f ca="true">+IF(AND(ISNUMBER(OFFSET('Sanitation Data'!$G$12,0,10*ROW('Sanitation Data'!G147))),'Data Summary'!DH153="Yes"),OFFSET('Sanitation Data'!$G$12,0,10*ROW('Sanitation Data'!G147)),NA())</f>
        <v>#N/A</v>
      </c>
      <c r="AT153" s="103" t="e">
        <f ca="true">+IF(AND(ISNUMBER(OFFSET('Sanitation Data'!$G$13,0,10*ROW('Sanitation Data'!G147))),'Data Summary'!DI153="Yes"),OFFSET('Sanitation Data'!$G$13,0,10*ROW('Sanitation Data'!G147)),NA())</f>
        <v>#N/A</v>
      </c>
      <c r="AU153" s="103" t="e">
        <f ca="true">+IF(AND(ISNUMBER(OFFSET('Sanitation Data'!$H$5,0,10*ROW('Sanitation Data'!H147))),'Data Summary'!DJ153="Yes"),100-OFFSET('Sanitation Data'!$H$5,0,10*ROW('Sanitation Data'!H147)),NA())</f>
        <v>#N/A</v>
      </c>
      <c r="AV153" s="103" t="e">
        <f ca="true">+IF(AND(ISNUMBER(OFFSET('Sanitation Data'!$H$7,0,10*ROW('Sanitation Data'!H147))),'Data Summary'!DK153="Yes"),OFFSET('Sanitation Data'!$H$7,0,10*ROW('Sanitation Data'!H147)),NA())</f>
        <v>#N/A</v>
      </c>
      <c r="AW153" s="103" t="e">
        <f ca="true">+IF(AND(ISNUMBER(OFFSET('Sanitation Data'!$H$11,0,10*ROW('Sanitation Data'!H147))),'Data Summary'!DL153="Yes"),OFFSET('Sanitation Data'!$H$11,0,10*ROW('Sanitation Data'!H147)),NA())</f>
        <v>#N/A</v>
      </c>
      <c r="AX153" s="103" t="e">
        <f ca="true">+IF(AND(ISNUMBER(OFFSET('Sanitation Data'!$H$12,0,10*ROW('Sanitation Data'!H147))),'Data Summary'!DM153="Yes"),OFFSET('Sanitation Data'!$H$12,0,10*ROW('Sanitation Data'!H147)),NA())</f>
        <v>#N/A</v>
      </c>
      <c r="AY153" s="103" t="e">
        <f ca="true">+IF(AND(ISNUMBER(OFFSET('Sanitation Data'!$H$13,0,10*ROW('Sanitation Data'!H147))),'Data Summary'!DN153="Yes"),OFFSET('Sanitation Data'!$H$13,0,10*ROW('Sanitation Data'!H147)),NA())</f>
        <v>#N/A</v>
      </c>
      <c r="AZ153" s="108" t="e">
        <f ca="true">+IF(AND(ISNUMBER(OFFSET('Hygiene Data'!$C$6,0,10*ROW('Hygiene Data'!C147))),'Data Summary'!DO153="Yes"),OFFSET('Hygiene Data'!$C$6,0,10*ROW('Hygiene Data'!C147)),NA())</f>
        <v>#N/A</v>
      </c>
      <c r="BA153" s="108" t="e">
        <f ca="true">+IF(AND(ISNUMBER(OFFSET('Hygiene Data'!$C$8,0,10*ROW('Hygiene Data'!C147))),'Data Summary'!DP153="Yes"),OFFSET('Hygiene Data'!$C$8,0,10*ROW('Hygiene Data'!C147)),NA())</f>
        <v>#N/A</v>
      </c>
      <c r="BB153" s="108" t="e">
        <f ca="true">+IF(AND(ISNUMBER(OFFSET('Hygiene Data'!$C$10,0,10*ROW('Hygiene Data'!C147))),'Data Summary'!DQ153="Yes"),OFFSET('Hygiene Data'!$C$10,0,10*ROW('Hygiene Data'!C147)),NA())</f>
        <v>#N/A</v>
      </c>
      <c r="BC153" s="108" t="e">
        <f ca="true">+IF(AND(ISNUMBER(OFFSET('Hygiene Data'!$D$6,0,10*ROW('Hygiene Data'!D147))),'Data Summary'!DR153="Yes"),OFFSET('Hygiene Data'!$D$6,0,10*ROW('Hygiene Data'!D147)),NA())</f>
        <v>#N/A</v>
      </c>
      <c r="BD153" s="108" t="e">
        <f ca="true">+IF(AND(ISNUMBER(OFFSET('Hygiene Data'!$D$8,0,10*ROW('Hygiene Data'!D147))),'Data Summary'!DS153="Yes"),OFFSET('Hygiene Data'!$D$8,0,10*ROW('Hygiene Data'!D147)),NA())</f>
        <v>#N/A</v>
      </c>
      <c r="BE153" s="108" t="e">
        <f ca="true">+IF(AND(ISNUMBER(OFFSET('Hygiene Data'!$D$10,0,10*ROW('Hygiene Data'!D147))),'Data Summary'!DT153="Yes"),OFFSET('Hygiene Data'!$D$10,0,10*ROW('Hygiene Data'!D147)),NA())</f>
        <v>#N/A</v>
      </c>
      <c r="BF153" s="108" t="e">
        <f ca="true">+IF(AND(ISNUMBER(OFFSET('Hygiene Data'!$E$6,0,10*ROW('Hygiene Data'!E147))),'Data Summary'!DU153="Yes"),OFFSET('Hygiene Data'!$E$6,0,10*ROW('Hygiene Data'!E147)),NA())</f>
        <v>#N/A</v>
      </c>
      <c r="BG153" s="108" t="e">
        <f ca="true">+IF(AND(ISNUMBER(OFFSET('Hygiene Data'!$E$8,0,10*ROW('Hygiene Data'!E147))),'Data Summary'!DV153="Yes"),OFFSET('Hygiene Data'!$E$8,0,10*ROW('Hygiene Data'!E147)),NA())</f>
        <v>#N/A</v>
      </c>
      <c r="BH153" s="108" t="e">
        <f ca="true">+IF(AND(ISNUMBER(OFFSET('Hygiene Data'!$E$10,0,10*ROW('Hygiene Data'!E147))),'Data Summary'!DW153="Yes"),OFFSET('Hygiene Data'!$E$10,0,10*ROW('Hygiene Data'!E147)),NA())</f>
        <v>#N/A</v>
      </c>
      <c r="BI153" s="108" t="e">
        <f ca="true">+IF(AND(ISNUMBER(OFFSET('Hygiene Data'!$F$6,0,10*ROW('Hygiene Data'!F147))),'Data Summary'!DX153="Yes"),OFFSET('Hygiene Data'!$F$6,0,10*ROW('Hygiene Data'!F147)),NA())</f>
        <v>#N/A</v>
      </c>
      <c r="BJ153" s="108" t="e">
        <f ca="true">+IF(AND(ISNUMBER(OFFSET('Hygiene Data'!$F$8,0,10*ROW('Hygiene Data'!F147))),'Data Summary'!DY153="Yes"),OFFSET('Hygiene Data'!$F$8,0,10*ROW('Hygiene Data'!F147)),NA())</f>
        <v>#N/A</v>
      </c>
      <c r="BK153" s="108" t="e">
        <f ca="true">+IF(AND(ISNUMBER(OFFSET('Hygiene Data'!$F$10,0,10*ROW('Hygiene Data'!F147))),'Data Summary'!DZ153="Yes"),OFFSET('Hygiene Data'!$F$10,0,10*ROW('Hygiene Data'!F147)),NA())</f>
        <v>#N/A</v>
      </c>
      <c r="BL153" s="108" t="e">
        <f ca="true">+IF(AND(ISNUMBER(OFFSET('Hygiene Data'!$G$6,0,10*ROW('Hygiene Data'!G147))),'Data Summary'!EA153="Yes"),OFFSET('Hygiene Data'!$G$6,0,10*ROW('Hygiene Data'!G147)),NA())</f>
        <v>#N/A</v>
      </c>
      <c r="BM153" s="108" t="e">
        <f ca="true">+IF(AND(ISNUMBER(OFFSET('Hygiene Data'!$G$8,0,10*ROW('Hygiene Data'!G147))),'Data Summary'!EB153="Yes"),OFFSET('Hygiene Data'!$G$8,0,10*ROW('Hygiene Data'!G147)),NA())</f>
        <v>#N/A</v>
      </c>
      <c r="BN153" s="108" t="e">
        <f ca="true">+IF(AND(ISNUMBER(OFFSET('Hygiene Data'!$G$10,0,10*ROW('Hygiene Data'!G147))),'Data Summary'!EC153="Yes"),OFFSET('Hygiene Data'!$G$10,0,10*ROW('Hygiene Data'!G147)),NA())</f>
        <v>#N/A</v>
      </c>
      <c r="BO153" s="108" t="e">
        <f ca="true">+IF(AND(ISNUMBER(OFFSET('Hygiene Data'!$H$6,0,10*ROW('Hygiene Data'!H147))),'Data Summary'!ED153="Yes"),OFFSET('Hygiene Data'!$H$6,0,10*ROW('Hygiene Data'!H147)),NA())</f>
        <v>#N/A</v>
      </c>
      <c r="BP153" s="108" t="e">
        <f ca="true">+IF(AND(ISNUMBER(OFFSET('Hygiene Data'!$H$8,0,10*ROW('Hygiene Data'!H147))),'Data Summary'!EE153="Yes"),OFFSET('Hygiene Data'!$H$8,0,10*ROW('Hygiene Data'!H147)),NA())</f>
        <v>#N/A</v>
      </c>
      <c r="BQ153" s="108" t="e">
        <f ca="true">+IF(AND(ISNUMBER(OFFSET('Hygiene Data'!$H$10,0,10*ROW('Hygiene Data'!H147))),'Data Summary'!EF153="Yes"),OFFSET('Hygiene Data'!$H$10,0,10*ROW('Hygiene Data'!H147)),NA())</f>
        <v>#N/A</v>
      </c>
    </row>
    <row r="154" x14ac:dyDescent="0.2">
      <c r="A154" s="56" t="e">
        <f ca="true">+IF(OFFSET('Water Data'!$B$1,0,10*ROW('Water Data'!B148))="",NA(),OFFSET('Water Data'!$B$1,0,10*ROW('Water Data'!B148)))</f>
        <v>#N/A</v>
      </c>
      <c r="B154" s="56" t="e">
        <f ca="true">+IF(OFFSET('Water Data'!$A$3,0,10*ROW('Water Data'!A151))="",NA(),OFFSET('Water Data'!$A$3,0,10*ROW('Water Data'!A151)))</f>
        <v>#N/A</v>
      </c>
      <c r="C154" s="56" t="e">
        <f ca="true">+IF(OFFSET('Water Data'!$C$3,0,10*ROW('Water Data'!C151))="",NA(),OFFSET('Water Data'!$C$3,0,10*ROW('Water Data'!C151)))</f>
        <v>#N/A</v>
      </c>
      <c r="D154" s="57" t="e">
        <f ca="true">+IF(AND(ISNUMBER(OFFSET('Water Data'!$C$5,0,10*ROW('Water Data'!C148))),'Data Summary'!BS154="Yes"),100-OFFSET('Water Data'!$C$5,0,10*ROW('Water Data'!C148)),NA())</f>
        <v>#N/A</v>
      </c>
      <c r="E154" s="57" t="e">
        <f ca="true">+IF(AND(ISNUMBER(OFFSET('Water Data'!$C$7,0,10*ROW('Water Data'!C148))),'Data Summary'!BT154="Yes"),OFFSET('Water Data'!$C$7,0,10*ROW('Water Data'!C148)),NA())</f>
        <v>#N/A</v>
      </c>
      <c r="F154" s="57" t="e">
        <f ca="true">+IF(AND(ISNUMBER(OFFSET('Water Data'!$C$10,0,10*ROW('Water Data'!C148))),'Data Summary'!BU154="Yes"),OFFSET('Water Data'!$C$10,0,10*ROW('Water Data'!C148)),NA())</f>
        <v>#N/A</v>
      </c>
      <c r="G154" s="57" t="e">
        <f ca="true">+IF(AND(ISNUMBER(OFFSET('Water Data'!$D$5,0,10*ROW('Water Data'!D148))),'Data Summary'!BV154="Yes"),100-OFFSET('Water Data'!$D$5,0,10*ROW('Water Data'!D148)),NA())</f>
        <v>#N/A</v>
      </c>
      <c r="H154" s="57" t="e">
        <f ca="true">+IF(AND(ISNUMBER(OFFSET('Water Data'!$D$7,0,10*ROW('Water Data'!D148))),'Data Summary'!BW154="Yes"),OFFSET('Water Data'!$D$7,0,10*ROW('Water Data'!D148)),NA())</f>
        <v>#N/A</v>
      </c>
      <c r="I154" s="57" t="e">
        <f ca="true">+IF(AND(ISNUMBER(OFFSET('Water Data'!$D$10,0,10*ROW('Water Data'!D148))),'Data Summary'!BX154="Yes"),OFFSET('Water Data'!$D$10,0,10*ROW('Water Data'!D148)),NA())</f>
        <v>#N/A</v>
      </c>
      <c r="J154" s="57" t="e">
        <f ca="true">+IF(AND(ISNUMBER(OFFSET('Water Data'!$E$5,0,10*ROW('Water Data'!E148))),'Data Summary'!BY154="Yes"),100-OFFSET('Water Data'!$E$5,0,10*ROW('Water Data'!E148)),NA())</f>
        <v>#N/A</v>
      </c>
      <c r="K154" s="57" t="e">
        <f ca="true">+IF(AND(ISNUMBER(OFFSET('Water Data'!$E$7,0,10*ROW('Water Data'!E148))),'Data Summary'!BZ154="Yes"),OFFSET('Water Data'!$E$7,0,10*ROW('Water Data'!E148)),NA())</f>
        <v>#N/A</v>
      </c>
      <c r="L154" s="57" t="e">
        <f ca="true">+IF(AND(ISNUMBER(OFFSET('Water Data'!$E$10,0,10*ROW('Water Data'!E148))),'Data Summary'!CA154="Yes"),OFFSET('Water Data'!$E$10,0,10*ROW('Water Data'!E148)),NA())</f>
        <v>#N/A</v>
      </c>
      <c r="M154" s="57" t="e">
        <f ca="true">+IF(AND(ISNUMBER(OFFSET('Water Data'!$F$5,0,10*ROW('Water Data'!F148))),'Data Summary'!CB154="Yes"),100-OFFSET('Water Data'!$F$5,0,10*ROW('Water Data'!F148)),NA())</f>
        <v>#N/A</v>
      </c>
      <c r="N154" s="57" t="e">
        <f ca="true">+IF(AND(ISNUMBER(OFFSET('Water Data'!$F$7,0,10*ROW('Water Data'!F148))),'Data Summary'!CC154="Yes"),OFFSET('Water Data'!$F$7,0,10*ROW('Water Data'!F148)),NA())</f>
        <v>#N/A</v>
      </c>
      <c r="O154" s="57" t="e">
        <f ca="true">+IF(AND(ISNUMBER(OFFSET('Water Data'!$F$10,0,10*ROW('Water Data'!F148))),'Data Summary'!CD154="Yes"),OFFSET('Water Data'!$F$10,0,10*ROW('Water Data'!F148)),NA())</f>
        <v>#N/A</v>
      </c>
      <c r="P154" s="57" t="e">
        <f ca="true">+IF(AND(ISNUMBER(OFFSET('Water Data'!$G$5,0,10*ROW('Water Data'!G148))),'Data Summary'!CE154="Yes"),100-OFFSET('Water Data'!$G$5,0,10*ROW('Water Data'!G148)),NA())</f>
        <v>#N/A</v>
      </c>
      <c r="Q154" s="57" t="e">
        <f ca="true">+IF(AND(ISNUMBER(OFFSET('Water Data'!$G$7,0,10*ROW('Water Data'!G148))),'Data Summary'!CF154="Yes"),OFFSET('Water Data'!$G$7,0,10*ROW('Water Data'!G148)),NA())</f>
        <v>#N/A</v>
      </c>
      <c r="R154" s="57" t="e">
        <f ca="true">+IF(AND(ISNUMBER(OFFSET('Water Data'!$G$10,0,10*ROW('Water Data'!G148))),'Data Summary'!CG154="Yes"),OFFSET('Water Data'!$G$10,0,10*ROW('Water Data'!G148)),NA())</f>
        <v>#N/A</v>
      </c>
      <c r="S154" s="57" t="e">
        <f ca="true">+IF(AND(ISNUMBER(OFFSET('Water Data'!$H$5,0,10*ROW('Water Data'!H148))),'Data Summary'!CH154="Yes"),100-OFFSET('Water Data'!$H$5,0,10*ROW('Water Data'!H148)),NA())</f>
        <v>#N/A</v>
      </c>
      <c r="T154" s="57" t="e">
        <f ca="true">+IF(AND(ISNUMBER(OFFSET('Water Data'!$H$7,0,10*ROW('Water Data'!H148))),'Data Summary'!CI154="Yes"),OFFSET('Water Data'!$H$7,0,10*ROW('Water Data'!H148)),NA())</f>
        <v>#N/A</v>
      </c>
      <c r="U154" s="57" t="e">
        <f ca="true">+IF(AND(ISNUMBER(OFFSET('Water Data'!$H$10,0,10*ROW('Water Data'!H148))),'Data Summary'!CJ154="Yes"),OFFSET('Water Data'!$H$10,0,10*ROW('Water Data'!H148)),NA())</f>
        <v>#N/A</v>
      </c>
      <c r="V154" s="103" t="e">
        <f ca="true">+IF(AND(ISNUMBER(OFFSET('Sanitation Data'!$C$5,0,10*ROW('Sanitation Data'!C148))),'Data Summary'!CK154="Yes"),100-OFFSET('Sanitation Data'!$C$5,0,10*ROW('Sanitation Data'!C148)),NA())</f>
        <v>#N/A</v>
      </c>
      <c r="W154" s="103" t="e">
        <f ca="true">+IF(AND(ISNUMBER(OFFSET('Sanitation Data'!$C$7,0,10*ROW('Sanitation Data'!C148))),'Data Summary'!CL154="Yes"),OFFSET('Sanitation Data'!$C$7,0,10*ROW('Sanitation Data'!C148)),NA())</f>
        <v>#N/A</v>
      </c>
      <c r="X154" s="103" t="e">
        <f ca="true">+IF(AND(ISNUMBER(OFFSET('Sanitation Data'!$C$11,0,10*ROW('Sanitation Data'!C148))),'Data Summary'!CM154="Yes"),OFFSET('Sanitation Data'!$C$11,0,10*ROW('Sanitation Data'!C148)),NA())</f>
        <v>#N/A</v>
      </c>
      <c r="Y154" s="103" t="e">
        <f ca="true">+IF(AND(ISNUMBER(OFFSET('Sanitation Data'!$C$12,0,10*ROW('Sanitation Data'!C148))),'Data Summary'!CN154="Yes"),OFFSET('Sanitation Data'!$C$12,0,10*ROW('Sanitation Data'!C148)),NA())</f>
        <v>#N/A</v>
      </c>
      <c r="Z154" s="103" t="e">
        <f ca="true">+IF(AND(ISNUMBER(OFFSET('Sanitation Data'!$C$13,0,10*ROW('Sanitation Data'!C148))),'Data Summary'!CO154="Yes"),OFFSET('Sanitation Data'!$C$13,0,10*ROW('Sanitation Data'!C148)),NA())</f>
        <v>#N/A</v>
      </c>
      <c r="AA154" s="103" t="e">
        <f ca="true">+IF(AND(ISNUMBER(OFFSET('Sanitation Data'!$D$5,0,10*ROW('Sanitation Data'!D148))),'Data Summary'!CP154="Yes"),100-OFFSET('Sanitation Data'!$D$5,0,10*ROW('Sanitation Data'!D148)),NA())</f>
        <v>#N/A</v>
      </c>
      <c r="AB154" s="103" t="e">
        <f ca="true">+IF(AND(ISNUMBER(OFFSET('Sanitation Data'!$D$7,0,10*ROW('Sanitation Data'!D148))),'Data Summary'!CQ154="Yes"),OFFSET('Sanitation Data'!$D$7,0,10*ROW('Sanitation Data'!D148)),NA())</f>
        <v>#N/A</v>
      </c>
      <c r="AC154" s="103" t="e">
        <f ca="true">+IF(AND(ISNUMBER(OFFSET('Sanitation Data'!$D$11,0,10*ROW('Sanitation Data'!D148))),'Data Summary'!CR154="Yes"),OFFSET('Sanitation Data'!$D$11,0,10*ROW('Sanitation Data'!D148)),NA())</f>
        <v>#N/A</v>
      </c>
      <c r="AD154" s="103" t="e">
        <f ca="true">+IF(AND(ISNUMBER(OFFSET('Sanitation Data'!$D$12,0,10*ROW('Sanitation Data'!D148))),'Data Summary'!CS154="Yes"),OFFSET('Sanitation Data'!$D$12,0,10*ROW('Sanitation Data'!D148)),NA())</f>
        <v>#N/A</v>
      </c>
      <c r="AE154" s="103" t="e">
        <f ca="true">+IF(AND(ISNUMBER(OFFSET('Sanitation Data'!$D$13,0,10*ROW('Sanitation Data'!D148))),'Data Summary'!CT154="Yes"),OFFSET('Sanitation Data'!$D$13,0,10*ROW('Sanitation Data'!D148)),NA())</f>
        <v>#N/A</v>
      </c>
      <c r="AF154" s="103" t="e">
        <f ca="true">+IF(AND(ISNUMBER(OFFSET('Sanitation Data'!$E$5,0,10*ROW('Sanitation Data'!E148))),'Data Summary'!CU154="Yes"),100-OFFSET('Sanitation Data'!$E$5,0,10*ROW('Sanitation Data'!E148)),NA())</f>
        <v>#N/A</v>
      </c>
      <c r="AG154" s="103" t="e">
        <f ca="true">+IF(AND(ISNUMBER(OFFSET('Sanitation Data'!$E$7,0,10*ROW('Sanitation Data'!E148))),'Data Summary'!CV154="Yes"),OFFSET('Sanitation Data'!$E$7,0,10*ROW('Sanitation Data'!E148)),NA())</f>
        <v>#N/A</v>
      </c>
      <c r="AH154" s="103" t="e">
        <f ca="true">+IF(AND(ISNUMBER(OFFSET('Sanitation Data'!$E$11,0,10*ROW('Sanitation Data'!E148))),'Data Summary'!CW154="Yes"),OFFSET('Sanitation Data'!$E$11,0,10*ROW('Sanitation Data'!E148)),NA())</f>
        <v>#N/A</v>
      </c>
      <c r="AI154" s="103" t="e">
        <f ca="true">+IF(AND(ISNUMBER(OFFSET('Sanitation Data'!$E$12,0,10*ROW('Sanitation Data'!E148))),'Data Summary'!CX154="Yes"),OFFSET('Sanitation Data'!$E$12,0,10*ROW('Sanitation Data'!E148)),NA())</f>
        <v>#N/A</v>
      </c>
      <c r="AJ154" s="103" t="e">
        <f ca="true">+IF(AND(ISNUMBER(OFFSET('Sanitation Data'!$E$13,0,10*ROW('Sanitation Data'!E148))),'Data Summary'!CY154="Yes"),OFFSET('Sanitation Data'!$E$13,0,10*ROW('Sanitation Data'!E148)),NA())</f>
        <v>#N/A</v>
      </c>
      <c r="AK154" s="103" t="e">
        <f ca="true">+IF(AND(ISNUMBER(OFFSET('Sanitation Data'!$F$5,0,10*ROW('Sanitation Data'!F148))),'Data Summary'!CZ154="Yes"),100-OFFSET('Sanitation Data'!$F$5,0,10*ROW('Sanitation Data'!F148)),NA())</f>
        <v>#N/A</v>
      </c>
      <c r="AL154" s="103" t="e">
        <f ca="true">+IF(AND(ISNUMBER(OFFSET('Sanitation Data'!$F$7,0,10*ROW('Sanitation Data'!F148))),'Data Summary'!DA154="Yes"),OFFSET('Sanitation Data'!$F$7,0,10*ROW('Sanitation Data'!F148)),NA())</f>
        <v>#N/A</v>
      </c>
      <c r="AM154" s="103" t="e">
        <f ca="true">+IF(AND(ISNUMBER(OFFSET('Sanitation Data'!$F$11,0,10*ROW('Sanitation Data'!F148))),'Data Summary'!DB154="Yes"),OFFSET('Sanitation Data'!$F$11,0,10*ROW('Sanitation Data'!F148)),NA())</f>
        <v>#N/A</v>
      </c>
      <c r="AN154" s="103" t="e">
        <f ca="true">+IF(AND(ISNUMBER(OFFSET('Sanitation Data'!$F$12,0,10*ROW('Sanitation Data'!F148))),'Data Summary'!DC154="Yes"),OFFSET('Sanitation Data'!$F$12,0,10*ROW('Sanitation Data'!F148)),NA())</f>
        <v>#N/A</v>
      </c>
      <c r="AO154" s="103" t="e">
        <f ca="true">+IF(AND(ISNUMBER(OFFSET('Sanitation Data'!$F$13,0,10*ROW('Sanitation Data'!F148))),'Data Summary'!DD154="Yes"),OFFSET('Sanitation Data'!$F$13,0,10*ROW('Sanitation Data'!F148)),NA())</f>
        <v>#N/A</v>
      </c>
      <c r="AP154" s="103" t="e">
        <f ca="true">+IF(AND(ISNUMBER(OFFSET('Sanitation Data'!$G$5,0,10*ROW('Sanitation Data'!G148))),'Data Summary'!DE154="Yes"),100-OFFSET('Sanitation Data'!$G$5,0,10*ROW('Sanitation Data'!G148)),NA())</f>
        <v>#N/A</v>
      </c>
      <c r="AQ154" s="103" t="e">
        <f ca="true">+IF(AND(ISNUMBER(OFFSET('Sanitation Data'!$G$7,0,10*ROW('Sanitation Data'!G148))),'Data Summary'!DF154="Yes"),OFFSET('Sanitation Data'!$G$7,0,10*ROW('Sanitation Data'!G148)),NA())</f>
        <v>#N/A</v>
      </c>
      <c r="AR154" s="103" t="e">
        <f ca="true">+IF(AND(ISNUMBER(OFFSET('Sanitation Data'!$G$11,0,10*ROW('Sanitation Data'!G148))),'Data Summary'!DG154="Yes"),OFFSET('Sanitation Data'!$G$11,0,10*ROW('Sanitation Data'!G148)),NA())</f>
        <v>#N/A</v>
      </c>
      <c r="AS154" s="103" t="e">
        <f ca="true">+IF(AND(ISNUMBER(OFFSET('Sanitation Data'!$G$12,0,10*ROW('Sanitation Data'!G148))),'Data Summary'!DH154="Yes"),OFFSET('Sanitation Data'!$G$12,0,10*ROW('Sanitation Data'!G148)),NA())</f>
        <v>#N/A</v>
      </c>
      <c r="AT154" s="103" t="e">
        <f ca="true">+IF(AND(ISNUMBER(OFFSET('Sanitation Data'!$G$13,0,10*ROW('Sanitation Data'!G148))),'Data Summary'!DI154="Yes"),OFFSET('Sanitation Data'!$G$13,0,10*ROW('Sanitation Data'!G148)),NA())</f>
        <v>#N/A</v>
      </c>
      <c r="AU154" s="103" t="e">
        <f ca="true">+IF(AND(ISNUMBER(OFFSET('Sanitation Data'!$H$5,0,10*ROW('Sanitation Data'!H148))),'Data Summary'!DJ154="Yes"),100-OFFSET('Sanitation Data'!$H$5,0,10*ROW('Sanitation Data'!H148)),NA())</f>
        <v>#N/A</v>
      </c>
      <c r="AV154" s="103" t="e">
        <f ca="true">+IF(AND(ISNUMBER(OFFSET('Sanitation Data'!$H$7,0,10*ROW('Sanitation Data'!H148))),'Data Summary'!DK154="Yes"),OFFSET('Sanitation Data'!$H$7,0,10*ROW('Sanitation Data'!H148)),NA())</f>
        <v>#N/A</v>
      </c>
      <c r="AW154" s="103" t="e">
        <f ca="true">+IF(AND(ISNUMBER(OFFSET('Sanitation Data'!$H$11,0,10*ROW('Sanitation Data'!H148))),'Data Summary'!DL154="Yes"),OFFSET('Sanitation Data'!$H$11,0,10*ROW('Sanitation Data'!H148)),NA())</f>
        <v>#N/A</v>
      </c>
      <c r="AX154" s="103" t="e">
        <f ca="true">+IF(AND(ISNUMBER(OFFSET('Sanitation Data'!$H$12,0,10*ROW('Sanitation Data'!H148))),'Data Summary'!DM154="Yes"),OFFSET('Sanitation Data'!$H$12,0,10*ROW('Sanitation Data'!H148)),NA())</f>
        <v>#N/A</v>
      </c>
      <c r="AY154" s="103" t="e">
        <f ca="true">+IF(AND(ISNUMBER(OFFSET('Sanitation Data'!$H$13,0,10*ROW('Sanitation Data'!H148))),'Data Summary'!DN154="Yes"),OFFSET('Sanitation Data'!$H$13,0,10*ROW('Sanitation Data'!H148)),NA())</f>
        <v>#N/A</v>
      </c>
      <c r="AZ154" s="108" t="e">
        <f ca="true">+IF(AND(ISNUMBER(OFFSET('Hygiene Data'!$C$6,0,10*ROW('Hygiene Data'!C148))),'Data Summary'!DO154="Yes"),OFFSET('Hygiene Data'!$C$6,0,10*ROW('Hygiene Data'!C148)),NA())</f>
        <v>#N/A</v>
      </c>
      <c r="BA154" s="108" t="e">
        <f ca="true">+IF(AND(ISNUMBER(OFFSET('Hygiene Data'!$C$8,0,10*ROW('Hygiene Data'!C148))),'Data Summary'!DP154="Yes"),OFFSET('Hygiene Data'!$C$8,0,10*ROW('Hygiene Data'!C148)),NA())</f>
        <v>#N/A</v>
      </c>
      <c r="BB154" s="108" t="e">
        <f ca="true">+IF(AND(ISNUMBER(OFFSET('Hygiene Data'!$C$10,0,10*ROW('Hygiene Data'!C148))),'Data Summary'!DQ154="Yes"),OFFSET('Hygiene Data'!$C$10,0,10*ROW('Hygiene Data'!C148)),NA())</f>
        <v>#N/A</v>
      </c>
      <c r="BC154" s="108" t="e">
        <f ca="true">+IF(AND(ISNUMBER(OFFSET('Hygiene Data'!$D$6,0,10*ROW('Hygiene Data'!D148))),'Data Summary'!DR154="Yes"),OFFSET('Hygiene Data'!$D$6,0,10*ROW('Hygiene Data'!D148)),NA())</f>
        <v>#N/A</v>
      </c>
      <c r="BD154" s="108" t="e">
        <f ca="true">+IF(AND(ISNUMBER(OFFSET('Hygiene Data'!$D$8,0,10*ROW('Hygiene Data'!D148))),'Data Summary'!DS154="Yes"),OFFSET('Hygiene Data'!$D$8,0,10*ROW('Hygiene Data'!D148)),NA())</f>
        <v>#N/A</v>
      </c>
      <c r="BE154" s="108" t="e">
        <f ca="true">+IF(AND(ISNUMBER(OFFSET('Hygiene Data'!$D$10,0,10*ROW('Hygiene Data'!D148))),'Data Summary'!DT154="Yes"),OFFSET('Hygiene Data'!$D$10,0,10*ROW('Hygiene Data'!D148)),NA())</f>
        <v>#N/A</v>
      </c>
      <c r="BF154" s="108" t="e">
        <f ca="true">+IF(AND(ISNUMBER(OFFSET('Hygiene Data'!$E$6,0,10*ROW('Hygiene Data'!E148))),'Data Summary'!DU154="Yes"),OFFSET('Hygiene Data'!$E$6,0,10*ROW('Hygiene Data'!E148)),NA())</f>
        <v>#N/A</v>
      </c>
      <c r="BG154" s="108" t="e">
        <f ca="true">+IF(AND(ISNUMBER(OFFSET('Hygiene Data'!$E$8,0,10*ROW('Hygiene Data'!E148))),'Data Summary'!DV154="Yes"),OFFSET('Hygiene Data'!$E$8,0,10*ROW('Hygiene Data'!E148)),NA())</f>
        <v>#N/A</v>
      </c>
      <c r="BH154" s="108" t="e">
        <f ca="true">+IF(AND(ISNUMBER(OFFSET('Hygiene Data'!$E$10,0,10*ROW('Hygiene Data'!E148))),'Data Summary'!DW154="Yes"),OFFSET('Hygiene Data'!$E$10,0,10*ROW('Hygiene Data'!E148)),NA())</f>
        <v>#N/A</v>
      </c>
      <c r="BI154" s="108" t="e">
        <f ca="true">+IF(AND(ISNUMBER(OFFSET('Hygiene Data'!$F$6,0,10*ROW('Hygiene Data'!F148))),'Data Summary'!DX154="Yes"),OFFSET('Hygiene Data'!$F$6,0,10*ROW('Hygiene Data'!F148)),NA())</f>
        <v>#N/A</v>
      </c>
      <c r="BJ154" s="108" t="e">
        <f ca="true">+IF(AND(ISNUMBER(OFFSET('Hygiene Data'!$F$8,0,10*ROW('Hygiene Data'!F148))),'Data Summary'!DY154="Yes"),OFFSET('Hygiene Data'!$F$8,0,10*ROW('Hygiene Data'!F148)),NA())</f>
        <v>#N/A</v>
      </c>
      <c r="BK154" s="108" t="e">
        <f ca="true">+IF(AND(ISNUMBER(OFFSET('Hygiene Data'!$F$10,0,10*ROW('Hygiene Data'!F148))),'Data Summary'!DZ154="Yes"),OFFSET('Hygiene Data'!$F$10,0,10*ROW('Hygiene Data'!F148)),NA())</f>
        <v>#N/A</v>
      </c>
      <c r="BL154" s="108" t="e">
        <f ca="true">+IF(AND(ISNUMBER(OFFSET('Hygiene Data'!$G$6,0,10*ROW('Hygiene Data'!G148))),'Data Summary'!EA154="Yes"),OFFSET('Hygiene Data'!$G$6,0,10*ROW('Hygiene Data'!G148)),NA())</f>
        <v>#N/A</v>
      </c>
      <c r="BM154" s="108" t="e">
        <f ca="true">+IF(AND(ISNUMBER(OFFSET('Hygiene Data'!$G$8,0,10*ROW('Hygiene Data'!G148))),'Data Summary'!EB154="Yes"),OFFSET('Hygiene Data'!$G$8,0,10*ROW('Hygiene Data'!G148)),NA())</f>
        <v>#N/A</v>
      </c>
      <c r="BN154" s="108" t="e">
        <f ca="true">+IF(AND(ISNUMBER(OFFSET('Hygiene Data'!$G$10,0,10*ROW('Hygiene Data'!G148))),'Data Summary'!EC154="Yes"),OFFSET('Hygiene Data'!$G$10,0,10*ROW('Hygiene Data'!G148)),NA())</f>
        <v>#N/A</v>
      </c>
      <c r="BO154" s="108" t="e">
        <f ca="true">+IF(AND(ISNUMBER(OFFSET('Hygiene Data'!$H$6,0,10*ROW('Hygiene Data'!H148))),'Data Summary'!ED154="Yes"),OFFSET('Hygiene Data'!$H$6,0,10*ROW('Hygiene Data'!H148)),NA())</f>
        <v>#N/A</v>
      </c>
      <c r="BP154" s="108" t="e">
        <f ca="true">+IF(AND(ISNUMBER(OFFSET('Hygiene Data'!$H$8,0,10*ROW('Hygiene Data'!H148))),'Data Summary'!EE154="Yes"),OFFSET('Hygiene Data'!$H$8,0,10*ROW('Hygiene Data'!H148)),NA())</f>
        <v>#N/A</v>
      </c>
      <c r="BQ154" s="108" t="e">
        <f ca="true">+IF(AND(ISNUMBER(OFFSET('Hygiene Data'!$H$10,0,10*ROW('Hygiene Data'!H148))),'Data Summary'!EF154="Yes"),OFFSET('Hygiene Data'!$H$10,0,10*ROW('Hygiene Data'!H148)),NA())</f>
        <v>#N/A</v>
      </c>
    </row>
    <row r="155" x14ac:dyDescent="0.2">
      <c r="A155" s="56" t="e">
        <f ca="true">+IF(OFFSET('Water Data'!$B$1,0,10*ROW('Water Data'!B149))="",NA(),OFFSET('Water Data'!$B$1,0,10*ROW('Water Data'!B149)))</f>
        <v>#N/A</v>
      </c>
      <c r="B155" s="56" t="e">
        <f ca="true">+IF(OFFSET('Water Data'!$A$3,0,10*ROW('Water Data'!A152))="",NA(),OFFSET('Water Data'!$A$3,0,10*ROW('Water Data'!A152)))</f>
        <v>#N/A</v>
      </c>
      <c r="C155" s="56" t="e">
        <f ca="true">+IF(OFFSET('Water Data'!$C$3,0,10*ROW('Water Data'!C152))="",NA(),OFFSET('Water Data'!$C$3,0,10*ROW('Water Data'!C152)))</f>
        <v>#N/A</v>
      </c>
      <c r="D155" s="57" t="e">
        <f ca="true">+IF(AND(ISNUMBER(OFFSET('Water Data'!$C$5,0,10*ROW('Water Data'!C149))),'Data Summary'!BS155="Yes"),100-OFFSET('Water Data'!$C$5,0,10*ROW('Water Data'!C149)),NA())</f>
        <v>#N/A</v>
      </c>
      <c r="E155" s="57" t="e">
        <f ca="true">+IF(AND(ISNUMBER(OFFSET('Water Data'!$C$7,0,10*ROW('Water Data'!C149))),'Data Summary'!BT155="Yes"),OFFSET('Water Data'!$C$7,0,10*ROW('Water Data'!C149)),NA())</f>
        <v>#N/A</v>
      </c>
      <c r="F155" s="57" t="e">
        <f ca="true">+IF(AND(ISNUMBER(OFFSET('Water Data'!$C$10,0,10*ROW('Water Data'!C149))),'Data Summary'!BU155="Yes"),OFFSET('Water Data'!$C$10,0,10*ROW('Water Data'!C149)),NA())</f>
        <v>#N/A</v>
      </c>
      <c r="G155" s="57" t="e">
        <f ca="true">+IF(AND(ISNUMBER(OFFSET('Water Data'!$D$5,0,10*ROW('Water Data'!D149))),'Data Summary'!BV155="Yes"),100-OFFSET('Water Data'!$D$5,0,10*ROW('Water Data'!D149)),NA())</f>
        <v>#N/A</v>
      </c>
      <c r="H155" s="57" t="e">
        <f ca="true">+IF(AND(ISNUMBER(OFFSET('Water Data'!$D$7,0,10*ROW('Water Data'!D149))),'Data Summary'!BW155="Yes"),OFFSET('Water Data'!$D$7,0,10*ROW('Water Data'!D149)),NA())</f>
        <v>#N/A</v>
      </c>
      <c r="I155" s="57" t="e">
        <f ca="true">+IF(AND(ISNUMBER(OFFSET('Water Data'!$D$10,0,10*ROW('Water Data'!D149))),'Data Summary'!BX155="Yes"),OFFSET('Water Data'!$D$10,0,10*ROW('Water Data'!D149)),NA())</f>
        <v>#N/A</v>
      </c>
      <c r="J155" s="57" t="e">
        <f ca="true">+IF(AND(ISNUMBER(OFFSET('Water Data'!$E$5,0,10*ROW('Water Data'!E149))),'Data Summary'!BY155="Yes"),100-OFFSET('Water Data'!$E$5,0,10*ROW('Water Data'!E149)),NA())</f>
        <v>#N/A</v>
      </c>
      <c r="K155" s="57" t="e">
        <f ca="true">+IF(AND(ISNUMBER(OFFSET('Water Data'!$E$7,0,10*ROW('Water Data'!E149))),'Data Summary'!BZ155="Yes"),OFFSET('Water Data'!$E$7,0,10*ROW('Water Data'!E149)),NA())</f>
        <v>#N/A</v>
      </c>
      <c r="L155" s="57" t="e">
        <f ca="true">+IF(AND(ISNUMBER(OFFSET('Water Data'!$E$10,0,10*ROW('Water Data'!E149))),'Data Summary'!CA155="Yes"),OFFSET('Water Data'!$E$10,0,10*ROW('Water Data'!E149)),NA())</f>
        <v>#N/A</v>
      </c>
      <c r="M155" s="57" t="e">
        <f ca="true">+IF(AND(ISNUMBER(OFFSET('Water Data'!$F$5,0,10*ROW('Water Data'!F149))),'Data Summary'!CB155="Yes"),100-OFFSET('Water Data'!$F$5,0,10*ROW('Water Data'!F149)),NA())</f>
        <v>#N/A</v>
      </c>
      <c r="N155" s="57" t="e">
        <f ca="true">+IF(AND(ISNUMBER(OFFSET('Water Data'!$F$7,0,10*ROW('Water Data'!F149))),'Data Summary'!CC155="Yes"),OFFSET('Water Data'!$F$7,0,10*ROW('Water Data'!F149)),NA())</f>
        <v>#N/A</v>
      </c>
      <c r="O155" s="57" t="e">
        <f ca="true">+IF(AND(ISNUMBER(OFFSET('Water Data'!$F$10,0,10*ROW('Water Data'!F149))),'Data Summary'!CD155="Yes"),OFFSET('Water Data'!$F$10,0,10*ROW('Water Data'!F149)),NA())</f>
        <v>#N/A</v>
      </c>
      <c r="P155" s="57" t="e">
        <f ca="true">+IF(AND(ISNUMBER(OFFSET('Water Data'!$G$5,0,10*ROW('Water Data'!G149))),'Data Summary'!CE155="Yes"),100-OFFSET('Water Data'!$G$5,0,10*ROW('Water Data'!G149)),NA())</f>
        <v>#N/A</v>
      </c>
      <c r="Q155" s="57" t="e">
        <f ca="true">+IF(AND(ISNUMBER(OFFSET('Water Data'!$G$7,0,10*ROW('Water Data'!G149))),'Data Summary'!CF155="Yes"),OFFSET('Water Data'!$G$7,0,10*ROW('Water Data'!G149)),NA())</f>
        <v>#N/A</v>
      </c>
      <c r="R155" s="57" t="e">
        <f ca="true">+IF(AND(ISNUMBER(OFFSET('Water Data'!$G$10,0,10*ROW('Water Data'!G149))),'Data Summary'!CG155="Yes"),OFFSET('Water Data'!$G$10,0,10*ROW('Water Data'!G149)),NA())</f>
        <v>#N/A</v>
      </c>
      <c r="S155" s="57" t="e">
        <f ca="true">+IF(AND(ISNUMBER(OFFSET('Water Data'!$H$5,0,10*ROW('Water Data'!H149))),'Data Summary'!CH155="Yes"),100-OFFSET('Water Data'!$H$5,0,10*ROW('Water Data'!H149)),NA())</f>
        <v>#N/A</v>
      </c>
      <c r="T155" s="57" t="e">
        <f ca="true">+IF(AND(ISNUMBER(OFFSET('Water Data'!$H$7,0,10*ROW('Water Data'!H149))),'Data Summary'!CI155="Yes"),OFFSET('Water Data'!$H$7,0,10*ROW('Water Data'!H149)),NA())</f>
        <v>#N/A</v>
      </c>
      <c r="U155" s="57" t="e">
        <f ca="true">+IF(AND(ISNUMBER(OFFSET('Water Data'!$H$10,0,10*ROW('Water Data'!H149))),'Data Summary'!CJ155="Yes"),OFFSET('Water Data'!$H$10,0,10*ROW('Water Data'!H149)),NA())</f>
        <v>#N/A</v>
      </c>
      <c r="V155" s="103" t="e">
        <f ca="true">+IF(AND(ISNUMBER(OFFSET('Sanitation Data'!$C$5,0,10*ROW('Sanitation Data'!C149))),'Data Summary'!CK155="Yes"),100-OFFSET('Sanitation Data'!$C$5,0,10*ROW('Sanitation Data'!C149)),NA())</f>
        <v>#N/A</v>
      </c>
      <c r="W155" s="103" t="e">
        <f ca="true">+IF(AND(ISNUMBER(OFFSET('Sanitation Data'!$C$7,0,10*ROW('Sanitation Data'!C149))),'Data Summary'!CL155="Yes"),OFFSET('Sanitation Data'!$C$7,0,10*ROW('Sanitation Data'!C149)),NA())</f>
        <v>#N/A</v>
      </c>
      <c r="X155" s="103" t="e">
        <f ca="true">+IF(AND(ISNUMBER(OFFSET('Sanitation Data'!$C$11,0,10*ROW('Sanitation Data'!C149))),'Data Summary'!CM155="Yes"),OFFSET('Sanitation Data'!$C$11,0,10*ROW('Sanitation Data'!C149)),NA())</f>
        <v>#N/A</v>
      </c>
      <c r="Y155" s="103" t="e">
        <f ca="true">+IF(AND(ISNUMBER(OFFSET('Sanitation Data'!$C$12,0,10*ROW('Sanitation Data'!C149))),'Data Summary'!CN155="Yes"),OFFSET('Sanitation Data'!$C$12,0,10*ROW('Sanitation Data'!C149)),NA())</f>
        <v>#N/A</v>
      </c>
      <c r="Z155" s="103" t="e">
        <f ca="true">+IF(AND(ISNUMBER(OFFSET('Sanitation Data'!$C$13,0,10*ROW('Sanitation Data'!C149))),'Data Summary'!CO155="Yes"),OFFSET('Sanitation Data'!$C$13,0,10*ROW('Sanitation Data'!C149)),NA())</f>
        <v>#N/A</v>
      </c>
      <c r="AA155" s="103" t="e">
        <f ca="true">+IF(AND(ISNUMBER(OFFSET('Sanitation Data'!$D$5,0,10*ROW('Sanitation Data'!D149))),'Data Summary'!CP155="Yes"),100-OFFSET('Sanitation Data'!$D$5,0,10*ROW('Sanitation Data'!D149)),NA())</f>
        <v>#N/A</v>
      </c>
      <c r="AB155" s="103" t="e">
        <f ca="true">+IF(AND(ISNUMBER(OFFSET('Sanitation Data'!$D$7,0,10*ROW('Sanitation Data'!D149))),'Data Summary'!CQ155="Yes"),OFFSET('Sanitation Data'!$D$7,0,10*ROW('Sanitation Data'!D149)),NA())</f>
        <v>#N/A</v>
      </c>
      <c r="AC155" s="103" t="e">
        <f ca="true">+IF(AND(ISNUMBER(OFFSET('Sanitation Data'!$D$11,0,10*ROW('Sanitation Data'!D149))),'Data Summary'!CR155="Yes"),OFFSET('Sanitation Data'!$D$11,0,10*ROW('Sanitation Data'!D149)),NA())</f>
        <v>#N/A</v>
      </c>
      <c r="AD155" s="103" t="e">
        <f ca="true">+IF(AND(ISNUMBER(OFFSET('Sanitation Data'!$D$12,0,10*ROW('Sanitation Data'!D149))),'Data Summary'!CS155="Yes"),OFFSET('Sanitation Data'!$D$12,0,10*ROW('Sanitation Data'!D149)),NA())</f>
        <v>#N/A</v>
      </c>
      <c r="AE155" s="103" t="e">
        <f ca="true">+IF(AND(ISNUMBER(OFFSET('Sanitation Data'!$D$13,0,10*ROW('Sanitation Data'!D149))),'Data Summary'!CT155="Yes"),OFFSET('Sanitation Data'!$D$13,0,10*ROW('Sanitation Data'!D149)),NA())</f>
        <v>#N/A</v>
      </c>
      <c r="AF155" s="103" t="e">
        <f ca="true">+IF(AND(ISNUMBER(OFFSET('Sanitation Data'!$E$5,0,10*ROW('Sanitation Data'!E149))),'Data Summary'!CU155="Yes"),100-OFFSET('Sanitation Data'!$E$5,0,10*ROW('Sanitation Data'!E149)),NA())</f>
        <v>#N/A</v>
      </c>
      <c r="AG155" s="103" t="e">
        <f ca="true">+IF(AND(ISNUMBER(OFFSET('Sanitation Data'!$E$7,0,10*ROW('Sanitation Data'!E149))),'Data Summary'!CV155="Yes"),OFFSET('Sanitation Data'!$E$7,0,10*ROW('Sanitation Data'!E149)),NA())</f>
        <v>#N/A</v>
      </c>
      <c r="AH155" s="103" t="e">
        <f ca="true">+IF(AND(ISNUMBER(OFFSET('Sanitation Data'!$E$11,0,10*ROW('Sanitation Data'!E149))),'Data Summary'!CW155="Yes"),OFFSET('Sanitation Data'!$E$11,0,10*ROW('Sanitation Data'!E149)),NA())</f>
        <v>#N/A</v>
      </c>
      <c r="AI155" s="103" t="e">
        <f ca="true">+IF(AND(ISNUMBER(OFFSET('Sanitation Data'!$E$12,0,10*ROW('Sanitation Data'!E149))),'Data Summary'!CX155="Yes"),OFFSET('Sanitation Data'!$E$12,0,10*ROW('Sanitation Data'!E149)),NA())</f>
        <v>#N/A</v>
      </c>
      <c r="AJ155" s="103" t="e">
        <f ca="true">+IF(AND(ISNUMBER(OFFSET('Sanitation Data'!$E$13,0,10*ROW('Sanitation Data'!E149))),'Data Summary'!CY155="Yes"),OFFSET('Sanitation Data'!$E$13,0,10*ROW('Sanitation Data'!E149)),NA())</f>
        <v>#N/A</v>
      </c>
      <c r="AK155" s="103" t="e">
        <f ca="true">+IF(AND(ISNUMBER(OFFSET('Sanitation Data'!$F$5,0,10*ROW('Sanitation Data'!F149))),'Data Summary'!CZ155="Yes"),100-OFFSET('Sanitation Data'!$F$5,0,10*ROW('Sanitation Data'!F149)),NA())</f>
        <v>#N/A</v>
      </c>
      <c r="AL155" s="103" t="e">
        <f ca="true">+IF(AND(ISNUMBER(OFFSET('Sanitation Data'!$F$7,0,10*ROW('Sanitation Data'!F149))),'Data Summary'!DA155="Yes"),OFFSET('Sanitation Data'!$F$7,0,10*ROW('Sanitation Data'!F149)),NA())</f>
        <v>#N/A</v>
      </c>
      <c r="AM155" s="103" t="e">
        <f ca="true">+IF(AND(ISNUMBER(OFFSET('Sanitation Data'!$F$11,0,10*ROW('Sanitation Data'!F149))),'Data Summary'!DB155="Yes"),OFFSET('Sanitation Data'!$F$11,0,10*ROW('Sanitation Data'!F149)),NA())</f>
        <v>#N/A</v>
      </c>
      <c r="AN155" s="103" t="e">
        <f ca="true">+IF(AND(ISNUMBER(OFFSET('Sanitation Data'!$F$12,0,10*ROW('Sanitation Data'!F149))),'Data Summary'!DC155="Yes"),OFFSET('Sanitation Data'!$F$12,0,10*ROW('Sanitation Data'!F149)),NA())</f>
        <v>#N/A</v>
      </c>
      <c r="AO155" s="103" t="e">
        <f ca="true">+IF(AND(ISNUMBER(OFFSET('Sanitation Data'!$F$13,0,10*ROW('Sanitation Data'!F149))),'Data Summary'!DD155="Yes"),OFFSET('Sanitation Data'!$F$13,0,10*ROW('Sanitation Data'!F149)),NA())</f>
        <v>#N/A</v>
      </c>
      <c r="AP155" s="103" t="e">
        <f ca="true">+IF(AND(ISNUMBER(OFFSET('Sanitation Data'!$G$5,0,10*ROW('Sanitation Data'!G149))),'Data Summary'!DE155="Yes"),100-OFFSET('Sanitation Data'!$G$5,0,10*ROW('Sanitation Data'!G149)),NA())</f>
        <v>#N/A</v>
      </c>
      <c r="AQ155" s="103" t="e">
        <f ca="true">+IF(AND(ISNUMBER(OFFSET('Sanitation Data'!$G$7,0,10*ROW('Sanitation Data'!G149))),'Data Summary'!DF155="Yes"),OFFSET('Sanitation Data'!$G$7,0,10*ROW('Sanitation Data'!G149)),NA())</f>
        <v>#N/A</v>
      </c>
      <c r="AR155" s="103" t="e">
        <f ca="true">+IF(AND(ISNUMBER(OFFSET('Sanitation Data'!$G$11,0,10*ROW('Sanitation Data'!G149))),'Data Summary'!DG155="Yes"),OFFSET('Sanitation Data'!$G$11,0,10*ROW('Sanitation Data'!G149)),NA())</f>
        <v>#N/A</v>
      </c>
      <c r="AS155" s="103" t="e">
        <f ca="true">+IF(AND(ISNUMBER(OFFSET('Sanitation Data'!$G$12,0,10*ROW('Sanitation Data'!G149))),'Data Summary'!DH155="Yes"),OFFSET('Sanitation Data'!$G$12,0,10*ROW('Sanitation Data'!G149)),NA())</f>
        <v>#N/A</v>
      </c>
      <c r="AT155" s="103" t="e">
        <f ca="true">+IF(AND(ISNUMBER(OFFSET('Sanitation Data'!$G$13,0,10*ROW('Sanitation Data'!G149))),'Data Summary'!DI155="Yes"),OFFSET('Sanitation Data'!$G$13,0,10*ROW('Sanitation Data'!G149)),NA())</f>
        <v>#N/A</v>
      </c>
      <c r="AU155" s="103" t="e">
        <f ca="true">+IF(AND(ISNUMBER(OFFSET('Sanitation Data'!$H$5,0,10*ROW('Sanitation Data'!H149))),'Data Summary'!DJ155="Yes"),100-OFFSET('Sanitation Data'!$H$5,0,10*ROW('Sanitation Data'!H149)),NA())</f>
        <v>#N/A</v>
      </c>
      <c r="AV155" s="103" t="e">
        <f ca="true">+IF(AND(ISNUMBER(OFFSET('Sanitation Data'!$H$7,0,10*ROW('Sanitation Data'!H149))),'Data Summary'!DK155="Yes"),OFFSET('Sanitation Data'!$H$7,0,10*ROW('Sanitation Data'!H149)),NA())</f>
        <v>#N/A</v>
      </c>
      <c r="AW155" s="103" t="e">
        <f ca="true">+IF(AND(ISNUMBER(OFFSET('Sanitation Data'!$H$11,0,10*ROW('Sanitation Data'!H149))),'Data Summary'!DL155="Yes"),OFFSET('Sanitation Data'!$H$11,0,10*ROW('Sanitation Data'!H149)),NA())</f>
        <v>#N/A</v>
      </c>
      <c r="AX155" s="103" t="e">
        <f ca="true">+IF(AND(ISNUMBER(OFFSET('Sanitation Data'!$H$12,0,10*ROW('Sanitation Data'!H149))),'Data Summary'!DM155="Yes"),OFFSET('Sanitation Data'!$H$12,0,10*ROW('Sanitation Data'!H149)),NA())</f>
        <v>#N/A</v>
      </c>
      <c r="AY155" s="103" t="e">
        <f ca="true">+IF(AND(ISNUMBER(OFFSET('Sanitation Data'!$H$13,0,10*ROW('Sanitation Data'!H149))),'Data Summary'!DN155="Yes"),OFFSET('Sanitation Data'!$H$13,0,10*ROW('Sanitation Data'!H149)),NA())</f>
        <v>#N/A</v>
      </c>
      <c r="AZ155" s="108" t="e">
        <f ca="true">+IF(AND(ISNUMBER(OFFSET('Hygiene Data'!$C$6,0,10*ROW('Hygiene Data'!C149))),'Data Summary'!DO155="Yes"),OFFSET('Hygiene Data'!$C$6,0,10*ROW('Hygiene Data'!C149)),NA())</f>
        <v>#N/A</v>
      </c>
      <c r="BA155" s="108" t="e">
        <f ca="true">+IF(AND(ISNUMBER(OFFSET('Hygiene Data'!$C$8,0,10*ROW('Hygiene Data'!C149))),'Data Summary'!DP155="Yes"),OFFSET('Hygiene Data'!$C$8,0,10*ROW('Hygiene Data'!C149)),NA())</f>
        <v>#N/A</v>
      </c>
      <c r="BB155" s="108" t="e">
        <f ca="true">+IF(AND(ISNUMBER(OFFSET('Hygiene Data'!$C$10,0,10*ROW('Hygiene Data'!C149))),'Data Summary'!DQ155="Yes"),OFFSET('Hygiene Data'!$C$10,0,10*ROW('Hygiene Data'!C149)),NA())</f>
        <v>#N/A</v>
      </c>
      <c r="BC155" s="108" t="e">
        <f ca="true">+IF(AND(ISNUMBER(OFFSET('Hygiene Data'!$D$6,0,10*ROW('Hygiene Data'!D149))),'Data Summary'!DR155="Yes"),OFFSET('Hygiene Data'!$D$6,0,10*ROW('Hygiene Data'!D149)),NA())</f>
        <v>#N/A</v>
      </c>
      <c r="BD155" s="108" t="e">
        <f ca="true">+IF(AND(ISNUMBER(OFFSET('Hygiene Data'!$D$8,0,10*ROW('Hygiene Data'!D149))),'Data Summary'!DS155="Yes"),OFFSET('Hygiene Data'!$D$8,0,10*ROW('Hygiene Data'!D149)),NA())</f>
        <v>#N/A</v>
      </c>
      <c r="BE155" s="108" t="e">
        <f ca="true">+IF(AND(ISNUMBER(OFFSET('Hygiene Data'!$D$10,0,10*ROW('Hygiene Data'!D149))),'Data Summary'!DT155="Yes"),OFFSET('Hygiene Data'!$D$10,0,10*ROW('Hygiene Data'!D149)),NA())</f>
        <v>#N/A</v>
      </c>
      <c r="BF155" s="108" t="e">
        <f ca="true">+IF(AND(ISNUMBER(OFFSET('Hygiene Data'!$E$6,0,10*ROW('Hygiene Data'!E149))),'Data Summary'!DU155="Yes"),OFFSET('Hygiene Data'!$E$6,0,10*ROW('Hygiene Data'!E149)),NA())</f>
        <v>#N/A</v>
      </c>
      <c r="BG155" s="108" t="e">
        <f ca="true">+IF(AND(ISNUMBER(OFFSET('Hygiene Data'!$E$8,0,10*ROW('Hygiene Data'!E149))),'Data Summary'!DV155="Yes"),OFFSET('Hygiene Data'!$E$8,0,10*ROW('Hygiene Data'!E149)),NA())</f>
        <v>#N/A</v>
      </c>
      <c r="BH155" s="108" t="e">
        <f ca="true">+IF(AND(ISNUMBER(OFFSET('Hygiene Data'!$E$10,0,10*ROW('Hygiene Data'!E149))),'Data Summary'!DW155="Yes"),OFFSET('Hygiene Data'!$E$10,0,10*ROW('Hygiene Data'!E149)),NA())</f>
        <v>#N/A</v>
      </c>
      <c r="BI155" s="108" t="e">
        <f ca="true">+IF(AND(ISNUMBER(OFFSET('Hygiene Data'!$F$6,0,10*ROW('Hygiene Data'!F149))),'Data Summary'!DX155="Yes"),OFFSET('Hygiene Data'!$F$6,0,10*ROW('Hygiene Data'!F149)),NA())</f>
        <v>#N/A</v>
      </c>
      <c r="BJ155" s="108" t="e">
        <f ca="true">+IF(AND(ISNUMBER(OFFSET('Hygiene Data'!$F$8,0,10*ROW('Hygiene Data'!F149))),'Data Summary'!DY155="Yes"),OFFSET('Hygiene Data'!$F$8,0,10*ROW('Hygiene Data'!F149)),NA())</f>
        <v>#N/A</v>
      </c>
      <c r="BK155" s="108" t="e">
        <f ca="true">+IF(AND(ISNUMBER(OFFSET('Hygiene Data'!$F$10,0,10*ROW('Hygiene Data'!F149))),'Data Summary'!DZ155="Yes"),OFFSET('Hygiene Data'!$F$10,0,10*ROW('Hygiene Data'!F149)),NA())</f>
        <v>#N/A</v>
      </c>
      <c r="BL155" s="108" t="e">
        <f ca="true">+IF(AND(ISNUMBER(OFFSET('Hygiene Data'!$G$6,0,10*ROW('Hygiene Data'!G149))),'Data Summary'!EA155="Yes"),OFFSET('Hygiene Data'!$G$6,0,10*ROW('Hygiene Data'!G149)),NA())</f>
        <v>#N/A</v>
      </c>
      <c r="BM155" s="108" t="e">
        <f ca="true">+IF(AND(ISNUMBER(OFFSET('Hygiene Data'!$G$8,0,10*ROW('Hygiene Data'!G149))),'Data Summary'!EB155="Yes"),OFFSET('Hygiene Data'!$G$8,0,10*ROW('Hygiene Data'!G149)),NA())</f>
        <v>#N/A</v>
      </c>
      <c r="BN155" s="108" t="e">
        <f ca="true">+IF(AND(ISNUMBER(OFFSET('Hygiene Data'!$G$10,0,10*ROW('Hygiene Data'!G149))),'Data Summary'!EC155="Yes"),OFFSET('Hygiene Data'!$G$10,0,10*ROW('Hygiene Data'!G149)),NA())</f>
        <v>#N/A</v>
      </c>
      <c r="BO155" s="108" t="e">
        <f ca="true">+IF(AND(ISNUMBER(OFFSET('Hygiene Data'!$H$6,0,10*ROW('Hygiene Data'!H149))),'Data Summary'!ED155="Yes"),OFFSET('Hygiene Data'!$H$6,0,10*ROW('Hygiene Data'!H149)),NA())</f>
        <v>#N/A</v>
      </c>
      <c r="BP155" s="108" t="e">
        <f ca="true">+IF(AND(ISNUMBER(OFFSET('Hygiene Data'!$H$8,0,10*ROW('Hygiene Data'!H149))),'Data Summary'!EE155="Yes"),OFFSET('Hygiene Data'!$H$8,0,10*ROW('Hygiene Data'!H149)),NA())</f>
        <v>#N/A</v>
      </c>
      <c r="BQ155" s="108" t="e">
        <f ca="true">+IF(AND(ISNUMBER(OFFSET('Hygiene Data'!$H$10,0,10*ROW('Hygiene Data'!H149))),'Data Summary'!EF155="Yes"),OFFSET('Hygiene Data'!$H$10,0,10*ROW('Hygiene Data'!H149)),NA())</f>
        <v>#N/A</v>
      </c>
    </row>
    <row r="156" x14ac:dyDescent="0.2">
      <c r="A156" s="56" t="e">
        <f ca="true">+IF(OFFSET('Water Data'!$B$1,0,10*ROW('Water Data'!B150))="",NA(),OFFSET('Water Data'!$B$1,0,10*ROW('Water Data'!B150)))</f>
        <v>#N/A</v>
      </c>
      <c r="B156" s="56" t="e">
        <f ca="true">+IF(OFFSET('Water Data'!$A$3,0,10*ROW('Water Data'!A153))="",NA(),OFFSET('Water Data'!$A$3,0,10*ROW('Water Data'!A153)))</f>
        <v>#N/A</v>
      </c>
      <c r="C156" s="56" t="e">
        <f ca="true">+IF(OFFSET('Water Data'!$C$3,0,10*ROW('Water Data'!C153))="",NA(),OFFSET('Water Data'!$C$3,0,10*ROW('Water Data'!C153)))</f>
        <v>#N/A</v>
      </c>
      <c r="D156" s="57" t="e">
        <f ca="true">+IF(AND(ISNUMBER(OFFSET('Water Data'!$C$5,0,10*ROW('Water Data'!C150))),'Data Summary'!BS156="Yes"),100-OFFSET('Water Data'!$C$5,0,10*ROW('Water Data'!C150)),NA())</f>
        <v>#N/A</v>
      </c>
      <c r="E156" s="57" t="e">
        <f ca="true">+IF(AND(ISNUMBER(OFFSET('Water Data'!$C$7,0,10*ROW('Water Data'!C150))),'Data Summary'!BT156="Yes"),OFFSET('Water Data'!$C$7,0,10*ROW('Water Data'!C150)),NA())</f>
        <v>#N/A</v>
      </c>
      <c r="F156" s="57" t="e">
        <f ca="true">+IF(AND(ISNUMBER(OFFSET('Water Data'!$C$10,0,10*ROW('Water Data'!C150))),'Data Summary'!BU156="Yes"),OFFSET('Water Data'!$C$10,0,10*ROW('Water Data'!C150)),NA())</f>
        <v>#N/A</v>
      </c>
      <c r="G156" s="57" t="e">
        <f ca="true">+IF(AND(ISNUMBER(OFFSET('Water Data'!$D$5,0,10*ROW('Water Data'!D150))),'Data Summary'!BV156="Yes"),100-OFFSET('Water Data'!$D$5,0,10*ROW('Water Data'!D150)),NA())</f>
        <v>#N/A</v>
      </c>
      <c r="H156" s="57" t="e">
        <f ca="true">+IF(AND(ISNUMBER(OFFSET('Water Data'!$D$7,0,10*ROW('Water Data'!D150))),'Data Summary'!BW156="Yes"),OFFSET('Water Data'!$D$7,0,10*ROW('Water Data'!D150)),NA())</f>
        <v>#N/A</v>
      </c>
      <c r="I156" s="57" t="e">
        <f ca="true">+IF(AND(ISNUMBER(OFFSET('Water Data'!$D$10,0,10*ROW('Water Data'!D150))),'Data Summary'!BX156="Yes"),OFFSET('Water Data'!$D$10,0,10*ROW('Water Data'!D150)),NA())</f>
        <v>#N/A</v>
      </c>
      <c r="J156" s="57" t="e">
        <f ca="true">+IF(AND(ISNUMBER(OFFSET('Water Data'!$E$5,0,10*ROW('Water Data'!E150))),'Data Summary'!BY156="Yes"),100-OFFSET('Water Data'!$E$5,0,10*ROW('Water Data'!E150)),NA())</f>
        <v>#N/A</v>
      </c>
      <c r="K156" s="57" t="e">
        <f ca="true">+IF(AND(ISNUMBER(OFFSET('Water Data'!$E$7,0,10*ROW('Water Data'!E150))),'Data Summary'!BZ156="Yes"),OFFSET('Water Data'!$E$7,0,10*ROW('Water Data'!E150)),NA())</f>
        <v>#N/A</v>
      </c>
      <c r="L156" s="57" t="e">
        <f ca="true">+IF(AND(ISNUMBER(OFFSET('Water Data'!$E$10,0,10*ROW('Water Data'!E150))),'Data Summary'!CA156="Yes"),OFFSET('Water Data'!$E$10,0,10*ROW('Water Data'!E150)),NA())</f>
        <v>#N/A</v>
      </c>
      <c r="M156" s="57" t="e">
        <f ca="true">+IF(AND(ISNUMBER(OFFSET('Water Data'!$F$5,0,10*ROW('Water Data'!F150))),'Data Summary'!CB156="Yes"),100-OFFSET('Water Data'!$F$5,0,10*ROW('Water Data'!F150)),NA())</f>
        <v>#N/A</v>
      </c>
      <c r="N156" s="57" t="e">
        <f ca="true">+IF(AND(ISNUMBER(OFFSET('Water Data'!$F$7,0,10*ROW('Water Data'!F150))),'Data Summary'!CC156="Yes"),OFFSET('Water Data'!$F$7,0,10*ROW('Water Data'!F150)),NA())</f>
        <v>#N/A</v>
      </c>
      <c r="O156" s="57" t="e">
        <f ca="true">+IF(AND(ISNUMBER(OFFSET('Water Data'!$F$10,0,10*ROW('Water Data'!F150))),'Data Summary'!CD156="Yes"),OFFSET('Water Data'!$F$10,0,10*ROW('Water Data'!F150)),NA())</f>
        <v>#N/A</v>
      </c>
      <c r="P156" s="57" t="e">
        <f ca="true">+IF(AND(ISNUMBER(OFFSET('Water Data'!$G$5,0,10*ROW('Water Data'!G150))),'Data Summary'!CE156="Yes"),100-OFFSET('Water Data'!$G$5,0,10*ROW('Water Data'!G150)),NA())</f>
        <v>#N/A</v>
      </c>
      <c r="Q156" s="57" t="e">
        <f ca="true">+IF(AND(ISNUMBER(OFFSET('Water Data'!$G$7,0,10*ROW('Water Data'!G150))),'Data Summary'!CF156="Yes"),OFFSET('Water Data'!$G$7,0,10*ROW('Water Data'!G150)),NA())</f>
        <v>#N/A</v>
      </c>
      <c r="R156" s="57" t="e">
        <f ca="true">+IF(AND(ISNUMBER(OFFSET('Water Data'!$G$10,0,10*ROW('Water Data'!G150))),'Data Summary'!CG156="Yes"),OFFSET('Water Data'!$G$10,0,10*ROW('Water Data'!G150)),NA())</f>
        <v>#N/A</v>
      </c>
      <c r="S156" s="57" t="e">
        <f ca="true">+IF(AND(ISNUMBER(OFFSET('Water Data'!$H$5,0,10*ROW('Water Data'!H150))),'Data Summary'!CH156="Yes"),100-OFFSET('Water Data'!$H$5,0,10*ROW('Water Data'!H150)),NA())</f>
        <v>#N/A</v>
      </c>
      <c r="T156" s="57" t="e">
        <f ca="true">+IF(AND(ISNUMBER(OFFSET('Water Data'!$H$7,0,10*ROW('Water Data'!H150))),'Data Summary'!CI156="Yes"),OFFSET('Water Data'!$H$7,0,10*ROW('Water Data'!H150)),NA())</f>
        <v>#N/A</v>
      </c>
      <c r="U156" s="57" t="e">
        <f ca="true">+IF(AND(ISNUMBER(OFFSET('Water Data'!$H$10,0,10*ROW('Water Data'!H150))),'Data Summary'!CJ156="Yes"),OFFSET('Water Data'!$H$10,0,10*ROW('Water Data'!H150)),NA())</f>
        <v>#N/A</v>
      </c>
      <c r="V156" s="103" t="e">
        <f ca="true">+IF(AND(ISNUMBER(OFFSET('Sanitation Data'!$C$5,0,10*ROW('Sanitation Data'!C150))),'Data Summary'!CK156="Yes"),100-OFFSET('Sanitation Data'!$C$5,0,10*ROW('Sanitation Data'!C150)),NA())</f>
        <v>#N/A</v>
      </c>
      <c r="W156" s="103" t="e">
        <f ca="true">+IF(AND(ISNUMBER(OFFSET('Sanitation Data'!$C$7,0,10*ROW('Sanitation Data'!C150))),'Data Summary'!CL156="Yes"),OFFSET('Sanitation Data'!$C$7,0,10*ROW('Sanitation Data'!C150)),NA())</f>
        <v>#N/A</v>
      </c>
      <c r="X156" s="103" t="e">
        <f ca="true">+IF(AND(ISNUMBER(OFFSET('Sanitation Data'!$C$11,0,10*ROW('Sanitation Data'!C150))),'Data Summary'!CM156="Yes"),OFFSET('Sanitation Data'!$C$11,0,10*ROW('Sanitation Data'!C150)),NA())</f>
        <v>#N/A</v>
      </c>
      <c r="Y156" s="103" t="e">
        <f ca="true">+IF(AND(ISNUMBER(OFFSET('Sanitation Data'!$C$12,0,10*ROW('Sanitation Data'!C150))),'Data Summary'!CN156="Yes"),OFFSET('Sanitation Data'!$C$12,0,10*ROW('Sanitation Data'!C150)),NA())</f>
        <v>#N/A</v>
      </c>
      <c r="Z156" s="103" t="e">
        <f ca="true">+IF(AND(ISNUMBER(OFFSET('Sanitation Data'!$C$13,0,10*ROW('Sanitation Data'!C150))),'Data Summary'!CO156="Yes"),OFFSET('Sanitation Data'!$C$13,0,10*ROW('Sanitation Data'!C150)),NA())</f>
        <v>#N/A</v>
      </c>
      <c r="AA156" s="103" t="e">
        <f ca="true">+IF(AND(ISNUMBER(OFFSET('Sanitation Data'!$D$5,0,10*ROW('Sanitation Data'!D150))),'Data Summary'!CP156="Yes"),100-OFFSET('Sanitation Data'!$D$5,0,10*ROW('Sanitation Data'!D150)),NA())</f>
        <v>#N/A</v>
      </c>
      <c r="AB156" s="103" t="e">
        <f ca="true">+IF(AND(ISNUMBER(OFFSET('Sanitation Data'!$D$7,0,10*ROW('Sanitation Data'!D150))),'Data Summary'!CQ156="Yes"),OFFSET('Sanitation Data'!$D$7,0,10*ROW('Sanitation Data'!D150)),NA())</f>
        <v>#N/A</v>
      </c>
      <c r="AC156" s="103" t="e">
        <f ca="true">+IF(AND(ISNUMBER(OFFSET('Sanitation Data'!$D$11,0,10*ROW('Sanitation Data'!D150))),'Data Summary'!CR156="Yes"),OFFSET('Sanitation Data'!$D$11,0,10*ROW('Sanitation Data'!D150)),NA())</f>
        <v>#N/A</v>
      </c>
      <c r="AD156" s="103" t="e">
        <f ca="true">+IF(AND(ISNUMBER(OFFSET('Sanitation Data'!$D$12,0,10*ROW('Sanitation Data'!D150))),'Data Summary'!CS156="Yes"),OFFSET('Sanitation Data'!$D$12,0,10*ROW('Sanitation Data'!D150)),NA())</f>
        <v>#N/A</v>
      </c>
      <c r="AE156" s="103" t="e">
        <f ca="true">+IF(AND(ISNUMBER(OFFSET('Sanitation Data'!$D$13,0,10*ROW('Sanitation Data'!D150))),'Data Summary'!CT156="Yes"),OFFSET('Sanitation Data'!$D$13,0,10*ROW('Sanitation Data'!D150)),NA())</f>
        <v>#N/A</v>
      </c>
      <c r="AF156" s="103" t="e">
        <f ca="true">+IF(AND(ISNUMBER(OFFSET('Sanitation Data'!$E$5,0,10*ROW('Sanitation Data'!E150))),'Data Summary'!CU156="Yes"),100-OFFSET('Sanitation Data'!$E$5,0,10*ROW('Sanitation Data'!E150)),NA())</f>
        <v>#N/A</v>
      </c>
      <c r="AG156" s="103" t="e">
        <f ca="true">+IF(AND(ISNUMBER(OFFSET('Sanitation Data'!$E$7,0,10*ROW('Sanitation Data'!E150))),'Data Summary'!CV156="Yes"),OFFSET('Sanitation Data'!$E$7,0,10*ROW('Sanitation Data'!E150)),NA())</f>
        <v>#N/A</v>
      </c>
      <c r="AH156" s="103" t="e">
        <f ca="true">+IF(AND(ISNUMBER(OFFSET('Sanitation Data'!$E$11,0,10*ROW('Sanitation Data'!E150))),'Data Summary'!CW156="Yes"),OFFSET('Sanitation Data'!$E$11,0,10*ROW('Sanitation Data'!E150)),NA())</f>
        <v>#N/A</v>
      </c>
      <c r="AI156" s="103" t="e">
        <f ca="true">+IF(AND(ISNUMBER(OFFSET('Sanitation Data'!$E$12,0,10*ROW('Sanitation Data'!E150))),'Data Summary'!CX156="Yes"),OFFSET('Sanitation Data'!$E$12,0,10*ROW('Sanitation Data'!E150)),NA())</f>
        <v>#N/A</v>
      </c>
      <c r="AJ156" s="103" t="e">
        <f ca="true">+IF(AND(ISNUMBER(OFFSET('Sanitation Data'!$E$13,0,10*ROW('Sanitation Data'!E150))),'Data Summary'!CY156="Yes"),OFFSET('Sanitation Data'!$E$13,0,10*ROW('Sanitation Data'!E150)),NA())</f>
        <v>#N/A</v>
      </c>
      <c r="AK156" s="103" t="e">
        <f ca="true">+IF(AND(ISNUMBER(OFFSET('Sanitation Data'!$F$5,0,10*ROW('Sanitation Data'!F150))),'Data Summary'!CZ156="Yes"),100-OFFSET('Sanitation Data'!$F$5,0,10*ROW('Sanitation Data'!F150)),NA())</f>
        <v>#N/A</v>
      </c>
      <c r="AL156" s="103" t="e">
        <f ca="true">+IF(AND(ISNUMBER(OFFSET('Sanitation Data'!$F$7,0,10*ROW('Sanitation Data'!F150))),'Data Summary'!DA156="Yes"),OFFSET('Sanitation Data'!$F$7,0,10*ROW('Sanitation Data'!F150)),NA())</f>
        <v>#N/A</v>
      </c>
      <c r="AM156" s="103" t="e">
        <f ca="true">+IF(AND(ISNUMBER(OFFSET('Sanitation Data'!$F$11,0,10*ROW('Sanitation Data'!F150))),'Data Summary'!DB156="Yes"),OFFSET('Sanitation Data'!$F$11,0,10*ROW('Sanitation Data'!F150)),NA())</f>
        <v>#N/A</v>
      </c>
      <c r="AN156" s="103" t="e">
        <f ca="true">+IF(AND(ISNUMBER(OFFSET('Sanitation Data'!$F$12,0,10*ROW('Sanitation Data'!F150))),'Data Summary'!DC156="Yes"),OFFSET('Sanitation Data'!$F$12,0,10*ROW('Sanitation Data'!F150)),NA())</f>
        <v>#N/A</v>
      </c>
      <c r="AO156" s="103" t="e">
        <f ca="true">+IF(AND(ISNUMBER(OFFSET('Sanitation Data'!$F$13,0,10*ROW('Sanitation Data'!F150))),'Data Summary'!DD156="Yes"),OFFSET('Sanitation Data'!$F$13,0,10*ROW('Sanitation Data'!F150)),NA())</f>
        <v>#N/A</v>
      </c>
      <c r="AP156" s="103" t="e">
        <f ca="true">+IF(AND(ISNUMBER(OFFSET('Sanitation Data'!$G$5,0,10*ROW('Sanitation Data'!G150))),'Data Summary'!DE156="Yes"),100-OFFSET('Sanitation Data'!$G$5,0,10*ROW('Sanitation Data'!G150)),NA())</f>
        <v>#N/A</v>
      </c>
      <c r="AQ156" s="103" t="e">
        <f ca="true">+IF(AND(ISNUMBER(OFFSET('Sanitation Data'!$G$7,0,10*ROW('Sanitation Data'!G150))),'Data Summary'!DF156="Yes"),OFFSET('Sanitation Data'!$G$7,0,10*ROW('Sanitation Data'!G150)),NA())</f>
        <v>#N/A</v>
      </c>
      <c r="AR156" s="103" t="e">
        <f ca="true">+IF(AND(ISNUMBER(OFFSET('Sanitation Data'!$G$11,0,10*ROW('Sanitation Data'!G150))),'Data Summary'!DG156="Yes"),OFFSET('Sanitation Data'!$G$11,0,10*ROW('Sanitation Data'!G150)),NA())</f>
        <v>#N/A</v>
      </c>
      <c r="AS156" s="103" t="e">
        <f ca="true">+IF(AND(ISNUMBER(OFFSET('Sanitation Data'!$G$12,0,10*ROW('Sanitation Data'!G150))),'Data Summary'!DH156="Yes"),OFFSET('Sanitation Data'!$G$12,0,10*ROW('Sanitation Data'!G150)),NA())</f>
        <v>#N/A</v>
      </c>
      <c r="AT156" s="103" t="e">
        <f ca="true">+IF(AND(ISNUMBER(OFFSET('Sanitation Data'!$G$13,0,10*ROW('Sanitation Data'!G150))),'Data Summary'!DI156="Yes"),OFFSET('Sanitation Data'!$G$13,0,10*ROW('Sanitation Data'!G150)),NA())</f>
        <v>#N/A</v>
      </c>
      <c r="AU156" s="103" t="e">
        <f ca="true">+IF(AND(ISNUMBER(OFFSET('Sanitation Data'!$H$5,0,10*ROW('Sanitation Data'!H150))),'Data Summary'!DJ156="Yes"),100-OFFSET('Sanitation Data'!$H$5,0,10*ROW('Sanitation Data'!H150)),NA())</f>
        <v>#N/A</v>
      </c>
      <c r="AV156" s="103" t="e">
        <f ca="true">+IF(AND(ISNUMBER(OFFSET('Sanitation Data'!$H$7,0,10*ROW('Sanitation Data'!H150))),'Data Summary'!DK156="Yes"),OFFSET('Sanitation Data'!$H$7,0,10*ROW('Sanitation Data'!H150)),NA())</f>
        <v>#N/A</v>
      </c>
      <c r="AW156" s="103" t="e">
        <f ca="true">+IF(AND(ISNUMBER(OFFSET('Sanitation Data'!$H$11,0,10*ROW('Sanitation Data'!H150))),'Data Summary'!DL156="Yes"),OFFSET('Sanitation Data'!$H$11,0,10*ROW('Sanitation Data'!H150)),NA())</f>
        <v>#N/A</v>
      </c>
      <c r="AX156" s="103" t="e">
        <f ca="true">+IF(AND(ISNUMBER(OFFSET('Sanitation Data'!$H$12,0,10*ROW('Sanitation Data'!H150))),'Data Summary'!DM156="Yes"),OFFSET('Sanitation Data'!$H$12,0,10*ROW('Sanitation Data'!H150)),NA())</f>
        <v>#N/A</v>
      </c>
      <c r="AY156" s="103" t="e">
        <f ca="true">+IF(AND(ISNUMBER(OFFSET('Sanitation Data'!$H$13,0,10*ROW('Sanitation Data'!H150))),'Data Summary'!DN156="Yes"),OFFSET('Sanitation Data'!$H$13,0,10*ROW('Sanitation Data'!H150)),NA())</f>
        <v>#N/A</v>
      </c>
      <c r="AZ156" s="108" t="e">
        <f ca="true">+IF(AND(ISNUMBER(OFFSET('Hygiene Data'!$C$6,0,10*ROW('Hygiene Data'!C150))),'Data Summary'!DO156="Yes"),OFFSET('Hygiene Data'!$C$6,0,10*ROW('Hygiene Data'!C150)),NA())</f>
        <v>#N/A</v>
      </c>
      <c r="BA156" s="108" t="e">
        <f ca="true">+IF(AND(ISNUMBER(OFFSET('Hygiene Data'!$C$8,0,10*ROW('Hygiene Data'!C150))),'Data Summary'!DP156="Yes"),OFFSET('Hygiene Data'!$C$8,0,10*ROW('Hygiene Data'!C150)),NA())</f>
        <v>#N/A</v>
      </c>
      <c r="BB156" s="108" t="e">
        <f ca="true">+IF(AND(ISNUMBER(OFFSET('Hygiene Data'!$C$10,0,10*ROW('Hygiene Data'!C150))),'Data Summary'!DQ156="Yes"),OFFSET('Hygiene Data'!$C$10,0,10*ROW('Hygiene Data'!C150)),NA())</f>
        <v>#N/A</v>
      </c>
      <c r="BC156" s="108" t="e">
        <f ca="true">+IF(AND(ISNUMBER(OFFSET('Hygiene Data'!$D$6,0,10*ROW('Hygiene Data'!D150))),'Data Summary'!DR156="Yes"),OFFSET('Hygiene Data'!$D$6,0,10*ROW('Hygiene Data'!D150)),NA())</f>
        <v>#N/A</v>
      </c>
      <c r="BD156" s="108" t="e">
        <f ca="true">+IF(AND(ISNUMBER(OFFSET('Hygiene Data'!$D$8,0,10*ROW('Hygiene Data'!D150))),'Data Summary'!DS156="Yes"),OFFSET('Hygiene Data'!$D$8,0,10*ROW('Hygiene Data'!D150)),NA())</f>
        <v>#N/A</v>
      </c>
      <c r="BE156" s="108" t="e">
        <f ca="true">+IF(AND(ISNUMBER(OFFSET('Hygiene Data'!$D$10,0,10*ROW('Hygiene Data'!D150))),'Data Summary'!DT156="Yes"),OFFSET('Hygiene Data'!$D$10,0,10*ROW('Hygiene Data'!D150)),NA())</f>
        <v>#N/A</v>
      </c>
      <c r="BF156" s="108" t="e">
        <f ca="true">+IF(AND(ISNUMBER(OFFSET('Hygiene Data'!$E$6,0,10*ROW('Hygiene Data'!E150))),'Data Summary'!DU156="Yes"),OFFSET('Hygiene Data'!$E$6,0,10*ROW('Hygiene Data'!E150)),NA())</f>
        <v>#N/A</v>
      </c>
      <c r="BG156" s="108" t="e">
        <f ca="true">+IF(AND(ISNUMBER(OFFSET('Hygiene Data'!$E$8,0,10*ROW('Hygiene Data'!E150))),'Data Summary'!DV156="Yes"),OFFSET('Hygiene Data'!$E$8,0,10*ROW('Hygiene Data'!E150)),NA())</f>
        <v>#N/A</v>
      </c>
      <c r="BH156" s="108" t="e">
        <f ca="true">+IF(AND(ISNUMBER(OFFSET('Hygiene Data'!$E$10,0,10*ROW('Hygiene Data'!E150))),'Data Summary'!DW156="Yes"),OFFSET('Hygiene Data'!$E$10,0,10*ROW('Hygiene Data'!E150)),NA())</f>
        <v>#N/A</v>
      </c>
      <c r="BI156" s="108" t="e">
        <f ca="true">+IF(AND(ISNUMBER(OFFSET('Hygiene Data'!$F$6,0,10*ROW('Hygiene Data'!F150))),'Data Summary'!DX156="Yes"),OFFSET('Hygiene Data'!$F$6,0,10*ROW('Hygiene Data'!F150)),NA())</f>
        <v>#N/A</v>
      </c>
      <c r="BJ156" s="108" t="e">
        <f ca="true">+IF(AND(ISNUMBER(OFFSET('Hygiene Data'!$F$8,0,10*ROW('Hygiene Data'!F150))),'Data Summary'!DY156="Yes"),OFFSET('Hygiene Data'!$F$8,0,10*ROW('Hygiene Data'!F150)),NA())</f>
        <v>#N/A</v>
      </c>
      <c r="BK156" s="108" t="e">
        <f ca="true">+IF(AND(ISNUMBER(OFFSET('Hygiene Data'!$F$10,0,10*ROW('Hygiene Data'!F150))),'Data Summary'!DZ156="Yes"),OFFSET('Hygiene Data'!$F$10,0,10*ROW('Hygiene Data'!F150)),NA())</f>
        <v>#N/A</v>
      </c>
      <c r="BL156" s="108" t="e">
        <f ca="true">+IF(AND(ISNUMBER(OFFSET('Hygiene Data'!$G$6,0,10*ROW('Hygiene Data'!G150))),'Data Summary'!EA156="Yes"),OFFSET('Hygiene Data'!$G$6,0,10*ROW('Hygiene Data'!G150)),NA())</f>
        <v>#N/A</v>
      </c>
      <c r="BM156" s="108" t="e">
        <f ca="true">+IF(AND(ISNUMBER(OFFSET('Hygiene Data'!$G$8,0,10*ROW('Hygiene Data'!G150))),'Data Summary'!EB156="Yes"),OFFSET('Hygiene Data'!$G$8,0,10*ROW('Hygiene Data'!G150)),NA())</f>
        <v>#N/A</v>
      </c>
      <c r="BN156" s="108" t="e">
        <f ca="true">+IF(AND(ISNUMBER(OFFSET('Hygiene Data'!$G$10,0,10*ROW('Hygiene Data'!G150))),'Data Summary'!EC156="Yes"),OFFSET('Hygiene Data'!$G$10,0,10*ROW('Hygiene Data'!G150)),NA())</f>
        <v>#N/A</v>
      </c>
      <c r="BO156" s="108" t="e">
        <f ca="true">+IF(AND(ISNUMBER(OFFSET('Hygiene Data'!$H$6,0,10*ROW('Hygiene Data'!H150))),'Data Summary'!ED156="Yes"),OFFSET('Hygiene Data'!$H$6,0,10*ROW('Hygiene Data'!H150)),NA())</f>
        <v>#N/A</v>
      </c>
      <c r="BP156" s="108" t="e">
        <f ca="true">+IF(AND(ISNUMBER(OFFSET('Hygiene Data'!$H$8,0,10*ROW('Hygiene Data'!H150))),'Data Summary'!EE156="Yes"),OFFSET('Hygiene Data'!$H$8,0,10*ROW('Hygiene Data'!H150)),NA())</f>
        <v>#N/A</v>
      </c>
      <c r="BQ156" s="108" t="e">
        <f ca="true">+IF(AND(ISNUMBER(OFFSET('Hygiene Data'!$H$10,0,10*ROW('Hygiene Data'!H150))),'Data Summary'!EF156="Yes"),OFFSET('Hygiene Data'!$H$10,0,10*ROW('Hygiene Data'!H150)),NA())</f>
        <v>#N/A</v>
      </c>
    </row>
    <row r="157" x14ac:dyDescent="0.2">
      <c r="A157" s="56" t="e">
        <f ca="true">+IF(OFFSET('Water Data'!$B$1,0,10*ROW('Water Data'!B151))="",NA(),OFFSET('Water Data'!$B$1,0,10*ROW('Water Data'!B151)))</f>
        <v>#N/A</v>
      </c>
      <c r="B157" s="56" t="e">
        <f ca="true">+IF(OFFSET('Water Data'!$A$3,0,10*ROW('Water Data'!A154))="",NA(),OFFSET('Water Data'!$A$3,0,10*ROW('Water Data'!A154)))</f>
        <v>#N/A</v>
      </c>
      <c r="C157" s="56" t="e">
        <f ca="true">+IF(OFFSET('Water Data'!$C$3,0,10*ROW('Water Data'!C154))="",NA(),OFFSET('Water Data'!$C$3,0,10*ROW('Water Data'!C154)))</f>
        <v>#N/A</v>
      </c>
      <c r="D157" s="57" t="e">
        <f ca="true">+IF(AND(ISNUMBER(OFFSET('Water Data'!$C$5,0,10*ROW('Water Data'!C151))),'Data Summary'!BS157="Yes"),100-OFFSET('Water Data'!$C$5,0,10*ROW('Water Data'!C151)),NA())</f>
        <v>#N/A</v>
      </c>
      <c r="E157" s="57" t="e">
        <f ca="true">+IF(AND(ISNUMBER(OFFSET('Water Data'!$C$7,0,10*ROW('Water Data'!C151))),'Data Summary'!BT157="Yes"),OFFSET('Water Data'!$C$7,0,10*ROW('Water Data'!C151)),NA())</f>
        <v>#N/A</v>
      </c>
      <c r="F157" s="57" t="e">
        <f ca="true">+IF(AND(ISNUMBER(OFFSET('Water Data'!$C$10,0,10*ROW('Water Data'!C151))),'Data Summary'!BU157="Yes"),OFFSET('Water Data'!$C$10,0,10*ROW('Water Data'!C151)),NA())</f>
        <v>#N/A</v>
      </c>
      <c r="G157" s="57" t="e">
        <f ca="true">+IF(AND(ISNUMBER(OFFSET('Water Data'!$D$5,0,10*ROW('Water Data'!D151))),'Data Summary'!BV157="Yes"),100-OFFSET('Water Data'!$D$5,0,10*ROW('Water Data'!D151)),NA())</f>
        <v>#N/A</v>
      </c>
      <c r="H157" s="57" t="e">
        <f ca="true">+IF(AND(ISNUMBER(OFFSET('Water Data'!$D$7,0,10*ROW('Water Data'!D151))),'Data Summary'!BW157="Yes"),OFFSET('Water Data'!$D$7,0,10*ROW('Water Data'!D151)),NA())</f>
        <v>#N/A</v>
      </c>
      <c r="I157" s="57" t="e">
        <f ca="true">+IF(AND(ISNUMBER(OFFSET('Water Data'!$D$10,0,10*ROW('Water Data'!D151))),'Data Summary'!BX157="Yes"),OFFSET('Water Data'!$D$10,0,10*ROW('Water Data'!D151)),NA())</f>
        <v>#N/A</v>
      </c>
      <c r="J157" s="57" t="e">
        <f ca="true">+IF(AND(ISNUMBER(OFFSET('Water Data'!$E$5,0,10*ROW('Water Data'!E151))),'Data Summary'!BY157="Yes"),100-OFFSET('Water Data'!$E$5,0,10*ROW('Water Data'!E151)),NA())</f>
        <v>#N/A</v>
      </c>
      <c r="K157" s="57" t="e">
        <f ca="true">+IF(AND(ISNUMBER(OFFSET('Water Data'!$E$7,0,10*ROW('Water Data'!E151))),'Data Summary'!BZ157="Yes"),OFFSET('Water Data'!$E$7,0,10*ROW('Water Data'!E151)),NA())</f>
        <v>#N/A</v>
      </c>
      <c r="L157" s="57" t="e">
        <f ca="true">+IF(AND(ISNUMBER(OFFSET('Water Data'!$E$10,0,10*ROW('Water Data'!E151))),'Data Summary'!CA157="Yes"),OFFSET('Water Data'!$E$10,0,10*ROW('Water Data'!E151)),NA())</f>
        <v>#N/A</v>
      </c>
      <c r="M157" s="57" t="e">
        <f ca="true">+IF(AND(ISNUMBER(OFFSET('Water Data'!$F$5,0,10*ROW('Water Data'!F151))),'Data Summary'!CB157="Yes"),100-OFFSET('Water Data'!$F$5,0,10*ROW('Water Data'!F151)),NA())</f>
        <v>#N/A</v>
      </c>
      <c r="N157" s="57" t="e">
        <f ca="true">+IF(AND(ISNUMBER(OFFSET('Water Data'!$F$7,0,10*ROW('Water Data'!F151))),'Data Summary'!CC157="Yes"),OFFSET('Water Data'!$F$7,0,10*ROW('Water Data'!F151)),NA())</f>
        <v>#N/A</v>
      </c>
      <c r="O157" s="57" t="e">
        <f ca="true">+IF(AND(ISNUMBER(OFFSET('Water Data'!$F$10,0,10*ROW('Water Data'!F151))),'Data Summary'!CD157="Yes"),OFFSET('Water Data'!$F$10,0,10*ROW('Water Data'!F151)),NA())</f>
        <v>#N/A</v>
      </c>
      <c r="P157" s="57" t="e">
        <f ca="true">+IF(AND(ISNUMBER(OFFSET('Water Data'!$G$5,0,10*ROW('Water Data'!G151))),'Data Summary'!CE157="Yes"),100-OFFSET('Water Data'!$G$5,0,10*ROW('Water Data'!G151)),NA())</f>
        <v>#N/A</v>
      </c>
      <c r="Q157" s="57" t="e">
        <f ca="true">+IF(AND(ISNUMBER(OFFSET('Water Data'!$G$7,0,10*ROW('Water Data'!G151))),'Data Summary'!CF157="Yes"),OFFSET('Water Data'!$G$7,0,10*ROW('Water Data'!G151)),NA())</f>
        <v>#N/A</v>
      </c>
      <c r="R157" s="57" t="e">
        <f ca="true">+IF(AND(ISNUMBER(OFFSET('Water Data'!$G$10,0,10*ROW('Water Data'!G151))),'Data Summary'!CG157="Yes"),OFFSET('Water Data'!$G$10,0,10*ROW('Water Data'!G151)),NA())</f>
        <v>#N/A</v>
      </c>
      <c r="S157" s="57" t="e">
        <f ca="true">+IF(AND(ISNUMBER(OFFSET('Water Data'!$H$5,0,10*ROW('Water Data'!H151))),'Data Summary'!CH157="Yes"),100-OFFSET('Water Data'!$H$5,0,10*ROW('Water Data'!H151)),NA())</f>
        <v>#N/A</v>
      </c>
      <c r="T157" s="57" t="e">
        <f ca="true">+IF(AND(ISNUMBER(OFFSET('Water Data'!$H$7,0,10*ROW('Water Data'!H151))),'Data Summary'!CI157="Yes"),OFFSET('Water Data'!$H$7,0,10*ROW('Water Data'!H151)),NA())</f>
        <v>#N/A</v>
      </c>
      <c r="U157" s="57" t="e">
        <f ca="true">+IF(AND(ISNUMBER(OFFSET('Water Data'!$H$10,0,10*ROW('Water Data'!H151))),'Data Summary'!CJ157="Yes"),OFFSET('Water Data'!$H$10,0,10*ROW('Water Data'!H151)),NA())</f>
        <v>#N/A</v>
      </c>
      <c r="V157" s="103" t="e">
        <f ca="true">+IF(AND(ISNUMBER(OFFSET('Sanitation Data'!$C$5,0,10*ROW('Sanitation Data'!C151))),'Data Summary'!CK157="Yes"),100-OFFSET('Sanitation Data'!$C$5,0,10*ROW('Sanitation Data'!C151)),NA())</f>
        <v>#N/A</v>
      </c>
      <c r="W157" s="103" t="e">
        <f ca="true">+IF(AND(ISNUMBER(OFFSET('Sanitation Data'!$C$7,0,10*ROW('Sanitation Data'!C151))),'Data Summary'!CL157="Yes"),OFFSET('Sanitation Data'!$C$7,0,10*ROW('Sanitation Data'!C151)),NA())</f>
        <v>#N/A</v>
      </c>
      <c r="X157" s="103" t="e">
        <f ca="true">+IF(AND(ISNUMBER(OFFSET('Sanitation Data'!$C$11,0,10*ROW('Sanitation Data'!C151))),'Data Summary'!CM157="Yes"),OFFSET('Sanitation Data'!$C$11,0,10*ROW('Sanitation Data'!C151)),NA())</f>
        <v>#N/A</v>
      </c>
      <c r="Y157" s="103" t="e">
        <f ca="true">+IF(AND(ISNUMBER(OFFSET('Sanitation Data'!$C$12,0,10*ROW('Sanitation Data'!C151))),'Data Summary'!CN157="Yes"),OFFSET('Sanitation Data'!$C$12,0,10*ROW('Sanitation Data'!C151)),NA())</f>
        <v>#N/A</v>
      </c>
      <c r="Z157" s="103" t="e">
        <f ca="true">+IF(AND(ISNUMBER(OFFSET('Sanitation Data'!$C$13,0,10*ROW('Sanitation Data'!C151))),'Data Summary'!CO157="Yes"),OFFSET('Sanitation Data'!$C$13,0,10*ROW('Sanitation Data'!C151)),NA())</f>
        <v>#N/A</v>
      </c>
      <c r="AA157" s="103" t="e">
        <f ca="true">+IF(AND(ISNUMBER(OFFSET('Sanitation Data'!$D$5,0,10*ROW('Sanitation Data'!D151))),'Data Summary'!CP157="Yes"),100-OFFSET('Sanitation Data'!$D$5,0,10*ROW('Sanitation Data'!D151)),NA())</f>
        <v>#N/A</v>
      </c>
      <c r="AB157" s="103" t="e">
        <f ca="true">+IF(AND(ISNUMBER(OFFSET('Sanitation Data'!$D$7,0,10*ROW('Sanitation Data'!D151))),'Data Summary'!CQ157="Yes"),OFFSET('Sanitation Data'!$D$7,0,10*ROW('Sanitation Data'!D151)),NA())</f>
        <v>#N/A</v>
      </c>
      <c r="AC157" s="103" t="e">
        <f ca="true">+IF(AND(ISNUMBER(OFFSET('Sanitation Data'!$D$11,0,10*ROW('Sanitation Data'!D151))),'Data Summary'!CR157="Yes"),OFFSET('Sanitation Data'!$D$11,0,10*ROW('Sanitation Data'!D151)),NA())</f>
        <v>#N/A</v>
      </c>
      <c r="AD157" s="103" t="e">
        <f ca="true">+IF(AND(ISNUMBER(OFFSET('Sanitation Data'!$D$12,0,10*ROW('Sanitation Data'!D151))),'Data Summary'!CS157="Yes"),OFFSET('Sanitation Data'!$D$12,0,10*ROW('Sanitation Data'!D151)),NA())</f>
        <v>#N/A</v>
      </c>
      <c r="AE157" s="103" t="e">
        <f ca="true">+IF(AND(ISNUMBER(OFFSET('Sanitation Data'!$D$13,0,10*ROW('Sanitation Data'!D151))),'Data Summary'!CT157="Yes"),OFFSET('Sanitation Data'!$D$13,0,10*ROW('Sanitation Data'!D151)),NA())</f>
        <v>#N/A</v>
      </c>
      <c r="AF157" s="103" t="e">
        <f ca="true">+IF(AND(ISNUMBER(OFFSET('Sanitation Data'!$E$5,0,10*ROW('Sanitation Data'!E151))),'Data Summary'!CU157="Yes"),100-OFFSET('Sanitation Data'!$E$5,0,10*ROW('Sanitation Data'!E151)),NA())</f>
        <v>#N/A</v>
      </c>
      <c r="AG157" s="103" t="e">
        <f ca="true">+IF(AND(ISNUMBER(OFFSET('Sanitation Data'!$E$7,0,10*ROW('Sanitation Data'!E151))),'Data Summary'!CV157="Yes"),OFFSET('Sanitation Data'!$E$7,0,10*ROW('Sanitation Data'!E151)),NA())</f>
        <v>#N/A</v>
      </c>
      <c r="AH157" s="103" t="e">
        <f ca="true">+IF(AND(ISNUMBER(OFFSET('Sanitation Data'!$E$11,0,10*ROW('Sanitation Data'!E151))),'Data Summary'!CW157="Yes"),OFFSET('Sanitation Data'!$E$11,0,10*ROW('Sanitation Data'!E151)),NA())</f>
        <v>#N/A</v>
      </c>
      <c r="AI157" s="103" t="e">
        <f ca="true">+IF(AND(ISNUMBER(OFFSET('Sanitation Data'!$E$12,0,10*ROW('Sanitation Data'!E151))),'Data Summary'!CX157="Yes"),OFFSET('Sanitation Data'!$E$12,0,10*ROW('Sanitation Data'!E151)),NA())</f>
        <v>#N/A</v>
      </c>
      <c r="AJ157" s="103" t="e">
        <f ca="true">+IF(AND(ISNUMBER(OFFSET('Sanitation Data'!$E$13,0,10*ROW('Sanitation Data'!E151))),'Data Summary'!CY157="Yes"),OFFSET('Sanitation Data'!$E$13,0,10*ROW('Sanitation Data'!E151)),NA())</f>
        <v>#N/A</v>
      </c>
      <c r="AK157" s="103" t="e">
        <f ca="true">+IF(AND(ISNUMBER(OFFSET('Sanitation Data'!$F$5,0,10*ROW('Sanitation Data'!F151))),'Data Summary'!CZ157="Yes"),100-OFFSET('Sanitation Data'!$F$5,0,10*ROW('Sanitation Data'!F151)),NA())</f>
        <v>#N/A</v>
      </c>
      <c r="AL157" s="103" t="e">
        <f ca="true">+IF(AND(ISNUMBER(OFFSET('Sanitation Data'!$F$7,0,10*ROW('Sanitation Data'!F151))),'Data Summary'!DA157="Yes"),OFFSET('Sanitation Data'!$F$7,0,10*ROW('Sanitation Data'!F151)),NA())</f>
        <v>#N/A</v>
      </c>
      <c r="AM157" s="103" t="e">
        <f ca="true">+IF(AND(ISNUMBER(OFFSET('Sanitation Data'!$F$11,0,10*ROW('Sanitation Data'!F151))),'Data Summary'!DB157="Yes"),OFFSET('Sanitation Data'!$F$11,0,10*ROW('Sanitation Data'!F151)),NA())</f>
        <v>#N/A</v>
      </c>
      <c r="AN157" s="103" t="e">
        <f ca="true">+IF(AND(ISNUMBER(OFFSET('Sanitation Data'!$F$12,0,10*ROW('Sanitation Data'!F151))),'Data Summary'!DC157="Yes"),OFFSET('Sanitation Data'!$F$12,0,10*ROW('Sanitation Data'!F151)),NA())</f>
        <v>#N/A</v>
      </c>
      <c r="AO157" s="103" t="e">
        <f ca="true">+IF(AND(ISNUMBER(OFFSET('Sanitation Data'!$F$13,0,10*ROW('Sanitation Data'!F151))),'Data Summary'!DD157="Yes"),OFFSET('Sanitation Data'!$F$13,0,10*ROW('Sanitation Data'!F151)),NA())</f>
        <v>#N/A</v>
      </c>
      <c r="AP157" s="103" t="e">
        <f ca="true">+IF(AND(ISNUMBER(OFFSET('Sanitation Data'!$G$5,0,10*ROW('Sanitation Data'!G151))),'Data Summary'!DE157="Yes"),100-OFFSET('Sanitation Data'!$G$5,0,10*ROW('Sanitation Data'!G151)),NA())</f>
        <v>#N/A</v>
      </c>
      <c r="AQ157" s="103" t="e">
        <f ca="true">+IF(AND(ISNUMBER(OFFSET('Sanitation Data'!$G$7,0,10*ROW('Sanitation Data'!G151))),'Data Summary'!DF157="Yes"),OFFSET('Sanitation Data'!$G$7,0,10*ROW('Sanitation Data'!G151)),NA())</f>
        <v>#N/A</v>
      </c>
      <c r="AR157" s="103" t="e">
        <f ca="true">+IF(AND(ISNUMBER(OFFSET('Sanitation Data'!$G$11,0,10*ROW('Sanitation Data'!G151))),'Data Summary'!DG157="Yes"),OFFSET('Sanitation Data'!$G$11,0,10*ROW('Sanitation Data'!G151)),NA())</f>
        <v>#N/A</v>
      </c>
      <c r="AS157" s="103" t="e">
        <f ca="true">+IF(AND(ISNUMBER(OFFSET('Sanitation Data'!$G$12,0,10*ROW('Sanitation Data'!G151))),'Data Summary'!DH157="Yes"),OFFSET('Sanitation Data'!$G$12,0,10*ROW('Sanitation Data'!G151)),NA())</f>
        <v>#N/A</v>
      </c>
      <c r="AT157" s="103" t="e">
        <f ca="true">+IF(AND(ISNUMBER(OFFSET('Sanitation Data'!$G$13,0,10*ROW('Sanitation Data'!G151))),'Data Summary'!DI157="Yes"),OFFSET('Sanitation Data'!$G$13,0,10*ROW('Sanitation Data'!G151)),NA())</f>
        <v>#N/A</v>
      </c>
      <c r="AU157" s="103" t="e">
        <f ca="true">+IF(AND(ISNUMBER(OFFSET('Sanitation Data'!$H$5,0,10*ROW('Sanitation Data'!H151))),'Data Summary'!DJ157="Yes"),100-OFFSET('Sanitation Data'!$H$5,0,10*ROW('Sanitation Data'!H151)),NA())</f>
        <v>#N/A</v>
      </c>
      <c r="AV157" s="103" t="e">
        <f ca="true">+IF(AND(ISNUMBER(OFFSET('Sanitation Data'!$H$7,0,10*ROW('Sanitation Data'!H151))),'Data Summary'!DK157="Yes"),OFFSET('Sanitation Data'!$H$7,0,10*ROW('Sanitation Data'!H151)),NA())</f>
        <v>#N/A</v>
      </c>
      <c r="AW157" s="103" t="e">
        <f ca="true">+IF(AND(ISNUMBER(OFFSET('Sanitation Data'!$H$11,0,10*ROW('Sanitation Data'!H151))),'Data Summary'!DL157="Yes"),OFFSET('Sanitation Data'!$H$11,0,10*ROW('Sanitation Data'!H151)),NA())</f>
        <v>#N/A</v>
      </c>
      <c r="AX157" s="103" t="e">
        <f ca="true">+IF(AND(ISNUMBER(OFFSET('Sanitation Data'!$H$12,0,10*ROW('Sanitation Data'!H151))),'Data Summary'!DM157="Yes"),OFFSET('Sanitation Data'!$H$12,0,10*ROW('Sanitation Data'!H151)),NA())</f>
        <v>#N/A</v>
      </c>
      <c r="AY157" s="103" t="e">
        <f ca="true">+IF(AND(ISNUMBER(OFFSET('Sanitation Data'!$H$13,0,10*ROW('Sanitation Data'!H151))),'Data Summary'!DN157="Yes"),OFFSET('Sanitation Data'!$H$13,0,10*ROW('Sanitation Data'!H151)),NA())</f>
        <v>#N/A</v>
      </c>
      <c r="AZ157" s="108" t="e">
        <f ca="true">+IF(AND(ISNUMBER(OFFSET('Hygiene Data'!$C$6,0,10*ROW('Hygiene Data'!C151))),'Data Summary'!DO157="Yes"),OFFSET('Hygiene Data'!$C$6,0,10*ROW('Hygiene Data'!C151)),NA())</f>
        <v>#N/A</v>
      </c>
      <c r="BA157" s="108" t="e">
        <f ca="true">+IF(AND(ISNUMBER(OFFSET('Hygiene Data'!$C$8,0,10*ROW('Hygiene Data'!C151))),'Data Summary'!DP157="Yes"),OFFSET('Hygiene Data'!$C$8,0,10*ROW('Hygiene Data'!C151)),NA())</f>
        <v>#N/A</v>
      </c>
      <c r="BB157" s="108" t="e">
        <f ca="true">+IF(AND(ISNUMBER(OFFSET('Hygiene Data'!$C$10,0,10*ROW('Hygiene Data'!C151))),'Data Summary'!DQ157="Yes"),OFFSET('Hygiene Data'!$C$10,0,10*ROW('Hygiene Data'!C151)),NA())</f>
        <v>#N/A</v>
      </c>
      <c r="BC157" s="108" t="e">
        <f ca="true">+IF(AND(ISNUMBER(OFFSET('Hygiene Data'!$D$6,0,10*ROW('Hygiene Data'!D151))),'Data Summary'!DR157="Yes"),OFFSET('Hygiene Data'!$D$6,0,10*ROW('Hygiene Data'!D151)),NA())</f>
        <v>#N/A</v>
      </c>
      <c r="BD157" s="108" t="e">
        <f ca="true">+IF(AND(ISNUMBER(OFFSET('Hygiene Data'!$D$8,0,10*ROW('Hygiene Data'!D151))),'Data Summary'!DS157="Yes"),OFFSET('Hygiene Data'!$D$8,0,10*ROW('Hygiene Data'!D151)),NA())</f>
        <v>#N/A</v>
      </c>
      <c r="BE157" s="108" t="e">
        <f ca="true">+IF(AND(ISNUMBER(OFFSET('Hygiene Data'!$D$10,0,10*ROW('Hygiene Data'!D151))),'Data Summary'!DT157="Yes"),OFFSET('Hygiene Data'!$D$10,0,10*ROW('Hygiene Data'!D151)),NA())</f>
        <v>#N/A</v>
      </c>
      <c r="BF157" s="108" t="e">
        <f ca="true">+IF(AND(ISNUMBER(OFFSET('Hygiene Data'!$E$6,0,10*ROW('Hygiene Data'!E151))),'Data Summary'!DU157="Yes"),OFFSET('Hygiene Data'!$E$6,0,10*ROW('Hygiene Data'!E151)),NA())</f>
        <v>#N/A</v>
      </c>
      <c r="BG157" s="108" t="e">
        <f ca="true">+IF(AND(ISNUMBER(OFFSET('Hygiene Data'!$E$8,0,10*ROW('Hygiene Data'!E151))),'Data Summary'!DV157="Yes"),OFFSET('Hygiene Data'!$E$8,0,10*ROW('Hygiene Data'!E151)),NA())</f>
        <v>#N/A</v>
      </c>
      <c r="BH157" s="108" t="e">
        <f ca="true">+IF(AND(ISNUMBER(OFFSET('Hygiene Data'!$E$10,0,10*ROW('Hygiene Data'!E151))),'Data Summary'!DW157="Yes"),OFFSET('Hygiene Data'!$E$10,0,10*ROW('Hygiene Data'!E151)),NA())</f>
        <v>#N/A</v>
      </c>
      <c r="BI157" s="108" t="e">
        <f ca="true">+IF(AND(ISNUMBER(OFFSET('Hygiene Data'!$F$6,0,10*ROW('Hygiene Data'!F151))),'Data Summary'!DX157="Yes"),OFFSET('Hygiene Data'!$F$6,0,10*ROW('Hygiene Data'!F151)),NA())</f>
        <v>#N/A</v>
      </c>
      <c r="BJ157" s="108" t="e">
        <f ca="true">+IF(AND(ISNUMBER(OFFSET('Hygiene Data'!$F$8,0,10*ROW('Hygiene Data'!F151))),'Data Summary'!DY157="Yes"),OFFSET('Hygiene Data'!$F$8,0,10*ROW('Hygiene Data'!F151)),NA())</f>
        <v>#N/A</v>
      </c>
      <c r="BK157" s="108" t="e">
        <f ca="true">+IF(AND(ISNUMBER(OFFSET('Hygiene Data'!$F$10,0,10*ROW('Hygiene Data'!F151))),'Data Summary'!DZ157="Yes"),OFFSET('Hygiene Data'!$F$10,0,10*ROW('Hygiene Data'!F151)),NA())</f>
        <v>#N/A</v>
      </c>
      <c r="BL157" s="108" t="e">
        <f ca="true">+IF(AND(ISNUMBER(OFFSET('Hygiene Data'!$G$6,0,10*ROW('Hygiene Data'!G151))),'Data Summary'!EA157="Yes"),OFFSET('Hygiene Data'!$G$6,0,10*ROW('Hygiene Data'!G151)),NA())</f>
        <v>#N/A</v>
      </c>
      <c r="BM157" s="108" t="e">
        <f ca="true">+IF(AND(ISNUMBER(OFFSET('Hygiene Data'!$G$8,0,10*ROW('Hygiene Data'!G151))),'Data Summary'!EB157="Yes"),OFFSET('Hygiene Data'!$G$8,0,10*ROW('Hygiene Data'!G151)),NA())</f>
        <v>#N/A</v>
      </c>
      <c r="BN157" s="108" t="e">
        <f ca="true">+IF(AND(ISNUMBER(OFFSET('Hygiene Data'!$G$10,0,10*ROW('Hygiene Data'!G151))),'Data Summary'!EC157="Yes"),OFFSET('Hygiene Data'!$G$10,0,10*ROW('Hygiene Data'!G151)),NA())</f>
        <v>#N/A</v>
      </c>
      <c r="BO157" s="108" t="e">
        <f ca="true">+IF(AND(ISNUMBER(OFFSET('Hygiene Data'!$H$6,0,10*ROW('Hygiene Data'!H151))),'Data Summary'!ED157="Yes"),OFFSET('Hygiene Data'!$H$6,0,10*ROW('Hygiene Data'!H151)),NA())</f>
        <v>#N/A</v>
      </c>
      <c r="BP157" s="108" t="e">
        <f ca="true">+IF(AND(ISNUMBER(OFFSET('Hygiene Data'!$H$8,0,10*ROW('Hygiene Data'!H151))),'Data Summary'!EE157="Yes"),OFFSET('Hygiene Data'!$H$8,0,10*ROW('Hygiene Data'!H151)),NA())</f>
        <v>#N/A</v>
      </c>
      <c r="BQ157" s="108" t="e">
        <f ca="true">+IF(AND(ISNUMBER(OFFSET('Hygiene Data'!$H$10,0,10*ROW('Hygiene Data'!H151))),'Data Summary'!EF157="Yes"),OFFSET('Hygiene Data'!$H$10,0,10*ROW('Hygiene Data'!H151)),NA())</f>
        <v>#N/A</v>
      </c>
    </row>
    <row r="158" x14ac:dyDescent="0.2">
      <c r="A158" s="56" t="e">
        <f ca="true">+IF(OFFSET('Water Data'!$B$1,0,10*ROW('Water Data'!B152))="",NA(),OFFSET('Water Data'!$B$1,0,10*ROW('Water Data'!B152)))</f>
        <v>#N/A</v>
      </c>
      <c r="B158" s="56" t="e">
        <f ca="true">+IF(OFFSET('Water Data'!$A$3,0,10*ROW('Water Data'!A155))="",NA(),OFFSET('Water Data'!$A$3,0,10*ROW('Water Data'!A155)))</f>
        <v>#N/A</v>
      </c>
      <c r="C158" s="56" t="e">
        <f ca="true">+IF(OFFSET('Water Data'!$C$3,0,10*ROW('Water Data'!C155))="",NA(),OFFSET('Water Data'!$C$3,0,10*ROW('Water Data'!C155)))</f>
        <v>#N/A</v>
      </c>
      <c r="D158" s="57" t="e">
        <f ca="true">+IF(AND(ISNUMBER(OFFSET('Water Data'!$C$5,0,10*ROW('Water Data'!C152))),'Data Summary'!BS158="Yes"),100-OFFSET('Water Data'!$C$5,0,10*ROW('Water Data'!C152)),NA())</f>
        <v>#N/A</v>
      </c>
      <c r="E158" s="57" t="e">
        <f ca="true">+IF(AND(ISNUMBER(OFFSET('Water Data'!$C$7,0,10*ROW('Water Data'!C152))),'Data Summary'!BT158="Yes"),OFFSET('Water Data'!$C$7,0,10*ROW('Water Data'!C152)),NA())</f>
        <v>#N/A</v>
      </c>
      <c r="F158" s="57" t="e">
        <f ca="true">+IF(AND(ISNUMBER(OFFSET('Water Data'!$C$10,0,10*ROW('Water Data'!C152))),'Data Summary'!BU158="Yes"),OFFSET('Water Data'!$C$10,0,10*ROW('Water Data'!C152)),NA())</f>
        <v>#N/A</v>
      </c>
      <c r="G158" s="57" t="e">
        <f ca="true">+IF(AND(ISNUMBER(OFFSET('Water Data'!$D$5,0,10*ROW('Water Data'!D152))),'Data Summary'!BV158="Yes"),100-OFFSET('Water Data'!$D$5,0,10*ROW('Water Data'!D152)),NA())</f>
        <v>#N/A</v>
      </c>
      <c r="H158" s="57" t="e">
        <f ca="true">+IF(AND(ISNUMBER(OFFSET('Water Data'!$D$7,0,10*ROW('Water Data'!D152))),'Data Summary'!BW158="Yes"),OFFSET('Water Data'!$D$7,0,10*ROW('Water Data'!D152)),NA())</f>
        <v>#N/A</v>
      </c>
      <c r="I158" s="57" t="e">
        <f ca="true">+IF(AND(ISNUMBER(OFFSET('Water Data'!$D$10,0,10*ROW('Water Data'!D152))),'Data Summary'!BX158="Yes"),OFFSET('Water Data'!$D$10,0,10*ROW('Water Data'!D152)),NA())</f>
        <v>#N/A</v>
      </c>
      <c r="J158" s="57" t="e">
        <f ca="true">+IF(AND(ISNUMBER(OFFSET('Water Data'!$E$5,0,10*ROW('Water Data'!E152))),'Data Summary'!BY158="Yes"),100-OFFSET('Water Data'!$E$5,0,10*ROW('Water Data'!E152)),NA())</f>
        <v>#N/A</v>
      </c>
      <c r="K158" s="57" t="e">
        <f ca="true">+IF(AND(ISNUMBER(OFFSET('Water Data'!$E$7,0,10*ROW('Water Data'!E152))),'Data Summary'!BZ158="Yes"),OFFSET('Water Data'!$E$7,0,10*ROW('Water Data'!E152)),NA())</f>
        <v>#N/A</v>
      </c>
      <c r="L158" s="57" t="e">
        <f ca="true">+IF(AND(ISNUMBER(OFFSET('Water Data'!$E$10,0,10*ROW('Water Data'!E152))),'Data Summary'!CA158="Yes"),OFFSET('Water Data'!$E$10,0,10*ROW('Water Data'!E152)),NA())</f>
        <v>#N/A</v>
      </c>
      <c r="M158" s="57" t="e">
        <f ca="true">+IF(AND(ISNUMBER(OFFSET('Water Data'!$F$5,0,10*ROW('Water Data'!F152))),'Data Summary'!CB158="Yes"),100-OFFSET('Water Data'!$F$5,0,10*ROW('Water Data'!F152)),NA())</f>
        <v>#N/A</v>
      </c>
      <c r="N158" s="57" t="e">
        <f ca="true">+IF(AND(ISNUMBER(OFFSET('Water Data'!$F$7,0,10*ROW('Water Data'!F152))),'Data Summary'!CC158="Yes"),OFFSET('Water Data'!$F$7,0,10*ROW('Water Data'!F152)),NA())</f>
        <v>#N/A</v>
      </c>
      <c r="O158" s="57" t="e">
        <f ca="true">+IF(AND(ISNUMBER(OFFSET('Water Data'!$F$10,0,10*ROW('Water Data'!F152))),'Data Summary'!CD158="Yes"),OFFSET('Water Data'!$F$10,0,10*ROW('Water Data'!F152)),NA())</f>
        <v>#N/A</v>
      </c>
      <c r="P158" s="57" t="e">
        <f ca="true">+IF(AND(ISNUMBER(OFFSET('Water Data'!$G$5,0,10*ROW('Water Data'!G152))),'Data Summary'!CE158="Yes"),100-OFFSET('Water Data'!$G$5,0,10*ROW('Water Data'!G152)),NA())</f>
        <v>#N/A</v>
      </c>
      <c r="Q158" s="57" t="e">
        <f ca="true">+IF(AND(ISNUMBER(OFFSET('Water Data'!$G$7,0,10*ROW('Water Data'!G152))),'Data Summary'!CF158="Yes"),OFFSET('Water Data'!$G$7,0,10*ROW('Water Data'!G152)),NA())</f>
        <v>#N/A</v>
      </c>
      <c r="R158" s="57" t="e">
        <f ca="true">+IF(AND(ISNUMBER(OFFSET('Water Data'!$G$10,0,10*ROW('Water Data'!G152))),'Data Summary'!CG158="Yes"),OFFSET('Water Data'!$G$10,0,10*ROW('Water Data'!G152)),NA())</f>
        <v>#N/A</v>
      </c>
      <c r="S158" s="57" t="e">
        <f ca="true">+IF(AND(ISNUMBER(OFFSET('Water Data'!$H$5,0,10*ROW('Water Data'!H152))),'Data Summary'!CH158="Yes"),100-OFFSET('Water Data'!$H$5,0,10*ROW('Water Data'!H152)),NA())</f>
        <v>#N/A</v>
      </c>
      <c r="T158" s="57" t="e">
        <f ca="true">+IF(AND(ISNUMBER(OFFSET('Water Data'!$H$7,0,10*ROW('Water Data'!H152))),'Data Summary'!CI158="Yes"),OFFSET('Water Data'!$H$7,0,10*ROW('Water Data'!H152)),NA())</f>
        <v>#N/A</v>
      </c>
      <c r="U158" s="57" t="e">
        <f ca="true">+IF(AND(ISNUMBER(OFFSET('Water Data'!$H$10,0,10*ROW('Water Data'!H152))),'Data Summary'!CJ158="Yes"),OFFSET('Water Data'!$H$10,0,10*ROW('Water Data'!H152)),NA())</f>
        <v>#N/A</v>
      </c>
      <c r="V158" s="103" t="e">
        <f ca="true">+IF(AND(ISNUMBER(OFFSET('Sanitation Data'!$C$5,0,10*ROW('Sanitation Data'!C152))),'Data Summary'!CK158="Yes"),100-OFFSET('Sanitation Data'!$C$5,0,10*ROW('Sanitation Data'!C152)),NA())</f>
        <v>#N/A</v>
      </c>
      <c r="W158" s="103" t="e">
        <f ca="true">+IF(AND(ISNUMBER(OFFSET('Sanitation Data'!$C$7,0,10*ROW('Sanitation Data'!C152))),'Data Summary'!CL158="Yes"),OFFSET('Sanitation Data'!$C$7,0,10*ROW('Sanitation Data'!C152)),NA())</f>
        <v>#N/A</v>
      </c>
      <c r="X158" s="103" t="e">
        <f ca="true">+IF(AND(ISNUMBER(OFFSET('Sanitation Data'!$C$11,0,10*ROW('Sanitation Data'!C152))),'Data Summary'!CM158="Yes"),OFFSET('Sanitation Data'!$C$11,0,10*ROW('Sanitation Data'!C152)),NA())</f>
        <v>#N/A</v>
      </c>
      <c r="Y158" s="103" t="e">
        <f ca="true">+IF(AND(ISNUMBER(OFFSET('Sanitation Data'!$C$12,0,10*ROW('Sanitation Data'!C152))),'Data Summary'!CN158="Yes"),OFFSET('Sanitation Data'!$C$12,0,10*ROW('Sanitation Data'!C152)),NA())</f>
        <v>#N/A</v>
      </c>
      <c r="Z158" s="103" t="e">
        <f ca="true">+IF(AND(ISNUMBER(OFFSET('Sanitation Data'!$C$13,0,10*ROW('Sanitation Data'!C152))),'Data Summary'!CO158="Yes"),OFFSET('Sanitation Data'!$C$13,0,10*ROW('Sanitation Data'!C152)),NA())</f>
        <v>#N/A</v>
      </c>
      <c r="AA158" s="103" t="e">
        <f ca="true">+IF(AND(ISNUMBER(OFFSET('Sanitation Data'!$D$5,0,10*ROW('Sanitation Data'!D152))),'Data Summary'!CP158="Yes"),100-OFFSET('Sanitation Data'!$D$5,0,10*ROW('Sanitation Data'!D152)),NA())</f>
        <v>#N/A</v>
      </c>
      <c r="AB158" s="103" t="e">
        <f ca="true">+IF(AND(ISNUMBER(OFFSET('Sanitation Data'!$D$7,0,10*ROW('Sanitation Data'!D152))),'Data Summary'!CQ158="Yes"),OFFSET('Sanitation Data'!$D$7,0,10*ROW('Sanitation Data'!D152)),NA())</f>
        <v>#N/A</v>
      </c>
      <c r="AC158" s="103" t="e">
        <f ca="true">+IF(AND(ISNUMBER(OFFSET('Sanitation Data'!$D$11,0,10*ROW('Sanitation Data'!D152))),'Data Summary'!CR158="Yes"),OFFSET('Sanitation Data'!$D$11,0,10*ROW('Sanitation Data'!D152)),NA())</f>
        <v>#N/A</v>
      </c>
      <c r="AD158" s="103" t="e">
        <f ca="true">+IF(AND(ISNUMBER(OFFSET('Sanitation Data'!$D$12,0,10*ROW('Sanitation Data'!D152))),'Data Summary'!CS158="Yes"),OFFSET('Sanitation Data'!$D$12,0,10*ROW('Sanitation Data'!D152)),NA())</f>
        <v>#N/A</v>
      </c>
      <c r="AE158" s="103" t="e">
        <f ca="true">+IF(AND(ISNUMBER(OFFSET('Sanitation Data'!$D$13,0,10*ROW('Sanitation Data'!D152))),'Data Summary'!CT158="Yes"),OFFSET('Sanitation Data'!$D$13,0,10*ROW('Sanitation Data'!D152)),NA())</f>
        <v>#N/A</v>
      </c>
      <c r="AF158" s="103" t="e">
        <f ca="true">+IF(AND(ISNUMBER(OFFSET('Sanitation Data'!$E$5,0,10*ROW('Sanitation Data'!E152))),'Data Summary'!CU158="Yes"),100-OFFSET('Sanitation Data'!$E$5,0,10*ROW('Sanitation Data'!E152)),NA())</f>
        <v>#N/A</v>
      </c>
      <c r="AG158" s="103" t="e">
        <f ca="true">+IF(AND(ISNUMBER(OFFSET('Sanitation Data'!$E$7,0,10*ROW('Sanitation Data'!E152))),'Data Summary'!CV158="Yes"),OFFSET('Sanitation Data'!$E$7,0,10*ROW('Sanitation Data'!E152)),NA())</f>
        <v>#N/A</v>
      </c>
      <c r="AH158" s="103" t="e">
        <f ca="true">+IF(AND(ISNUMBER(OFFSET('Sanitation Data'!$E$11,0,10*ROW('Sanitation Data'!E152))),'Data Summary'!CW158="Yes"),OFFSET('Sanitation Data'!$E$11,0,10*ROW('Sanitation Data'!E152)),NA())</f>
        <v>#N/A</v>
      </c>
      <c r="AI158" s="103" t="e">
        <f ca="true">+IF(AND(ISNUMBER(OFFSET('Sanitation Data'!$E$12,0,10*ROW('Sanitation Data'!E152))),'Data Summary'!CX158="Yes"),OFFSET('Sanitation Data'!$E$12,0,10*ROW('Sanitation Data'!E152)),NA())</f>
        <v>#N/A</v>
      </c>
      <c r="AJ158" s="103" t="e">
        <f ca="true">+IF(AND(ISNUMBER(OFFSET('Sanitation Data'!$E$13,0,10*ROW('Sanitation Data'!E152))),'Data Summary'!CY158="Yes"),OFFSET('Sanitation Data'!$E$13,0,10*ROW('Sanitation Data'!E152)),NA())</f>
        <v>#N/A</v>
      </c>
      <c r="AK158" s="103" t="e">
        <f ca="true">+IF(AND(ISNUMBER(OFFSET('Sanitation Data'!$F$5,0,10*ROW('Sanitation Data'!F152))),'Data Summary'!CZ158="Yes"),100-OFFSET('Sanitation Data'!$F$5,0,10*ROW('Sanitation Data'!F152)),NA())</f>
        <v>#N/A</v>
      </c>
      <c r="AL158" s="103" t="e">
        <f ca="true">+IF(AND(ISNUMBER(OFFSET('Sanitation Data'!$F$7,0,10*ROW('Sanitation Data'!F152))),'Data Summary'!DA158="Yes"),OFFSET('Sanitation Data'!$F$7,0,10*ROW('Sanitation Data'!F152)),NA())</f>
        <v>#N/A</v>
      </c>
      <c r="AM158" s="103" t="e">
        <f ca="true">+IF(AND(ISNUMBER(OFFSET('Sanitation Data'!$F$11,0,10*ROW('Sanitation Data'!F152))),'Data Summary'!DB158="Yes"),OFFSET('Sanitation Data'!$F$11,0,10*ROW('Sanitation Data'!F152)),NA())</f>
        <v>#N/A</v>
      </c>
      <c r="AN158" s="103" t="e">
        <f ca="true">+IF(AND(ISNUMBER(OFFSET('Sanitation Data'!$F$12,0,10*ROW('Sanitation Data'!F152))),'Data Summary'!DC158="Yes"),OFFSET('Sanitation Data'!$F$12,0,10*ROW('Sanitation Data'!F152)),NA())</f>
        <v>#N/A</v>
      </c>
      <c r="AO158" s="103" t="e">
        <f ca="true">+IF(AND(ISNUMBER(OFFSET('Sanitation Data'!$F$13,0,10*ROW('Sanitation Data'!F152))),'Data Summary'!DD158="Yes"),OFFSET('Sanitation Data'!$F$13,0,10*ROW('Sanitation Data'!F152)),NA())</f>
        <v>#N/A</v>
      </c>
      <c r="AP158" s="103" t="e">
        <f ca="true">+IF(AND(ISNUMBER(OFFSET('Sanitation Data'!$G$5,0,10*ROW('Sanitation Data'!G152))),'Data Summary'!DE158="Yes"),100-OFFSET('Sanitation Data'!$G$5,0,10*ROW('Sanitation Data'!G152)),NA())</f>
        <v>#N/A</v>
      </c>
      <c r="AQ158" s="103" t="e">
        <f ca="true">+IF(AND(ISNUMBER(OFFSET('Sanitation Data'!$G$7,0,10*ROW('Sanitation Data'!G152))),'Data Summary'!DF158="Yes"),OFFSET('Sanitation Data'!$G$7,0,10*ROW('Sanitation Data'!G152)),NA())</f>
        <v>#N/A</v>
      </c>
      <c r="AR158" s="103" t="e">
        <f ca="true">+IF(AND(ISNUMBER(OFFSET('Sanitation Data'!$G$11,0,10*ROW('Sanitation Data'!G152))),'Data Summary'!DG158="Yes"),OFFSET('Sanitation Data'!$G$11,0,10*ROW('Sanitation Data'!G152)),NA())</f>
        <v>#N/A</v>
      </c>
      <c r="AS158" s="103" t="e">
        <f ca="true">+IF(AND(ISNUMBER(OFFSET('Sanitation Data'!$G$12,0,10*ROW('Sanitation Data'!G152))),'Data Summary'!DH158="Yes"),OFFSET('Sanitation Data'!$G$12,0,10*ROW('Sanitation Data'!G152)),NA())</f>
        <v>#N/A</v>
      </c>
      <c r="AT158" s="103" t="e">
        <f ca="true">+IF(AND(ISNUMBER(OFFSET('Sanitation Data'!$G$13,0,10*ROW('Sanitation Data'!G152))),'Data Summary'!DI158="Yes"),OFFSET('Sanitation Data'!$G$13,0,10*ROW('Sanitation Data'!G152)),NA())</f>
        <v>#N/A</v>
      </c>
      <c r="AU158" s="103" t="e">
        <f ca="true">+IF(AND(ISNUMBER(OFFSET('Sanitation Data'!$H$5,0,10*ROW('Sanitation Data'!H152))),'Data Summary'!DJ158="Yes"),100-OFFSET('Sanitation Data'!$H$5,0,10*ROW('Sanitation Data'!H152)),NA())</f>
        <v>#N/A</v>
      </c>
      <c r="AV158" s="103" t="e">
        <f ca="true">+IF(AND(ISNUMBER(OFFSET('Sanitation Data'!$H$7,0,10*ROW('Sanitation Data'!H152))),'Data Summary'!DK158="Yes"),OFFSET('Sanitation Data'!$H$7,0,10*ROW('Sanitation Data'!H152)),NA())</f>
        <v>#N/A</v>
      </c>
      <c r="AW158" s="103" t="e">
        <f ca="true">+IF(AND(ISNUMBER(OFFSET('Sanitation Data'!$H$11,0,10*ROW('Sanitation Data'!H152))),'Data Summary'!DL158="Yes"),OFFSET('Sanitation Data'!$H$11,0,10*ROW('Sanitation Data'!H152)),NA())</f>
        <v>#N/A</v>
      </c>
      <c r="AX158" s="103" t="e">
        <f ca="true">+IF(AND(ISNUMBER(OFFSET('Sanitation Data'!$H$12,0,10*ROW('Sanitation Data'!H152))),'Data Summary'!DM158="Yes"),OFFSET('Sanitation Data'!$H$12,0,10*ROW('Sanitation Data'!H152)),NA())</f>
        <v>#N/A</v>
      </c>
      <c r="AY158" s="103" t="e">
        <f ca="true">+IF(AND(ISNUMBER(OFFSET('Sanitation Data'!$H$13,0,10*ROW('Sanitation Data'!H152))),'Data Summary'!DN158="Yes"),OFFSET('Sanitation Data'!$H$13,0,10*ROW('Sanitation Data'!H152)),NA())</f>
        <v>#N/A</v>
      </c>
      <c r="AZ158" s="108" t="e">
        <f ca="true">+IF(AND(ISNUMBER(OFFSET('Hygiene Data'!$C$6,0,10*ROW('Hygiene Data'!C152))),'Data Summary'!DO158="Yes"),OFFSET('Hygiene Data'!$C$6,0,10*ROW('Hygiene Data'!C152)),NA())</f>
        <v>#N/A</v>
      </c>
      <c r="BA158" s="108" t="e">
        <f ca="true">+IF(AND(ISNUMBER(OFFSET('Hygiene Data'!$C$8,0,10*ROW('Hygiene Data'!C152))),'Data Summary'!DP158="Yes"),OFFSET('Hygiene Data'!$C$8,0,10*ROW('Hygiene Data'!C152)),NA())</f>
        <v>#N/A</v>
      </c>
      <c r="BB158" s="108" t="e">
        <f ca="true">+IF(AND(ISNUMBER(OFFSET('Hygiene Data'!$C$10,0,10*ROW('Hygiene Data'!C152))),'Data Summary'!DQ158="Yes"),OFFSET('Hygiene Data'!$C$10,0,10*ROW('Hygiene Data'!C152)),NA())</f>
        <v>#N/A</v>
      </c>
      <c r="BC158" s="108" t="e">
        <f ca="true">+IF(AND(ISNUMBER(OFFSET('Hygiene Data'!$D$6,0,10*ROW('Hygiene Data'!D152))),'Data Summary'!DR158="Yes"),OFFSET('Hygiene Data'!$D$6,0,10*ROW('Hygiene Data'!D152)),NA())</f>
        <v>#N/A</v>
      </c>
      <c r="BD158" s="108" t="e">
        <f ca="true">+IF(AND(ISNUMBER(OFFSET('Hygiene Data'!$D$8,0,10*ROW('Hygiene Data'!D152))),'Data Summary'!DS158="Yes"),OFFSET('Hygiene Data'!$D$8,0,10*ROW('Hygiene Data'!D152)),NA())</f>
        <v>#N/A</v>
      </c>
      <c r="BE158" s="108" t="e">
        <f ca="true">+IF(AND(ISNUMBER(OFFSET('Hygiene Data'!$D$10,0,10*ROW('Hygiene Data'!D152))),'Data Summary'!DT158="Yes"),OFFSET('Hygiene Data'!$D$10,0,10*ROW('Hygiene Data'!D152)),NA())</f>
        <v>#N/A</v>
      </c>
      <c r="BF158" s="108" t="e">
        <f ca="true">+IF(AND(ISNUMBER(OFFSET('Hygiene Data'!$E$6,0,10*ROW('Hygiene Data'!E152))),'Data Summary'!DU158="Yes"),OFFSET('Hygiene Data'!$E$6,0,10*ROW('Hygiene Data'!E152)),NA())</f>
        <v>#N/A</v>
      </c>
      <c r="BG158" s="108" t="e">
        <f ca="true">+IF(AND(ISNUMBER(OFFSET('Hygiene Data'!$E$8,0,10*ROW('Hygiene Data'!E152))),'Data Summary'!DV158="Yes"),OFFSET('Hygiene Data'!$E$8,0,10*ROW('Hygiene Data'!E152)),NA())</f>
        <v>#N/A</v>
      </c>
      <c r="BH158" s="108" t="e">
        <f ca="true">+IF(AND(ISNUMBER(OFFSET('Hygiene Data'!$E$10,0,10*ROW('Hygiene Data'!E152))),'Data Summary'!DW158="Yes"),OFFSET('Hygiene Data'!$E$10,0,10*ROW('Hygiene Data'!E152)),NA())</f>
        <v>#N/A</v>
      </c>
      <c r="BI158" s="108" t="e">
        <f ca="true">+IF(AND(ISNUMBER(OFFSET('Hygiene Data'!$F$6,0,10*ROW('Hygiene Data'!F152))),'Data Summary'!DX158="Yes"),OFFSET('Hygiene Data'!$F$6,0,10*ROW('Hygiene Data'!F152)),NA())</f>
        <v>#N/A</v>
      </c>
      <c r="BJ158" s="108" t="e">
        <f ca="true">+IF(AND(ISNUMBER(OFFSET('Hygiene Data'!$F$8,0,10*ROW('Hygiene Data'!F152))),'Data Summary'!DY158="Yes"),OFFSET('Hygiene Data'!$F$8,0,10*ROW('Hygiene Data'!F152)),NA())</f>
        <v>#N/A</v>
      </c>
      <c r="BK158" s="108" t="e">
        <f ca="true">+IF(AND(ISNUMBER(OFFSET('Hygiene Data'!$F$10,0,10*ROW('Hygiene Data'!F152))),'Data Summary'!DZ158="Yes"),OFFSET('Hygiene Data'!$F$10,0,10*ROW('Hygiene Data'!F152)),NA())</f>
        <v>#N/A</v>
      </c>
      <c r="BL158" s="108" t="e">
        <f ca="true">+IF(AND(ISNUMBER(OFFSET('Hygiene Data'!$G$6,0,10*ROW('Hygiene Data'!G152))),'Data Summary'!EA158="Yes"),OFFSET('Hygiene Data'!$G$6,0,10*ROW('Hygiene Data'!G152)),NA())</f>
        <v>#N/A</v>
      </c>
      <c r="BM158" s="108" t="e">
        <f ca="true">+IF(AND(ISNUMBER(OFFSET('Hygiene Data'!$G$8,0,10*ROW('Hygiene Data'!G152))),'Data Summary'!EB158="Yes"),OFFSET('Hygiene Data'!$G$8,0,10*ROW('Hygiene Data'!G152)),NA())</f>
        <v>#N/A</v>
      </c>
      <c r="BN158" s="108" t="e">
        <f ca="true">+IF(AND(ISNUMBER(OFFSET('Hygiene Data'!$G$10,0,10*ROW('Hygiene Data'!G152))),'Data Summary'!EC158="Yes"),OFFSET('Hygiene Data'!$G$10,0,10*ROW('Hygiene Data'!G152)),NA())</f>
        <v>#N/A</v>
      </c>
      <c r="BO158" s="108" t="e">
        <f ca="true">+IF(AND(ISNUMBER(OFFSET('Hygiene Data'!$H$6,0,10*ROW('Hygiene Data'!H152))),'Data Summary'!ED158="Yes"),OFFSET('Hygiene Data'!$H$6,0,10*ROW('Hygiene Data'!H152)),NA())</f>
        <v>#N/A</v>
      </c>
      <c r="BP158" s="108" t="e">
        <f ca="true">+IF(AND(ISNUMBER(OFFSET('Hygiene Data'!$H$8,0,10*ROW('Hygiene Data'!H152))),'Data Summary'!EE158="Yes"),OFFSET('Hygiene Data'!$H$8,0,10*ROW('Hygiene Data'!H152)),NA())</f>
        <v>#N/A</v>
      </c>
      <c r="BQ158" s="108" t="e">
        <f ca="true">+IF(AND(ISNUMBER(OFFSET('Hygiene Data'!$H$10,0,10*ROW('Hygiene Data'!H152))),'Data Summary'!EF158="Yes"),OFFSET('Hygiene Data'!$H$10,0,10*ROW('Hygiene Data'!H152)),NA())</f>
        <v>#N/A</v>
      </c>
    </row>
    <row r="159" x14ac:dyDescent="0.2">
      <c r="A159" s="56" t="e">
        <f ca="true">+IF(OFFSET('Water Data'!$B$1,0,10*ROW('Water Data'!B153))="",NA(),OFFSET('Water Data'!$B$1,0,10*ROW('Water Data'!B153)))</f>
        <v>#N/A</v>
      </c>
      <c r="B159" s="56" t="e">
        <f ca="true">+IF(OFFSET('Water Data'!$A$3,0,10*ROW('Water Data'!A156))="",NA(),OFFSET('Water Data'!$A$3,0,10*ROW('Water Data'!A156)))</f>
        <v>#N/A</v>
      </c>
      <c r="C159" s="56" t="e">
        <f ca="true">+IF(OFFSET('Water Data'!$C$3,0,10*ROW('Water Data'!C156))="",NA(),OFFSET('Water Data'!$C$3,0,10*ROW('Water Data'!C156)))</f>
        <v>#N/A</v>
      </c>
      <c r="D159" s="57" t="e">
        <f ca="true">+IF(AND(ISNUMBER(OFFSET('Water Data'!$C$5,0,10*ROW('Water Data'!C153))),'Data Summary'!BS159="Yes"),100-OFFSET('Water Data'!$C$5,0,10*ROW('Water Data'!C153)),NA())</f>
        <v>#N/A</v>
      </c>
      <c r="E159" s="57" t="e">
        <f ca="true">+IF(AND(ISNUMBER(OFFSET('Water Data'!$C$7,0,10*ROW('Water Data'!C153))),'Data Summary'!BT159="Yes"),OFFSET('Water Data'!$C$7,0,10*ROW('Water Data'!C153)),NA())</f>
        <v>#N/A</v>
      </c>
      <c r="F159" s="57" t="e">
        <f ca="true">+IF(AND(ISNUMBER(OFFSET('Water Data'!$C$10,0,10*ROW('Water Data'!C153))),'Data Summary'!BU159="Yes"),OFFSET('Water Data'!$C$10,0,10*ROW('Water Data'!C153)),NA())</f>
        <v>#N/A</v>
      </c>
      <c r="G159" s="57" t="e">
        <f ca="true">+IF(AND(ISNUMBER(OFFSET('Water Data'!$D$5,0,10*ROW('Water Data'!D153))),'Data Summary'!BV159="Yes"),100-OFFSET('Water Data'!$D$5,0,10*ROW('Water Data'!D153)),NA())</f>
        <v>#N/A</v>
      </c>
      <c r="H159" s="57" t="e">
        <f ca="true">+IF(AND(ISNUMBER(OFFSET('Water Data'!$D$7,0,10*ROW('Water Data'!D153))),'Data Summary'!BW159="Yes"),OFFSET('Water Data'!$D$7,0,10*ROW('Water Data'!D153)),NA())</f>
        <v>#N/A</v>
      </c>
      <c r="I159" s="57" t="e">
        <f ca="true">+IF(AND(ISNUMBER(OFFSET('Water Data'!$D$10,0,10*ROW('Water Data'!D153))),'Data Summary'!BX159="Yes"),OFFSET('Water Data'!$D$10,0,10*ROW('Water Data'!D153)),NA())</f>
        <v>#N/A</v>
      </c>
      <c r="J159" s="57" t="e">
        <f ca="true">+IF(AND(ISNUMBER(OFFSET('Water Data'!$E$5,0,10*ROW('Water Data'!E153))),'Data Summary'!BY159="Yes"),100-OFFSET('Water Data'!$E$5,0,10*ROW('Water Data'!E153)),NA())</f>
        <v>#N/A</v>
      </c>
      <c r="K159" s="57" t="e">
        <f ca="true">+IF(AND(ISNUMBER(OFFSET('Water Data'!$E$7,0,10*ROW('Water Data'!E153))),'Data Summary'!BZ159="Yes"),OFFSET('Water Data'!$E$7,0,10*ROW('Water Data'!E153)),NA())</f>
        <v>#N/A</v>
      </c>
      <c r="L159" s="57" t="e">
        <f ca="true">+IF(AND(ISNUMBER(OFFSET('Water Data'!$E$10,0,10*ROW('Water Data'!E153))),'Data Summary'!CA159="Yes"),OFFSET('Water Data'!$E$10,0,10*ROW('Water Data'!E153)),NA())</f>
        <v>#N/A</v>
      </c>
      <c r="M159" s="57" t="e">
        <f ca="true">+IF(AND(ISNUMBER(OFFSET('Water Data'!$F$5,0,10*ROW('Water Data'!F153))),'Data Summary'!CB159="Yes"),100-OFFSET('Water Data'!$F$5,0,10*ROW('Water Data'!F153)),NA())</f>
        <v>#N/A</v>
      </c>
      <c r="N159" s="57" t="e">
        <f ca="true">+IF(AND(ISNUMBER(OFFSET('Water Data'!$F$7,0,10*ROW('Water Data'!F153))),'Data Summary'!CC159="Yes"),OFFSET('Water Data'!$F$7,0,10*ROW('Water Data'!F153)),NA())</f>
        <v>#N/A</v>
      </c>
      <c r="O159" s="57" t="e">
        <f ca="true">+IF(AND(ISNUMBER(OFFSET('Water Data'!$F$10,0,10*ROW('Water Data'!F153))),'Data Summary'!CD159="Yes"),OFFSET('Water Data'!$F$10,0,10*ROW('Water Data'!F153)),NA())</f>
        <v>#N/A</v>
      </c>
      <c r="P159" s="57" t="e">
        <f ca="true">+IF(AND(ISNUMBER(OFFSET('Water Data'!$G$5,0,10*ROW('Water Data'!G153))),'Data Summary'!CE159="Yes"),100-OFFSET('Water Data'!$G$5,0,10*ROW('Water Data'!G153)),NA())</f>
        <v>#N/A</v>
      </c>
      <c r="Q159" s="57" t="e">
        <f ca="true">+IF(AND(ISNUMBER(OFFSET('Water Data'!$G$7,0,10*ROW('Water Data'!G153))),'Data Summary'!CF159="Yes"),OFFSET('Water Data'!$G$7,0,10*ROW('Water Data'!G153)),NA())</f>
        <v>#N/A</v>
      </c>
      <c r="R159" s="57" t="e">
        <f ca="true">+IF(AND(ISNUMBER(OFFSET('Water Data'!$G$10,0,10*ROW('Water Data'!G153))),'Data Summary'!CG159="Yes"),OFFSET('Water Data'!$G$10,0,10*ROW('Water Data'!G153)),NA())</f>
        <v>#N/A</v>
      </c>
      <c r="S159" s="57" t="e">
        <f ca="true">+IF(AND(ISNUMBER(OFFSET('Water Data'!$H$5,0,10*ROW('Water Data'!H153))),'Data Summary'!CH159="Yes"),100-OFFSET('Water Data'!$H$5,0,10*ROW('Water Data'!H153)),NA())</f>
        <v>#N/A</v>
      </c>
      <c r="T159" s="57" t="e">
        <f ca="true">+IF(AND(ISNUMBER(OFFSET('Water Data'!$H$7,0,10*ROW('Water Data'!H153))),'Data Summary'!CI159="Yes"),OFFSET('Water Data'!$H$7,0,10*ROW('Water Data'!H153)),NA())</f>
        <v>#N/A</v>
      </c>
      <c r="U159" s="57" t="e">
        <f ca="true">+IF(AND(ISNUMBER(OFFSET('Water Data'!$H$10,0,10*ROW('Water Data'!H153))),'Data Summary'!CJ159="Yes"),OFFSET('Water Data'!$H$10,0,10*ROW('Water Data'!H153)),NA())</f>
        <v>#N/A</v>
      </c>
      <c r="V159" s="103" t="e">
        <f ca="true">+IF(AND(ISNUMBER(OFFSET('Sanitation Data'!$C$5,0,10*ROW('Sanitation Data'!C153))),'Data Summary'!CK159="Yes"),100-OFFSET('Sanitation Data'!$C$5,0,10*ROW('Sanitation Data'!C153)),NA())</f>
        <v>#N/A</v>
      </c>
      <c r="W159" s="103" t="e">
        <f ca="true">+IF(AND(ISNUMBER(OFFSET('Sanitation Data'!$C$7,0,10*ROW('Sanitation Data'!C153))),'Data Summary'!CL159="Yes"),OFFSET('Sanitation Data'!$C$7,0,10*ROW('Sanitation Data'!C153)),NA())</f>
        <v>#N/A</v>
      </c>
      <c r="X159" s="103" t="e">
        <f ca="true">+IF(AND(ISNUMBER(OFFSET('Sanitation Data'!$C$11,0,10*ROW('Sanitation Data'!C153))),'Data Summary'!CM159="Yes"),OFFSET('Sanitation Data'!$C$11,0,10*ROW('Sanitation Data'!C153)),NA())</f>
        <v>#N/A</v>
      </c>
      <c r="Y159" s="103" t="e">
        <f ca="true">+IF(AND(ISNUMBER(OFFSET('Sanitation Data'!$C$12,0,10*ROW('Sanitation Data'!C153))),'Data Summary'!CN159="Yes"),OFFSET('Sanitation Data'!$C$12,0,10*ROW('Sanitation Data'!C153)),NA())</f>
        <v>#N/A</v>
      </c>
      <c r="Z159" s="103" t="e">
        <f ca="true">+IF(AND(ISNUMBER(OFFSET('Sanitation Data'!$C$13,0,10*ROW('Sanitation Data'!C153))),'Data Summary'!CO159="Yes"),OFFSET('Sanitation Data'!$C$13,0,10*ROW('Sanitation Data'!C153)),NA())</f>
        <v>#N/A</v>
      </c>
      <c r="AA159" s="103" t="e">
        <f ca="true">+IF(AND(ISNUMBER(OFFSET('Sanitation Data'!$D$5,0,10*ROW('Sanitation Data'!D153))),'Data Summary'!CP159="Yes"),100-OFFSET('Sanitation Data'!$D$5,0,10*ROW('Sanitation Data'!D153)),NA())</f>
        <v>#N/A</v>
      </c>
      <c r="AB159" s="103" t="e">
        <f ca="true">+IF(AND(ISNUMBER(OFFSET('Sanitation Data'!$D$7,0,10*ROW('Sanitation Data'!D153))),'Data Summary'!CQ159="Yes"),OFFSET('Sanitation Data'!$D$7,0,10*ROW('Sanitation Data'!D153)),NA())</f>
        <v>#N/A</v>
      </c>
      <c r="AC159" s="103" t="e">
        <f ca="true">+IF(AND(ISNUMBER(OFFSET('Sanitation Data'!$D$11,0,10*ROW('Sanitation Data'!D153))),'Data Summary'!CR159="Yes"),OFFSET('Sanitation Data'!$D$11,0,10*ROW('Sanitation Data'!D153)),NA())</f>
        <v>#N/A</v>
      </c>
      <c r="AD159" s="103" t="e">
        <f ca="true">+IF(AND(ISNUMBER(OFFSET('Sanitation Data'!$D$12,0,10*ROW('Sanitation Data'!D153))),'Data Summary'!CS159="Yes"),OFFSET('Sanitation Data'!$D$12,0,10*ROW('Sanitation Data'!D153)),NA())</f>
        <v>#N/A</v>
      </c>
      <c r="AE159" s="103" t="e">
        <f ca="true">+IF(AND(ISNUMBER(OFFSET('Sanitation Data'!$D$13,0,10*ROW('Sanitation Data'!D153))),'Data Summary'!CT159="Yes"),OFFSET('Sanitation Data'!$D$13,0,10*ROW('Sanitation Data'!D153)),NA())</f>
        <v>#N/A</v>
      </c>
      <c r="AF159" s="103" t="e">
        <f ca="true">+IF(AND(ISNUMBER(OFFSET('Sanitation Data'!$E$5,0,10*ROW('Sanitation Data'!E153))),'Data Summary'!CU159="Yes"),100-OFFSET('Sanitation Data'!$E$5,0,10*ROW('Sanitation Data'!E153)),NA())</f>
        <v>#N/A</v>
      </c>
      <c r="AG159" s="103" t="e">
        <f ca="true">+IF(AND(ISNUMBER(OFFSET('Sanitation Data'!$E$7,0,10*ROW('Sanitation Data'!E153))),'Data Summary'!CV159="Yes"),OFFSET('Sanitation Data'!$E$7,0,10*ROW('Sanitation Data'!E153)),NA())</f>
        <v>#N/A</v>
      </c>
      <c r="AH159" s="103" t="e">
        <f ca="true">+IF(AND(ISNUMBER(OFFSET('Sanitation Data'!$E$11,0,10*ROW('Sanitation Data'!E153))),'Data Summary'!CW159="Yes"),OFFSET('Sanitation Data'!$E$11,0,10*ROW('Sanitation Data'!E153)),NA())</f>
        <v>#N/A</v>
      </c>
      <c r="AI159" s="103" t="e">
        <f ca="true">+IF(AND(ISNUMBER(OFFSET('Sanitation Data'!$E$12,0,10*ROW('Sanitation Data'!E153))),'Data Summary'!CX159="Yes"),OFFSET('Sanitation Data'!$E$12,0,10*ROW('Sanitation Data'!E153)),NA())</f>
        <v>#N/A</v>
      </c>
      <c r="AJ159" s="103" t="e">
        <f ca="true">+IF(AND(ISNUMBER(OFFSET('Sanitation Data'!$E$13,0,10*ROW('Sanitation Data'!E153))),'Data Summary'!CY159="Yes"),OFFSET('Sanitation Data'!$E$13,0,10*ROW('Sanitation Data'!E153)),NA())</f>
        <v>#N/A</v>
      </c>
      <c r="AK159" s="103" t="e">
        <f ca="true">+IF(AND(ISNUMBER(OFFSET('Sanitation Data'!$F$5,0,10*ROW('Sanitation Data'!F153))),'Data Summary'!CZ159="Yes"),100-OFFSET('Sanitation Data'!$F$5,0,10*ROW('Sanitation Data'!F153)),NA())</f>
        <v>#N/A</v>
      </c>
      <c r="AL159" s="103" t="e">
        <f ca="true">+IF(AND(ISNUMBER(OFFSET('Sanitation Data'!$F$7,0,10*ROW('Sanitation Data'!F153))),'Data Summary'!DA159="Yes"),OFFSET('Sanitation Data'!$F$7,0,10*ROW('Sanitation Data'!F153)),NA())</f>
        <v>#N/A</v>
      </c>
      <c r="AM159" s="103" t="e">
        <f ca="true">+IF(AND(ISNUMBER(OFFSET('Sanitation Data'!$F$11,0,10*ROW('Sanitation Data'!F153))),'Data Summary'!DB159="Yes"),OFFSET('Sanitation Data'!$F$11,0,10*ROW('Sanitation Data'!F153)),NA())</f>
        <v>#N/A</v>
      </c>
      <c r="AN159" s="103" t="e">
        <f ca="true">+IF(AND(ISNUMBER(OFFSET('Sanitation Data'!$F$12,0,10*ROW('Sanitation Data'!F153))),'Data Summary'!DC159="Yes"),OFFSET('Sanitation Data'!$F$12,0,10*ROW('Sanitation Data'!F153)),NA())</f>
        <v>#N/A</v>
      </c>
      <c r="AO159" s="103" t="e">
        <f ca="true">+IF(AND(ISNUMBER(OFFSET('Sanitation Data'!$F$13,0,10*ROW('Sanitation Data'!F153))),'Data Summary'!DD159="Yes"),OFFSET('Sanitation Data'!$F$13,0,10*ROW('Sanitation Data'!F153)),NA())</f>
        <v>#N/A</v>
      </c>
      <c r="AP159" s="103" t="e">
        <f ca="true">+IF(AND(ISNUMBER(OFFSET('Sanitation Data'!$G$5,0,10*ROW('Sanitation Data'!G153))),'Data Summary'!DE159="Yes"),100-OFFSET('Sanitation Data'!$G$5,0,10*ROW('Sanitation Data'!G153)),NA())</f>
        <v>#N/A</v>
      </c>
      <c r="AQ159" s="103" t="e">
        <f ca="true">+IF(AND(ISNUMBER(OFFSET('Sanitation Data'!$G$7,0,10*ROW('Sanitation Data'!G153))),'Data Summary'!DF159="Yes"),OFFSET('Sanitation Data'!$G$7,0,10*ROW('Sanitation Data'!G153)),NA())</f>
        <v>#N/A</v>
      </c>
      <c r="AR159" s="103" t="e">
        <f ca="true">+IF(AND(ISNUMBER(OFFSET('Sanitation Data'!$G$11,0,10*ROW('Sanitation Data'!G153))),'Data Summary'!DG159="Yes"),OFFSET('Sanitation Data'!$G$11,0,10*ROW('Sanitation Data'!G153)),NA())</f>
        <v>#N/A</v>
      </c>
      <c r="AS159" s="103" t="e">
        <f ca="true">+IF(AND(ISNUMBER(OFFSET('Sanitation Data'!$G$12,0,10*ROW('Sanitation Data'!G153))),'Data Summary'!DH159="Yes"),OFFSET('Sanitation Data'!$G$12,0,10*ROW('Sanitation Data'!G153)),NA())</f>
        <v>#N/A</v>
      </c>
      <c r="AT159" s="103" t="e">
        <f ca="true">+IF(AND(ISNUMBER(OFFSET('Sanitation Data'!$G$13,0,10*ROW('Sanitation Data'!G153))),'Data Summary'!DI159="Yes"),OFFSET('Sanitation Data'!$G$13,0,10*ROW('Sanitation Data'!G153)),NA())</f>
        <v>#N/A</v>
      </c>
      <c r="AU159" s="103" t="e">
        <f ca="true">+IF(AND(ISNUMBER(OFFSET('Sanitation Data'!$H$5,0,10*ROW('Sanitation Data'!H153))),'Data Summary'!DJ159="Yes"),100-OFFSET('Sanitation Data'!$H$5,0,10*ROW('Sanitation Data'!H153)),NA())</f>
        <v>#N/A</v>
      </c>
      <c r="AV159" s="103" t="e">
        <f ca="true">+IF(AND(ISNUMBER(OFFSET('Sanitation Data'!$H$7,0,10*ROW('Sanitation Data'!H153))),'Data Summary'!DK159="Yes"),OFFSET('Sanitation Data'!$H$7,0,10*ROW('Sanitation Data'!H153)),NA())</f>
        <v>#N/A</v>
      </c>
      <c r="AW159" s="103" t="e">
        <f ca="true">+IF(AND(ISNUMBER(OFFSET('Sanitation Data'!$H$11,0,10*ROW('Sanitation Data'!H153))),'Data Summary'!DL159="Yes"),OFFSET('Sanitation Data'!$H$11,0,10*ROW('Sanitation Data'!H153)),NA())</f>
        <v>#N/A</v>
      </c>
      <c r="AX159" s="103" t="e">
        <f ca="true">+IF(AND(ISNUMBER(OFFSET('Sanitation Data'!$H$12,0,10*ROW('Sanitation Data'!H153))),'Data Summary'!DM159="Yes"),OFFSET('Sanitation Data'!$H$12,0,10*ROW('Sanitation Data'!H153)),NA())</f>
        <v>#N/A</v>
      </c>
      <c r="AY159" s="103" t="e">
        <f ca="true">+IF(AND(ISNUMBER(OFFSET('Sanitation Data'!$H$13,0,10*ROW('Sanitation Data'!H153))),'Data Summary'!DN159="Yes"),OFFSET('Sanitation Data'!$H$13,0,10*ROW('Sanitation Data'!H153)),NA())</f>
        <v>#N/A</v>
      </c>
      <c r="AZ159" s="108" t="e">
        <f ca="true">+IF(AND(ISNUMBER(OFFSET('Hygiene Data'!$C$6,0,10*ROW('Hygiene Data'!C153))),'Data Summary'!DO159="Yes"),OFFSET('Hygiene Data'!$C$6,0,10*ROW('Hygiene Data'!C153)),NA())</f>
        <v>#N/A</v>
      </c>
      <c r="BA159" s="108" t="e">
        <f ca="true">+IF(AND(ISNUMBER(OFFSET('Hygiene Data'!$C$8,0,10*ROW('Hygiene Data'!C153))),'Data Summary'!DP159="Yes"),OFFSET('Hygiene Data'!$C$8,0,10*ROW('Hygiene Data'!C153)),NA())</f>
        <v>#N/A</v>
      </c>
      <c r="BB159" s="108" t="e">
        <f ca="true">+IF(AND(ISNUMBER(OFFSET('Hygiene Data'!$C$10,0,10*ROW('Hygiene Data'!C153))),'Data Summary'!DQ159="Yes"),OFFSET('Hygiene Data'!$C$10,0,10*ROW('Hygiene Data'!C153)),NA())</f>
        <v>#N/A</v>
      </c>
      <c r="BC159" s="108" t="e">
        <f ca="true">+IF(AND(ISNUMBER(OFFSET('Hygiene Data'!$D$6,0,10*ROW('Hygiene Data'!D153))),'Data Summary'!DR159="Yes"),OFFSET('Hygiene Data'!$D$6,0,10*ROW('Hygiene Data'!D153)),NA())</f>
        <v>#N/A</v>
      </c>
      <c r="BD159" s="108" t="e">
        <f ca="true">+IF(AND(ISNUMBER(OFFSET('Hygiene Data'!$D$8,0,10*ROW('Hygiene Data'!D153))),'Data Summary'!DS159="Yes"),OFFSET('Hygiene Data'!$D$8,0,10*ROW('Hygiene Data'!D153)),NA())</f>
        <v>#N/A</v>
      </c>
      <c r="BE159" s="108" t="e">
        <f ca="true">+IF(AND(ISNUMBER(OFFSET('Hygiene Data'!$D$10,0,10*ROW('Hygiene Data'!D153))),'Data Summary'!DT159="Yes"),OFFSET('Hygiene Data'!$D$10,0,10*ROW('Hygiene Data'!D153)),NA())</f>
        <v>#N/A</v>
      </c>
      <c r="BF159" s="108" t="e">
        <f ca="true">+IF(AND(ISNUMBER(OFFSET('Hygiene Data'!$E$6,0,10*ROW('Hygiene Data'!E153))),'Data Summary'!DU159="Yes"),OFFSET('Hygiene Data'!$E$6,0,10*ROW('Hygiene Data'!E153)),NA())</f>
        <v>#N/A</v>
      </c>
      <c r="BG159" s="108" t="e">
        <f ca="true">+IF(AND(ISNUMBER(OFFSET('Hygiene Data'!$E$8,0,10*ROW('Hygiene Data'!E153))),'Data Summary'!DV159="Yes"),OFFSET('Hygiene Data'!$E$8,0,10*ROW('Hygiene Data'!E153)),NA())</f>
        <v>#N/A</v>
      </c>
      <c r="BH159" s="108" t="e">
        <f ca="true">+IF(AND(ISNUMBER(OFFSET('Hygiene Data'!$E$10,0,10*ROW('Hygiene Data'!E153))),'Data Summary'!DW159="Yes"),OFFSET('Hygiene Data'!$E$10,0,10*ROW('Hygiene Data'!E153)),NA())</f>
        <v>#N/A</v>
      </c>
      <c r="BI159" s="108" t="e">
        <f ca="true">+IF(AND(ISNUMBER(OFFSET('Hygiene Data'!$F$6,0,10*ROW('Hygiene Data'!F153))),'Data Summary'!DX159="Yes"),OFFSET('Hygiene Data'!$F$6,0,10*ROW('Hygiene Data'!F153)),NA())</f>
        <v>#N/A</v>
      </c>
      <c r="BJ159" s="108" t="e">
        <f ca="true">+IF(AND(ISNUMBER(OFFSET('Hygiene Data'!$F$8,0,10*ROW('Hygiene Data'!F153))),'Data Summary'!DY159="Yes"),OFFSET('Hygiene Data'!$F$8,0,10*ROW('Hygiene Data'!F153)),NA())</f>
        <v>#N/A</v>
      </c>
      <c r="BK159" s="108" t="e">
        <f ca="true">+IF(AND(ISNUMBER(OFFSET('Hygiene Data'!$F$10,0,10*ROW('Hygiene Data'!F153))),'Data Summary'!DZ159="Yes"),OFFSET('Hygiene Data'!$F$10,0,10*ROW('Hygiene Data'!F153)),NA())</f>
        <v>#N/A</v>
      </c>
      <c r="BL159" s="108" t="e">
        <f ca="true">+IF(AND(ISNUMBER(OFFSET('Hygiene Data'!$G$6,0,10*ROW('Hygiene Data'!G153))),'Data Summary'!EA159="Yes"),OFFSET('Hygiene Data'!$G$6,0,10*ROW('Hygiene Data'!G153)),NA())</f>
        <v>#N/A</v>
      </c>
      <c r="BM159" s="108" t="e">
        <f ca="true">+IF(AND(ISNUMBER(OFFSET('Hygiene Data'!$G$8,0,10*ROW('Hygiene Data'!G153))),'Data Summary'!EB159="Yes"),OFFSET('Hygiene Data'!$G$8,0,10*ROW('Hygiene Data'!G153)),NA())</f>
        <v>#N/A</v>
      </c>
      <c r="BN159" s="108" t="e">
        <f ca="true">+IF(AND(ISNUMBER(OFFSET('Hygiene Data'!$G$10,0,10*ROW('Hygiene Data'!G153))),'Data Summary'!EC159="Yes"),OFFSET('Hygiene Data'!$G$10,0,10*ROW('Hygiene Data'!G153)),NA())</f>
        <v>#N/A</v>
      </c>
      <c r="BO159" s="108" t="e">
        <f ca="true">+IF(AND(ISNUMBER(OFFSET('Hygiene Data'!$H$6,0,10*ROW('Hygiene Data'!H153))),'Data Summary'!ED159="Yes"),OFFSET('Hygiene Data'!$H$6,0,10*ROW('Hygiene Data'!H153)),NA())</f>
        <v>#N/A</v>
      </c>
      <c r="BP159" s="108" t="e">
        <f ca="true">+IF(AND(ISNUMBER(OFFSET('Hygiene Data'!$H$8,0,10*ROW('Hygiene Data'!H153))),'Data Summary'!EE159="Yes"),OFFSET('Hygiene Data'!$H$8,0,10*ROW('Hygiene Data'!H153)),NA())</f>
        <v>#N/A</v>
      </c>
      <c r="BQ159" s="108" t="e">
        <f ca="true">+IF(AND(ISNUMBER(OFFSET('Hygiene Data'!$H$10,0,10*ROW('Hygiene Data'!H153))),'Data Summary'!EF159="Yes"),OFFSET('Hygiene Data'!$H$10,0,10*ROW('Hygiene Data'!H153)),NA())</f>
        <v>#N/A</v>
      </c>
    </row>
    <row r="160" x14ac:dyDescent="0.2">
      <c r="A160" s="56" t="e">
        <f ca="true">+IF(OFFSET('Water Data'!$B$1,0,10*ROW('Water Data'!B154))="",NA(),OFFSET('Water Data'!$B$1,0,10*ROW('Water Data'!B154)))</f>
        <v>#N/A</v>
      </c>
      <c r="B160" s="56" t="e">
        <f ca="true">+IF(OFFSET('Water Data'!$A$3,0,10*ROW('Water Data'!A157))="",NA(),OFFSET('Water Data'!$A$3,0,10*ROW('Water Data'!A157)))</f>
        <v>#N/A</v>
      </c>
      <c r="C160" s="56" t="e">
        <f ca="true">+IF(OFFSET('Water Data'!$C$3,0,10*ROW('Water Data'!C157))="",NA(),OFFSET('Water Data'!$C$3,0,10*ROW('Water Data'!C157)))</f>
        <v>#N/A</v>
      </c>
      <c r="D160" s="57" t="e">
        <f ca="true">+IF(AND(ISNUMBER(OFFSET('Water Data'!$C$5,0,10*ROW('Water Data'!C154))),'Data Summary'!BS160="Yes"),100-OFFSET('Water Data'!$C$5,0,10*ROW('Water Data'!C154)),NA())</f>
        <v>#N/A</v>
      </c>
      <c r="E160" s="57" t="e">
        <f ca="true">+IF(AND(ISNUMBER(OFFSET('Water Data'!$C$7,0,10*ROW('Water Data'!C154))),'Data Summary'!BT160="Yes"),OFFSET('Water Data'!$C$7,0,10*ROW('Water Data'!C154)),NA())</f>
        <v>#N/A</v>
      </c>
      <c r="F160" s="57" t="e">
        <f ca="true">+IF(AND(ISNUMBER(OFFSET('Water Data'!$C$10,0,10*ROW('Water Data'!C154))),'Data Summary'!BU160="Yes"),OFFSET('Water Data'!$C$10,0,10*ROW('Water Data'!C154)),NA())</f>
        <v>#N/A</v>
      </c>
      <c r="G160" s="57" t="e">
        <f ca="true">+IF(AND(ISNUMBER(OFFSET('Water Data'!$D$5,0,10*ROW('Water Data'!D154))),'Data Summary'!BV160="Yes"),100-OFFSET('Water Data'!$D$5,0,10*ROW('Water Data'!D154)),NA())</f>
        <v>#N/A</v>
      </c>
      <c r="H160" s="57" t="e">
        <f ca="true">+IF(AND(ISNUMBER(OFFSET('Water Data'!$D$7,0,10*ROW('Water Data'!D154))),'Data Summary'!BW160="Yes"),OFFSET('Water Data'!$D$7,0,10*ROW('Water Data'!D154)),NA())</f>
        <v>#N/A</v>
      </c>
      <c r="I160" s="57" t="e">
        <f ca="true">+IF(AND(ISNUMBER(OFFSET('Water Data'!$D$10,0,10*ROW('Water Data'!D154))),'Data Summary'!BX160="Yes"),OFFSET('Water Data'!$D$10,0,10*ROW('Water Data'!D154)),NA())</f>
        <v>#N/A</v>
      </c>
      <c r="J160" s="57" t="e">
        <f ca="true">+IF(AND(ISNUMBER(OFFSET('Water Data'!$E$5,0,10*ROW('Water Data'!E154))),'Data Summary'!BY160="Yes"),100-OFFSET('Water Data'!$E$5,0,10*ROW('Water Data'!E154)),NA())</f>
        <v>#N/A</v>
      </c>
      <c r="K160" s="57" t="e">
        <f ca="true">+IF(AND(ISNUMBER(OFFSET('Water Data'!$E$7,0,10*ROW('Water Data'!E154))),'Data Summary'!BZ160="Yes"),OFFSET('Water Data'!$E$7,0,10*ROW('Water Data'!E154)),NA())</f>
        <v>#N/A</v>
      </c>
      <c r="L160" s="57" t="e">
        <f ca="true">+IF(AND(ISNUMBER(OFFSET('Water Data'!$E$10,0,10*ROW('Water Data'!E154))),'Data Summary'!CA160="Yes"),OFFSET('Water Data'!$E$10,0,10*ROW('Water Data'!E154)),NA())</f>
        <v>#N/A</v>
      </c>
      <c r="M160" s="57" t="e">
        <f ca="true">+IF(AND(ISNUMBER(OFFSET('Water Data'!$F$5,0,10*ROW('Water Data'!F154))),'Data Summary'!CB160="Yes"),100-OFFSET('Water Data'!$F$5,0,10*ROW('Water Data'!F154)),NA())</f>
        <v>#N/A</v>
      </c>
      <c r="N160" s="57" t="e">
        <f ca="true">+IF(AND(ISNUMBER(OFFSET('Water Data'!$F$7,0,10*ROW('Water Data'!F154))),'Data Summary'!CC160="Yes"),OFFSET('Water Data'!$F$7,0,10*ROW('Water Data'!F154)),NA())</f>
        <v>#N/A</v>
      </c>
      <c r="O160" s="57" t="e">
        <f ca="true">+IF(AND(ISNUMBER(OFFSET('Water Data'!$F$10,0,10*ROW('Water Data'!F154))),'Data Summary'!CD160="Yes"),OFFSET('Water Data'!$F$10,0,10*ROW('Water Data'!F154)),NA())</f>
        <v>#N/A</v>
      </c>
      <c r="P160" s="57" t="e">
        <f ca="true">+IF(AND(ISNUMBER(OFFSET('Water Data'!$G$5,0,10*ROW('Water Data'!G154))),'Data Summary'!CE160="Yes"),100-OFFSET('Water Data'!$G$5,0,10*ROW('Water Data'!G154)),NA())</f>
        <v>#N/A</v>
      </c>
      <c r="Q160" s="57" t="e">
        <f ca="true">+IF(AND(ISNUMBER(OFFSET('Water Data'!$G$7,0,10*ROW('Water Data'!G154))),'Data Summary'!CF160="Yes"),OFFSET('Water Data'!$G$7,0,10*ROW('Water Data'!G154)),NA())</f>
        <v>#N/A</v>
      </c>
      <c r="R160" s="57" t="e">
        <f ca="true">+IF(AND(ISNUMBER(OFFSET('Water Data'!$G$10,0,10*ROW('Water Data'!G154))),'Data Summary'!CG160="Yes"),OFFSET('Water Data'!$G$10,0,10*ROW('Water Data'!G154)),NA())</f>
        <v>#N/A</v>
      </c>
      <c r="S160" s="57" t="e">
        <f ca="true">+IF(AND(ISNUMBER(OFFSET('Water Data'!$H$5,0,10*ROW('Water Data'!H154))),'Data Summary'!CH160="Yes"),100-OFFSET('Water Data'!$H$5,0,10*ROW('Water Data'!H154)),NA())</f>
        <v>#N/A</v>
      </c>
      <c r="T160" s="57" t="e">
        <f ca="true">+IF(AND(ISNUMBER(OFFSET('Water Data'!$H$7,0,10*ROW('Water Data'!H154))),'Data Summary'!CI160="Yes"),OFFSET('Water Data'!$H$7,0,10*ROW('Water Data'!H154)),NA())</f>
        <v>#N/A</v>
      </c>
      <c r="U160" s="57" t="e">
        <f ca="true">+IF(AND(ISNUMBER(OFFSET('Water Data'!$H$10,0,10*ROW('Water Data'!H154))),'Data Summary'!CJ160="Yes"),OFFSET('Water Data'!$H$10,0,10*ROW('Water Data'!H154)),NA())</f>
        <v>#N/A</v>
      </c>
      <c r="V160" s="103" t="e">
        <f ca="true">+IF(AND(ISNUMBER(OFFSET('Sanitation Data'!$C$5,0,10*ROW('Sanitation Data'!C154))),'Data Summary'!CK160="Yes"),100-OFFSET('Sanitation Data'!$C$5,0,10*ROW('Sanitation Data'!C154)),NA())</f>
        <v>#N/A</v>
      </c>
      <c r="W160" s="103" t="e">
        <f ca="true">+IF(AND(ISNUMBER(OFFSET('Sanitation Data'!$C$7,0,10*ROW('Sanitation Data'!C154))),'Data Summary'!CL160="Yes"),OFFSET('Sanitation Data'!$C$7,0,10*ROW('Sanitation Data'!C154)),NA())</f>
        <v>#N/A</v>
      </c>
      <c r="X160" s="103" t="e">
        <f ca="true">+IF(AND(ISNUMBER(OFFSET('Sanitation Data'!$C$11,0,10*ROW('Sanitation Data'!C154))),'Data Summary'!CM160="Yes"),OFFSET('Sanitation Data'!$C$11,0,10*ROW('Sanitation Data'!C154)),NA())</f>
        <v>#N/A</v>
      </c>
      <c r="Y160" s="103" t="e">
        <f ca="true">+IF(AND(ISNUMBER(OFFSET('Sanitation Data'!$C$12,0,10*ROW('Sanitation Data'!C154))),'Data Summary'!CN160="Yes"),OFFSET('Sanitation Data'!$C$12,0,10*ROW('Sanitation Data'!C154)),NA())</f>
        <v>#N/A</v>
      </c>
      <c r="Z160" s="103" t="e">
        <f ca="true">+IF(AND(ISNUMBER(OFFSET('Sanitation Data'!$C$13,0,10*ROW('Sanitation Data'!C154))),'Data Summary'!CO160="Yes"),OFFSET('Sanitation Data'!$C$13,0,10*ROW('Sanitation Data'!C154)),NA())</f>
        <v>#N/A</v>
      </c>
      <c r="AA160" s="103" t="e">
        <f ca="true">+IF(AND(ISNUMBER(OFFSET('Sanitation Data'!$D$5,0,10*ROW('Sanitation Data'!D154))),'Data Summary'!CP160="Yes"),100-OFFSET('Sanitation Data'!$D$5,0,10*ROW('Sanitation Data'!D154)),NA())</f>
        <v>#N/A</v>
      </c>
      <c r="AB160" s="103" t="e">
        <f ca="true">+IF(AND(ISNUMBER(OFFSET('Sanitation Data'!$D$7,0,10*ROW('Sanitation Data'!D154))),'Data Summary'!CQ160="Yes"),OFFSET('Sanitation Data'!$D$7,0,10*ROW('Sanitation Data'!D154)),NA())</f>
        <v>#N/A</v>
      </c>
      <c r="AC160" s="103" t="e">
        <f ca="true">+IF(AND(ISNUMBER(OFFSET('Sanitation Data'!$D$11,0,10*ROW('Sanitation Data'!D154))),'Data Summary'!CR160="Yes"),OFFSET('Sanitation Data'!$D$11,0,10*ROW('Sanitation Data'!D154)),NA())</f>
        <v>#N/A</v>
      </c>
      <c r="AD160" s="103" t="e">
        <f ca="true">+IF(AND(ISNUMBER(OFFSET('Sanitation Data'!$D$12,0,10*ROW('Sanitation Data'!D154))),'Data Summary'!CS160="Yes"),OFFSET('Sanitation Data'!$D$12,0,10*ROW('Sanitation Data'!D154)),NA())</f>
        <v>#N/A</v>
      </c>
      <c r="AE160" s="103" t="e">
        <f ca="true">+IF(AND(ISNUMBER(OFFSET('Sanitation Data'!$D$13,0,10*ROW('Sanitation Data'!D154))),'Data Summary'!CT160="Yes"),OFFSET('Sanitation Data'!$D$13,0,10*ROW('Sanitation Data'!D154)),NA())</f>
        <v>#N/A</v>
      </c>
      <c r="AF160" s="103" t="e">
        <f ca="true">+IF(AND(ISNUMBER(OFFSET('Sanitation Data'!$E$5,0,10*ROW('Sanitation Data'!E154))),'Data Summary'!CU160="Yes"),100-OFFSET('Sanitation Data'!$E$5,0,10*ROW('Sanitation Data'!E154)),NA())</f>
        <v>#N/A</v>
      </c>
      <c r="AG160" s="103" t="e">
        <f ca="true">+IF(AND(ISNUMBER(OFFSET('Sanitation Data'!$E$7,0,10*ROW('Sanitation Data'!E154))),'Data Summary'!CV160="Yes"),OFFSET('Sanitation Data'!$E$7,0,10*ROW('Sanitation Data'!E154)),NA())</f>
        <v>#N/A</v>
      </c>
      <c r="AH160" s="103" t="e">
        <f ca="true">+IF(AND(ISNUMBER(OFFSET('Sanitation Data'!$E$11,0,10*ROW('Sanitation Data'!E154))),'Data Summary'!CW160="Yes"),OFFSET('Sanitation Data'!$E$11,0,10*ROW('Sanitation Data'!E154)),NA())</f>
        <v>#N/A</v>
      </c>
      <c r="AI160" s="103" t="e">
        <f ca="true">+IF(AND(ISNUMBER(OFFSET('Sanitation Data'!$E$12,0,10*ROW('Sanitation Data'!E154))),'Data Summary'!CX160="Yes"),OFFSET('Sanitation Data'!$E$12,0,10*ROW('Sanitation Data'!E154)),NA())</f>
        <v>#N/A</v>
      </c>
      <c r="AJ160" s="103" t="e">
        <f ca="true">+IF(AND(ISNUMBER(OFFSET('Sanitation Data'!$E$13,0,10*ROW('Sanitation Data'!E154))),'Data Summary'!CY160="Yes"),OFFSET('Sanitation Data'!$E$13,0,10*ROW('Sanitation Data'!E154)),NA())</f>
        <v>#N/A</v>
      </c>
      <c r="AK160" s="103" t="e">
        <f ca="true">+IF(AND(ISNUMBER(OFFSET('Sanitation Data'!$F$5,0,10*ROW('Sanitation Data'!F154))),'Data Summary'!CZ160="Yes"),100-OFFSET('Sanitation Data'!$F$5,0,10*ROW('Sanitation Data'!F154)),NA())</f>
        <v>#N/A</v>
      </c>
      <c r="AL160" s="103" t="e">
        <f ca="true">+IF(AND(ISNUMBER(OFFSET('Sanitation Data'!$F$7,0,10*ROW('Sanitation Data'!F154))),'Data Summary'!DA160="Yes"),OFFSET('Sanitation Data'!$F$7,0,10*ROW('Sanitation Data'!F154)),NA())</f>
        <v>#N/A</v>
      </c>
      <c r="AM160" s="103" t="e">
        <f ca="true">+IF(AND(ISNUMBER(OFFSET('Sanitation Data'!$F$11,0,10*ROW('Sanitation Data'!F154))),'Data Summary'!DB160="Yes"),OFFSET('Sanitation Data'!$F$11,0,10*ROW('Sanitation Data'!F154)),NA())</f>
        <v>#N/A</v>
      </c>
      <c r="AN160" s="103" t="e">
        <f ca="true">+IF(AND(ISNUMBER(OFFSET('Sanitation Data'!$F$12,0,10*ROW('Sanitation Data'!F154))),'Data Summary'!DC160="Yes"),OFFSET('Sanitation Data'!$F$12,0,10*ROW('Sanitation Data'!F154)),NA())</f>
        <v>#N/A</v>
      </c>
      <c r="AO160" s="103" t="e">
        <f ca="true">+IF(AND(ISNUMBER(OFFSET('Sanitation Data'!$F$13,0,10*ROW('Sanitation Data'!F154))),'Data Summary'!DD160="Yes"),OFFSET('Sanitation Data'!$F$13,0,10*ROW('Sanitation Data'!F154)),NA())</f>
        <v>#N/A</v>
      </c>
      <c r="AP160" s="103" t="e">
        <f ca="true">+IF(AND(ISNUMBER(OFFSET('Sanitation Data'!$G$5,0,10*ROW('Sanitation Data'!G154))),'Data Summary'!DE160="Yes"),100-OFFSET('Sanitation Data'!$G$5,0,10*ROW('Sanitation Data'!G154)),NA())</f>
        <v>#N/A</v>
      </c>
      <c r="AQ160" s="103" t="e">
        <f ca="true">+IF(AND(ISNUMBER(OFFSET('Sanitation Data'!$G$7,0,10*ROW('Sanitation Data'!G154))),'Data Summary'!DF160="Yes"),OFFSET('Sanitation Data'!$G$7,0,10*ROW('Sanitation Data'!G154)),NA())</f>
        <v>#N/A</v>
      </c>
      <c r="AR160" s="103" t="e">
        <f ca="true">+IF(AND(ISNUMBER(OFFSET('Sanitation Data'!$G$11,0,10*ROW('Sanitation Data'!G154))),'Data Summary'!DG160="Yes"),OFFSET('Sanitation Data'!$G$11,0,10*ROW('Sanitation Data'!G154)),NA())</f>
        <v>#N/A</v>
      </c>
      <c r="AS160" s="103" t="e">
        <f ca="true">+IF(AND(ISNUMBER(OFFSET('Sanitation Data'!$G$12,0,10*ROW('Sanitation Data'!G154))),'Data Summary'!DH160="Yes"),OFFSET('Sanitation Data'!$G$12,0,10*ROW('Sanitation Data'!G154)),NA())</f>
        <v>#N/A</v>
      </c>
      <c r="AT160" s="103" t="e">
        <f ca="true">+IF(AND(ISNUMBER(OFFSET('Sanitation Data'!$G$13,0,10*ROW('Sanitation Data'!G154))),'Data Summary'!DI160="Yes"),OFFSET('Sanitation Data'!$G$13,0,10*ROW('Sanitation Data'!G154)),NA())</f>
        <v>#N/A</v>
      </c>
      <c r="AU160" s="103" t="e">
        <f ca="true">+IF(AND(ISNUMBER(OFFSET('Sanitation Data'!$H$5,0,10*ROW('Sanitation Data'!H154))),'Data Summary'!DJ160="Yes"),100-OFFSET('Sanitation Data'!$H$5,0,10*ROW('Sanitation Data'!H154)),NA())</f>
        <v>#N/A</v>
      </c>
      <c r="AV160" s="103" t="e">
        <f ca="true">+IF(AND(ISNUMBER(OFFSET('Sanitation Data'!$H$7,0,10*ROW('Sanitation Data'!H154))),'Data Summary'!DK160="Yes"),OFFSET('Sanitation Data'!$H$7,0,10*ROW('Sanitation Data'!H154)),NA())</f>
        <v>#N/A</v>
      </c>
      <c r="AW160" s="103" t="e">
        <f ca="true">+IF(AND(ISNUMBER(OFFSET('Sanitation Data'!$H$11,0,10*ROW('Sanitation Data'!H154))),'Data Summary'!DL160="Yes"),OFFSET('Sanitation Data'!$H$11,0,10*ROW('Sanitation Data'!H154)),NA())</f>
        <v>#N/A</v>
      </c>
      <c r="AX160" s="103" t="e">
        <f ca="true">+IF(AND(ISNUMBER(OFFSET('Sanitation Data'!$H$12,0,10*ROW('Sanitation Data'!H154))),'Data Summary'!DM160="Yes"),OFFSET('Sanitation Data'!$H$12,0,10*ROW('Sanitation Data'!H154)),NA())</f>
        <v>#N/A</v>
      </c>
      <c r="AY160" s="103" t="e">
        <f ca="true">+IF(AND(ISNUMBER(OFFSET('Sanitation Data'!$H$13,0,10*ROW('Sanitation Data'!H154))),'Data Summary'!DN160="Yes"),OFFSET('Sanitation Data'!$H$13,0,10*ROW('Sanitation Data'!H154)),NA())</f>
        <v>#N/A</v>
      </c>
      <c r="AZ160" s="108" t="e">
        <f ca="true">+IF(AND(ISNUMBER(OFFSET('Hygiene Data'!$C$6,0,10*ROW('Hygiene Data'!C154))),'Data Summary'!DO160="Yes"),OFFSET('Hygiene Data'!$C$6,0,10*ROW('Hygiene Data'!C154)),NA())</f>
        <v>#N/A</v>
      </c>
      <c r="BA160" s="108" t="e">
        <f ca="true">+IF(AND(ISNUMBER(OFFSET('Hygiene Data'!$C$8,0,10*ROW('Hygiene Data'!C154))),'Data Summary'!DP160="Yes"),OFFSET('Hygiene Data'!$C$8,0,10*ROW('Hygiene Data'!C154)),NA())</f>
        <v>#N/A</v>
      </c>
      <c r="BB160" s="108" t="e">
        <f ca="true">+IF(AND(ISNUMBER(OFFSET('Hygiene Data'!$C$10,0,10*ROW('Hygiene Data'!C154))),'Data Summary'!DQ160="Yes"),OFFSET('Hygiene Data'!$C$10,0,10*ROW('Hygiene Data'!C154)),NA())</f>
        <v>#N/A</v>
      </c>
      <c r="BC160" s="108" t="e">
        <f ca="true">+IF(AND(ISNUMBER(OFFSET('Hygiene Data'!$D$6,0,10*ROW('Hygiene Data'!D154))),'Data Summary'!DR160="Yes"),OFFSET('Hygiene Data'!$D$6,0,10*ROW('Hygiene Data'!D154)),NA())</f>
        <v>#N/A</v>
      </c>
      <c r="BD160" s="108" t="e">
        <f ca="true">+IF(AND(ISNUMBER(OFFSET('Hygiene Data'!$D$8,0,10*ROW('Hygiene Data'!D154))),'Data Summary'!DS160="Yes"),OFFSET('Hygiene Data'!$D$8,0,10*ROW('Hygiene Data'!D154)),NA())</f>
        <v>#N/A</v>
      </c>
      <c r="BE160" s="108" t="e">
        <f ca="true">+IF(AND(ISNUMBER(OFFSET('Hygiene Data'!$D$10,0,10*ROW('Hygiene Data'!D154))),'Data Summary'!DT160="Yes"),OFFSET('Hygiene Data'!$D$10,0,10*ROW('Hygiene Data'!D154)),NA())</f>
        <v>#N/A</v>
      </c>
      <c r="BF160" s="108" t="e">
        <f ca="true">+IF(AND(ISNUMBER(OFFSET('Hygiene Data'!$E$6,0,10*ROW('Hygiene Data'!E154))),'Data Summary'!DU160="Yes"),OFFSET('Hygiene Data'!$E$6,0,10*ROW('Hygiene Data'!E154)),NA())</f>
        <v>#N/A</v>
      </c>
      <c r="BG160" s="108" t="e">
        <f ca="true">+IF(AND(ISNUMBER(OFFSET('Hygiene Data'!$E$8,0,10*ROW('Hygiene Data'!E154))),'Data Summary'!DV160="Yes"),OFFSET('Hygiene Data'!$E$8,0,10*ROW('Hygiene Data'!E154)),NA())</f>
        <v>#N/A</v>
      </c>
      <c r="BH160" s="108" t="e">
        <f ca="true">+IF(AND(ISNUMBER(OFFSET('Hygiene Data'!$E$10,0,10*ROW('Hygiene Data'!E154))),'Data Summary'!DW160="Yes"),OFFSET('Hygiene Data'!$E$10,0,10*ROW('Hygiene Data'!E154)),NA())</f>
        <v>#N/A</v>
      </c>
      <c r="BI160" s="108" t="e">
        <f ca="true">+IF(AND(ISNUMBER(OFFSET('Hygiene Data'!$F$6,0,10*ROW('Hygiene Data'!F154))),'Data Summary'!DX160="Yes"),OFFSET('Hygiene Data'!$F$6,0,10*ROW('Hygiene Data'!F154)),NA())</f>
        <v>#N/A</v>
      </c>
      <c r="BJ160" s="108" t="e">
        <f ca="true">+IF(AND(ISNUMBER(OFFSET('Hygiene Data'!$F$8,0,10*ROW('Hygiene Data'!F154))),'Data Summary'!DY160="Yes"),OFFSET('Hygiene Data'!$F$8,0,10*ROW('Hygiene Data'!F154)),NA())</f>
        <v>#N/A</v>
      </c>
      <c r="BK160" s="108" t="e">
        <f ca="true">+IF(AND(ISNUMBER(OFFSET('Hygiene Data'!$F$10,0,10*ROW('Hygiene Data'!F154))),'Data Summary'!DZ160="Yes"),OFFSET('Hygiene Data'!$F$10,0,10*ROW('Hygiene Data'!F154)),NA())</f>
        <v>#N/A</v>
      </c>
      <c r="BL160" s="108" t="e">
        <f ca="true">+IF(AND(ISNUMBER(OFFSET('Hygiene Data'!$G$6,0,10*ROW('Hygiene Data'!G154))),'Data Summary'!EA160="Yes"),OFFSET('Hygiene Data'!$G$6,0,10*ROW('Hygiene Data'!G154)),NA())</f>
        <v>#N/A</v>
      </c>
      <c r="BM160" s="108" t="e">
        <f ca="true">+IF(AND(ISNUMBER(OFFSET('Hygiene Data'!$G$8,0,10*ROW('Hygiene Data'!G154))),'Data Summary'!EB160="Yes"),OFFSET('Hygiene Data'!$G$8,0,10*ROW('Hygiene Data'!G154)),NA())</f>
        <v>#N/A</v>
      </c>
      <c r="BN160" s="108" t="e">
        <f ca="true">+IF(AND(ISNUMBER(OFFSET('Hygiene Data'!$G$10,0,10*ROW('Hygiene Data'!G154))),'Data Summary'!EC160="Yes"),OFFSET('Hygiene Data'!$G$10,0,10*ROW('Hygiene Data'!G154)),NA())</f>
        <v>#N/A</v>
      </c>
      <c r="BO160" s="108" t="e">
        <f ca="true">+IF(AND(ISNUMBER(OFFSET('Hygiene Data'!$H$6,0,10*ROW('Hygiene Data'!H154))),'Data Summary'!ED160="Yes"),OFFSET('Hygiene Data'!$H$6,0,10*ROW('Hygiene Data'!H154)),NA())</f>
        <v>#N/A</v>
      </c>
      <c r="BP160" s="108" t="e">
        <f ca="true">+IF(AND(ISNUMBER(OFFSET('Hygiene Data'!$H$8,0,10*ROW('Hygiene Data'!H154))),'Data Summary'!EE160="Yes"),OFFSET('Hygiene Data'!$H$8,0,10*ROW('Hygiene Data'!H154)),NA())</f>
        <v>#N/A</v>
      </c>
      <c r="BQ160" s="108" t="e">
        <f ca="true">+IF(AND(ISNUMBER(OFFSET('Hygiene Data'!$H$10,0,10*ROW('Hygiene Data'!H154))),'Data Summary'!EF160="Yes"),OFFSET('Hygiene Data'!$H$10,0,10*ROW('Hygiene Data'!H154)),NA())</f>
        <v>#N/A</v>
      </c>
    </row>
    <row r="161" x14ac:dyDescent="0.2">
      <c r="A161" s="56" t="e">
        <f ca="true">+IF(OFFSET('Water Data'!$B$1,0,10*ROW('Water Data'!B155))="",NA(),OFFSET('Water Data'!$B$1,0,10*ROW('Water Data'!B155)))</f>
        <v>#N/A</v>
      </c>
      <c r="B161" s="56" t="e">
        <f ca="true">+IF(OFFSET('Water Data'!$A$3,0,10*ROW('Water Data'!A158))="",NA(),OFFSET('Water Data'!$A$3,0,10*ROW('Water Data'!A158)))</f>
        <v>#N/A</v>
      </c>
      <c r="C161" s="56" t="e">
        <f ca="true">+IF(OFFSET('Water Data'!$C$3,0,10*ROW('Water Data'!C158))="",NA(),OFFSET('Water Data'!$C$3,0,10*ROW('Water Data'!C158)))</f>
        <v>#N/A</v>
      </c>
      <c r="D161" s="57" t="e">
        <f ca="true">+IF(AND(ISNUMBER(OFFSET('Water Data'!$C$5,0,10*ROW('Water Data'!C155))),'Data Summary'!BS161="Yes"),100-OFFSET('Water Data'!$C$5,0,10*ROW('Water Data'!C155)),NA())</f>
        <v>#N/A</v>
      </c>
      <c r="E161" s="57" t="e">
        <f ca="true">+IF(AND(ISNUMBER(OFFSET('Water Data'!$C$7,0,10*ROW('Water Data'!C155))),'Data Summary'!BT161="Yes"),OFFSET('Water Data'!$C$7,0,10*ROW('Water Data'!C155)),NA())</f>
        <v>#N/A</v>
      </c>
      <c r="F161" s="57" t="e">
        <f ca="true">+IF(AND(ISNUMBER(OFFSET('Water Data'!$C$10,0,10*ROW('Water Data'!C155))),'Data Summary'!BU161="Yes"),OFFSET('Water Data'!$C$10,0,10*ROW('Water Data'!C155)),NA())</f>
        <v>#N/A</v>
      </c>
      <c r="G161" s="57" t="e">
        <f ca="true">+IF(AND(ISNUMBER(OFFSET('Water Data'!$D$5,0,10*ROW('Water Data'!D155))),'Data Summary'!BV161="Yes"),100-OFFSET('Water Data'!$D$5,0,10*ROW('Water Data'!D155)),NA())</f>
        <v>#N/A</v>
      </c>
      <c r="H161" s="57" t="e">
        <f ca="true">+IF(AND(ISNUMBER(OFFSET('Water Data'!$D$7,0,10*ROW('Water Data'!D155))),'Data Summary'!BW161="Yes"),OFFSET('Water Data'!$D$7,0,10*ROW('Water Data'!D155)),NA())</f>
        <v>#N/A</v>
      </c>
      <c r="I161" s="57" t="e">
        <f ca="true">+IF(AND(ISNUMBER(OFFSET('Water Data'!$D$10,0,10*ROW('Water Data'!D155))),'Data Summary'!BX161="Yes"),OFFSET('Water Data'!$D$10,0,10*ROW('Water Data'!D155)),NA())</f>
        <v>#N/A</v>
      </c>
      <c r="J161" s="57" t="e">
        <f ca="true">+IF(AND(ISNUMBER(OFFSET('Water Data'!$E$5,0,10*ROW('Water Data'!E155))),'Data Summary'!BY161="Yes"),100-OFFSET('Water Data'!$E$5,0,10*ROW('Water Data'!E155)),NA())</f>
        <v>#N/A</v>
      </c>
      <c r="K161" s="57" t="e">
        <f ca="true">+IF(AND(ISNUMBER(OFFSET('Water Data'!$E$7,0,10*ROW('Water Data'!E155))),'Data Summary'!BZ161="Yes"),OFFSET('Water Data'!$E$7,0,10*ROW('Water Data'!E155)),NA())</f>
        <v>#N/A</v>
      </c>
      <c r="L161" s="57" t="e">
        <f ca="true">+IF(AND(ISNUMBER(OFFSET('Water Data'!$E$10,0,10*ROW('Water Data'!E155))),'Data Summary'!CA161="Yes"),OFFSET('Water Data'!$E$10,0,10*ROW('Water Data'!E155)),NA())</f>
        <v>#N/A</v>
      </c>
      <c r="M161" s="57" t="e">
        <f ca="true">+IF(AND(ISNUMBER(OFFSET('Water Data'!$F$5,0,10*ROW('Water Data'!F155))),'Data Summary'!CB161="Yes"),100-OFFSET('Water Data'!$F$5,0,10*ROW('Water Data'!F155)),NA())</f>
        <v>#N/A</v>
      </c>
      <c r="N161" s="57" t="e">
        <f ca="true">+IF(AND(ISNUMBER(OFFSET('Water Data'!$F$7,0,10*ROW('Water Data'!F155))),'Data Summary'!CC161="Yes"),OFFSET('Water Data'!$F$7,0,10*ROW('Water Data'!F155)),NA())</f>
        <v>#N/A</v>
      </c>
      <c r="O161" s="57" t="e">
        <f ca="true">+IF(AND(ISNUMBER(OFFSET('Water Data'!$F$10,0,10*ROW('Water Data'!F155))),'Data Summary'!CD161="Yes"),OFFSET('Water Data'!$F$10,0,10*ROW('Water Data'!F155)),NA())</f>
        <v>#N/A</v>
      </c>
      <c r="P161" s="57" t="e">
        <f ca="true">+IF(AND(ISNUMBER(OFFSET('Water Data'!$G$5,0,10*ROW('Water Data'!G155))),'Data Summary'!CE161="Yes"),100-OFFSET('Water Data'!$G$5,0,10*ROW('Water Data'!G155)),NA())</f>
        <v>#N/A</v>
      </c>
      <c r="Q161" s="57" t="e">
        <f ca="true">+IF(AND(ISNUMBER(OFFSET('Water Data'!$G$7,0,10*ROW('Water Data'!G155))),'Data Summary'!CF161="Yes"),OFFSET('Water Data'!$G$7,0,10*ROW('Water Data'!G155)),NA())</f>
        <v>#N/A</v>
      </c>
      <c r="R161" s="57" t="e">
        <f ca="true">+IF(AND(ISNUMBER(OFFSET('Water Data'!$G$10,0,10*ROW('Water Data'!G155))),'Data Summary'!CG161="Yes"),OFFSET('Water Data'!$G$10,0,10*ROW('Water Data'!G155)),NA())</f>
        <v>#N/A</v>
      </c>
      <c r="S161" s="57" t="e">
        <f ca="true">+IF(AND(ISNUMBER(OFFSET('Water Data'!$H$5,0,10*ROW('Water Data'!H155))),'Data Summary'!CH161="Yes"),100-OFFSET('Water Data'!$H$5,0,10*ROW('Water Data'!H155)),NA())</f>
        <v>#N/A</v>
      </c>
      <c r="T161" s="57" t="e">
        <f ca="true">+IF(AND(ISNUMBER(OFFSET('Water Data'!$H$7,0,10*ROW('Water Data'!H155))),'Data Summary'!CI161="Yes"),OFFSET('Water Data'!$H$7,0,10*ROW('Water Data'!H155)),NA())</f>
        <v>#N/A</v>
      </c>
      <c r="U161" s="57" t="e">
        <f ca="true">+IF(AND(ISNUMBER(OFFSET('Water Data'!$H$10,0,10*ROW('Water Data'!H155))),'Data Summary'!CJ161="Yes"),OFFSET('Water Data'!$H$10,0,10*ROW('Water Data'!H155)),NA())</f>
        <v>#N/A</v>
      </c>
      <c r="V161" s="103" t="e">
        <f ca="true">+IF(AND(ISNUMBER(OFFSET('Sanitation Data'!$C$5,0,10*ROW('Sanitation Data'!C155))),'Data Summary'!CK161="Yes"),100-OFFSET('Sanitation Data'!$C$5,0,10*ROW('Sanitation Data'!C155)),NA())</f>
        <v>#N/A</v>
      </c>
      <c r="W161" s="103" t="e">
        <f ca="true">+IF(AND(ISNUMBER(OFFSET('Sanitation Data'!$C$7,0,10*ROW('Sanitation Data'!C155))),'Data Summary'!CL161="Yes"),OFFSET('Sanitation Data'!$C$7,0,10*ROW('Sanitation Data'!C155)),NA())</f>
        <v>#N/A</v>
      </c>
      <c r="X161" s="103" t="e">
        <f ca="true">+IF(AND(ISNUMBER(OFFSET('Sanitation Data'!$C$11,0,10*ROW('Sanitation Data'!C155))),'Data Summary'!CM161="Yes"),OFFSET('Sanitation Data'!$C$11,0,10*ROW('Sanitation Data'!C155)),NA())</f>
        <v>#N/A</v>
      </c>
      <c r="Y161" s="103" t="e">
        <f ca="true">+IF(AND(ISNUMBER(OFFSET('Sanitation Data'!$C$12,0,10*ROW('Sanitation Data'!C155))),'Data Summary'!CN161="Yes"),OFFSET('Sanitation Data'!$C$12,0,10*ROW('Sanitation Data'!C155)),NA())</f>
        <v>#N/A</v>
      </c>
      <c r="Z161" s="103" t="e">
        <f ca="true">+IF(AND(ISNUMBER(OFFSET('Sanitation Data'!$C$13,0,10*ROW('Sanitation Data'!C155))),'Data Summary'!CO161="Yes"),OFFSET('Sanitation Data'!$C$13,0,10*ROW('Sanitation Data'!C155)),NA())</f>
        <v>#N/A</v>
      </c>
      <c r="AA161" s="103" t="e">
        <f ca="true">+IF(AND(ISNUMBER(OFFSET('Sanitation Data'!$D$5,0,10*ROW('Sanitation Data'!D155))),'Data Summary'!CP161="Yes"),100-OFFSET('Sanitation Data'!$D$5,0,10*ROW('Sanitation Data'!D155)),NA())</f>
        <v>#N/A</v>
      </c>
      <c r="AB161" s="103" t="e">
        <f ca="true">+IF(AND(ISNUMBER(OFFSET('Sanitation Data'!$D$7,0,10*ROW('Sanitation Data'!D155))),'Data Summary'!CQ161="Yes"),OFFSET('Sanitation Data'!$D$7,0,10*ROW('Sanitation Data'!D155)),NA())</f>
        <v>#N/A</v>
      </c>
      <c r="AC161" s="103" t="e">
        <f ca="true">+IF(AND(ISNUMBER(OFFSET('Sanitation Data'!$D$11,0,10*ROW('Sanitation Data'!D155))),'Data Summary'!CR161="Yes"),OFFSET('Sanitation Data'!$D$11,0,10*ROW('Sanitation Data'!D155)),NA())</f>
        <v>#N/A</v>
      </c>
      <c r="AD161" s="103" t="e">
        <f ca="true">+IF(AND(ISNUMBER(OFFSET('Sanitation Data'!$D$12,0,10*ROW('Sanitation Data'!D155))),'Data Summary'!CS161="Yes"),OFFSET('Sanitation Data'!$D$12,0,10*ROW('Sanitation Data'!D155)),NA())</f>
        <v>#N/A</v>
      </c>
      <c r="AE161" s="103" t="e">
        <f ca="true">+IF(AND(ISNUMBER(OFFSET('Sanitation Data'!$D$13,0,10*ROW('Sanitation Data'!D155))),'Data Summary'!CT161="Yes"),OFFSET('Sanitation Data'!$D$13,0,10*ROW('Sanitation Data'!D155)),NA())</f>
        <v>#N/A</v>
      </c>
      <c r="AF161" s="103" t="e">
        <f ca="true">+IF(AND(ISNUMBER(OFFSET('Sanitation Data'!$E$5,0,10*ROW('Sanitation Data'!E155))),'Data Summary'!CU161="Yes"),100-OFFSET('Sanitation Data'!$E$5,0,10*ROW('Sanitation Data'!E155)),NA())</f>
        <v>#N/A</v>
      </c>
      <c r="AG161" s="103" t="e">
        <f ca="true">+IF(AND(ISNUMBER(OFFSET('Sanitation Data'!$E$7,0,10*ROW('Sanitation Data'!E155))),'Data Summary'!CV161="Yes"),OFFSET('Sanitation Data'!$E$7,0,10*ROW('Sanitation Data'!E155)),NA())</f>
        <v>#N/A</v>
      </c>
      <c r="AH161" s="103" t="e">
        <f ca="true">+IF(AND(ISNUMBER(OFFSET('Sanitation Data'!$E$11,0,10*ROW('Sanitation Data'!E155))),'Data Summary'!CW161="Yes"),OFFSET('Sanitation Data'!$E$11,0,10*ROW('Sanitation Data'!E155)),NA())</f>
        <v>#N/A</v>
      </c>
      <c r="AI161" s="103" t="e">
        <f ca="true">+IF(AND(ISNUMBER(OFFSET('Sanitation Data'!$E$12,0,10*ROW('Sanitation Data'!E155))),'Data Summary'!CX161="Yes"),OFFSET('Sanitation Data'!$E$12,0,10*ROW('Sanitation Data'!E155)),NA())</f>
        <v>#N/A</v>
      </c>
      <c r="AJ161" s="103" t="e">
        <f ca="true">+IF(AND(ISNUMBER(OFFSET('Sanitation Data'!$E$13,0,10*ROW('Sanitation Data'!E155))),'Data Summary'!CY161="Yes"),OFFSET('Sanitation Data'!$E$13,0,10*ROW('Sanitation Data'!E155)),NA())</f>
        <v>#N/A</v>
      </c>
      <c r="AK161" s="103" t="e">
        <f ca="true">+IF(AND(ISNUMBER(OFFSET('Sanitation Data'!$F$5,0,10*ROW('Sanitation Data'!F155))),'Data Summary'!CZ161="Yes"),100-OFFSET('Sanitation Data'!$F$5,0,10*ROW('Sanitation Data'!F155)),NA())</f>
        <v>#N/A</v>
      </c>
      <c r="AL161" s="103" t="e">
        <f ca="true">+IF(AND(ISNUMBER(OFFSET('Sanitation Data'!$F$7,0,10*ROW('Sanitation Data'!F155))),'Data Summary'!DA161="Yes"),OFFSET('Sanitation Data'!$F$7,0,10*ROW('Sanitation Data'!F155)),NA())</f>
        <v>#N/A</v>
      </c>
      <c r="AM161" s="103" t="e">
        <f ca="true">+IF(AND(ISNUMBER(OFFSET('Sanitation Data'!$F$11,0,10*ROW('Sanitation Data'!F155))),'Data Summary'!DB161="Yes"),OFFSET('Sanitation Data'!$F$11,0,10*ROW('Sanitation Data'!F155)),NA())</f>
        <v>#N/A</v>
      </c>
      <c r="AN161" s="103" t="e">
        <f ca="true">+IF(AND(ISNUMBER(OFFSET('Sanitation Data'!$F$12,0,10*ROW('Sanitation Data'!F155))),'Data Summary'!DC161="Yes"),OFFSET('Sanitation Data'!$F$12,0,10*ROW('Sanitation Data'!F155)),NA())</f>
        <v>#N/A</v>
      </c>
      <c r="AO161" s="103" t="e">
        <f ca="true">+IF(AND(ISNUMBER(OFFSET('Sanitation Data'!$F$13,0,10*ROW('Sanitation Data'!F155))),'Data Summary'!DD161="Yes"),OFFSET('Sanitation Data'!$F$13,0,10*ROW('Sanitation Data'!F155)),NA())</f>
        <v>#N/A</v>
      </c>
      <c r="AP161" s="103" t="e">
        <f ca="true">+IF(AND(ISNUMBER(OFFSET('Sanitation Data'!$G$5,0,10*ROW('Sanitation Data'!G155))),'Data Summary'!DE161="Yes"),100-OFFSET('Sanitation Data'!$G$5,0,10*ROW('Sanitation Data'!G155)),NA())</f>
        <v>#N/A</v>
      </c>
      <c r="AQ161" s="103" t="e">
        <f ca="true">+IF(AND(ISNUMBER(OFFSET('Sanitation Data'!$G$7,0,10*ROW('Sanitation Data'!G155))),'Data Summary'!DF161="Yes"),OFFSET('Sanitation Data'!$G$7,0,10*ROW('Sanitation Data'!G155)),NA())</f>
        <v>#N/A</v>
      </c>
      <c r="AR161" s="103" t="e">
        <f ca="true">+IF(AND(ISNUMBER(OFFSET('Sanitation Data'!$G$11,0,10*ROW('Sanitation Data'!G155))),'Data Summary'!DG161="Yes"),OFFSET('Sanitation Data'!$G$11,0,10*ROW('Sanitation Data'!G155)),NA())</f>
        <v>#N/A</v>
      </c>
      <c r="AS161" s="103" t="e">
        <f ca="true">+IF(AND(ISNUMBER(OFFSET('Sanitation Data'!$G$12,0,10*ROW('Sanitation Data'!G155))),'Data Summary'!DH161="Yes"),OFFSET('Sanitation Data'!$G$12,0,10*ROW('Sanitation Data'!G155)),NA())</f>
        <v>#N/A</v>
      </c>
      <c r="AT161" s="103" t="e">
        <f ca="true">+IF(AND(ISNUMBER(OFFSET('Sanitation Data'!$G$13,0,10*ROW('Sanitation Data'!G155))),'Data Summary'!DI161="Yes"),OFFSET('Sanitation Data'!$G$13,0,10*ROW('Sanitation Data'!G155)),NA())</f>
        <v>#N/A</v>
      </c>
      <c r="AU161" s="103" t="e">
        <f ca="true">+IF(AND(ISNUMBER(OFFSET('Sanitation Data'!$H$5,0,10*ROW('Sanitation Data'!H155))),'Data Summary'!DJ161="Yes"),100-OFFSET('Sanitation Data'!$H$5,0,10*ROW('Sanitation Data'!H155)),NA())</f>
        <v>#N/A</v>
      </c>
      <c r="AV161" s="103" t="e">
        <f ca="true">+IF(AND(ISNUMBER(OFFSET('Sanitation Data'!$H$7,0,10*ROW('Sanitation Data'!H155))),'Data Summary'!DK161="Yes"),OFFSET('Sanitation Data'!$H$7,0,10*ROW('Sanitation Data'!H155)),NA())</f>
        <v>#N/A</v>
      </c>
      <c r="AW161" s="103" t="e">
        <f ca="true">+IF(AND(ISNUMBER(OFFSET('Sanitation Data'!$H$11,0,10*ROW('Sanitation Data'!H155))),'Data Summary'!DL161="Yes"),OFFSET('Sanitation Data'!$H$11,0,10*ROW('Sanitation Data'!H155)),NA())</f>
        <v>#N/A</v>
      </c>
      <c r="AX161" s="103" t="e">
        <f ca="true">+IF(AND(ISNUMBER(OFFSET('Sanitation Data'!$H$12,0,10*ROW('Sanitation Data'!H155))),'Data Summary'!DM161="Yes"),OFFSET('Sanitation Data'!$H$12,0,10*ROW('Sanitation Data'!H155)),NA())</f>
        <v>#N/A</v>
      </c>
      <c r="AY161" s="103" t="e">
        <f ca="true">+IF(AND(ISNUMBER(OFFSET('Sanitation Data'!$H$13,0,10*ROW('Sanitation Data'!H155))),'Data Summary'!DN161="Yes"),OFFSET('Sanitation Data'!$H$13,0,10*ROW('Sanitation Data'!H155)),NA())</f>
        <v>#N/A</v>
      </c>
      <c r="AZ161" s="108" t="e">
        <f ca="true">+IF(AND(ISNUMBER(OFFSET('Hygiene Data'!$C$6,0,10*ROW('Hygiene Data'!C155))),'Data Summary'!DO161="Yes"),OFFSET('Hygiene Data'!$C$6,0,10*ROW('Hygiene Data'!C155)),NA())</f>
        <v>#N/A</v>
      </c>
      <c r="BA161" s="108" t="e">
        <f ca="true">+IF(AND(ISNUMBER(OFFSET('Hygiene Data'!$C$8,0,10*ROW('Hygiene Data'!C155))),'Data Summary'!DP161="Yes"),OFFSET('Hygiene Data'!$C$8,0,10*ROW('Hygiene Data'!C155)),NA())</f>
        <v>#N/A</v>
      </c>
      <c r="BB161" s="108" t="e">
        <f ca="true">+IF(AND(ISNUMBER(OFFSET('Hygiene Data'!$C$10,0,10*ROW('Hygiene Data'!C155))),'Data Summary'!DQ161="Yes"),OFFSET('Hygiene Data'!$C$10,0,10*ROW('Hygiene Data'!C155)),NA())</f>
        <v>#N/A</v>
      </c>
      <c r="BC161" s="108" t="e">
        <f ca="true">+IF(AND(ISNUMBER(OFFSET('Hygiene Data'!$D$6,0,10*ROW('Hygiene Data'!D155))),'Data Summary'!DR161="Yes"),OFFSET('Hygiene Data'!$D$6,0,10*ROW('Hygiene Data'!D155)),NA())</f>
        <v>#N/A</v>
      </c>
      <c r="BD161" s="108" t="e">
        <f ca="true">+IF(AND(ISNUMBER(OFFSET('Hygiene Data'!$D$8,0,10*ROW('Hygiene Data'!D155))),'Data Summary'!DS161="Yes"),OFFSET('Hygiene Data'!$D$8,0,10*ROW('Hygiene Data'!D155)),NA())</f>
        <v>#N/A</v>
      </c>
      <c r="BE161" s="108" t="e">
        <f ca="true">+IF(AND(ISNUMBER(OFFSET('Hygiene Data'!$D$10,0,10*ROW('Hygiene Data'!D155))),'Data Summary'!DT161="Yes"),OFFSET('Hygiene Data'!$D$10,0,10*ROW('Hygiene Data'!D155)),NA())</f>
        <v>#N/A</v>
      </c>
      <c r="BF161" s="108" t="e">
        <f ca="true">+IF(AND(ISNUMBER(OFFSET('Hygiene Data'!$E$6,0,10*ROW('Hygiene Data'!E155))),'Data Summary'!DU161="Yes"),OFFSET('Hygiene Data'!$E$6,0,10*ROW('Hygiene Data'!E155)),NA())</f>
        <v>#N/A</v>
      </c>
      <c r="BG161" s="108" t="e">
        <f ca="true">+IF(AND(ISNUMBER(OFFSET('Hygiene Data'!$E$8,0,10*ROW('Hygiene Data'!E155))),'Data Summary'!DV161="Yes"),OFFSET('Hygiene Data'!$E$8,0,10*ROW('Hygiene Data'!E155)),NA())</f>
        <v>#N/A</v>
      </c>
      <c r="BH161" s="108" t="e">
        <f ca="true">+IF(AND(ISNUMBER(OFFSET('Hygiene Data'!$E$10,0,10*ROW('Hygiene Data'!E155))),'Data Summary'!DW161="Yes"),OFFSET('Hygiene Data'!$E$10,0,10*ROW('Hygiene Data'!E155)),NA())</f>
        <v>#N/A</v>
      </c>
      <c r="BI161" s="108" t="e">
        <f ca="true">+IF(AND(ISNUMBER(OFFSET('Hygiene Data'!$F$6,0,10*ROW('Hygiene Data'!F155))),'Data Summary'!DX161="Yes"),OFFSET('Hygiene Data'!$F$6,0,10*ROW('Hygiene Data'!F155)),NA())</f>
        <v>#N/A</v>
      </c>
      <c r="BJ161" s="108" t="e">
        <f ca="true">+IF(AND(ISNUMBER(OFFSET('Hygiene Data'!$F$8,0,10*ROW('Hygiene Data'!F155))),'Data Summary'!DY161="Yes"),OFFSET('Hygiene Data'!$F$8,0,10*ROW('Hygiene Data'!F155)),NA())</f>
        <v>#N/A</v>
      </c>
      <c r="BK161" s="108" t="e">
        <f ca="true">+IF(AND(ISNUMBER(OFFSET('Hygiene Data'!$F$10,0,10*ROW('Hygiene Data'!F155))),'Data Summary'!DZ161="Yes"),OFFSET('Hygiene Data'!$F$10,0,10*ROW('Hygiene Data'!F155)),NA())</f>
        <v>#N/A</v>
      </c>
      <c r="BL161" s="108" t="e">
        <f ca="true">+IF(AND(ISNUMBER(OFFSET('Hygiene Data'!$G$6,0,10*ROW('Hygiene Data'!G155))),'Data Summary'!EA161="Yes"),OFFSET('Hygiene Data'!$G$6,0,10*ROW('Hygiene Data'!G155)),NA())</f>
        <v>#N/A</v>
      </c>
      <c r="BM161" s="108" t="e">
        <f ca="true">+IF(AND(ISNUMBER(OFFSET('Hygiene Data'!$G$8,0,10*ROW('Hygiene Data'!G155))),'Data Summary'!EB161="Yes"),OFFSET('Hygiene Data'!$G$8,0,10*ROW('Hygiene Data'!G155)),NA())</f>
        <v>#N/A</v>
      </c>
      <c r="BN161" s="108" t="e">
        <f ca="true">+IF(AND(ISNUMBER(OFFSET('Hygiene Data'!$G$10,0,10*ROW('Hygiene Data'!G155))),'Data Summary'!EC161="Yes"),OFFSET('Hygiene Data'!$G$10,0,10*ROW('Hygiene Data'!G155)),NA())</f>
        <v>#N/A</v>
      </c>
      <c r="BO161" s="108" t="e">
        <f ca="true">+IF(AND(ISNUMBER(OFFSET('Hygiene Data'!$H$6,0,10*ROW('Hygiene Data'!H155))),'Data Summary'!ED161="Yes"),OFFSET('Hygiene Data'!$H$6,0,10*ROW('Hygiene Data'!H155)),NA())</f>
        <v>#N/A</v>
      </c>
      <c r="BP161" s="108" t="e">
        <f ca="true">+IF(AND(ISNUMBER(OFFSET('Hygiene Data'!$H$8,0,10*ROW('Hygiene Data'!H155))),'Data Summary'!EE161="Yes"),OFFSET('Hygiene Data'!$H$8,0,10*ROW('Hygiene Data'!H155)),NA())</f>
        <v>#N/A</v>
      </c>
      <c r="BQ161" s="108" t="e">
        <f ca="true">+IF(AND(ISNUMBER(OFFSET('Hygiene Data'!$H$10,0,10*ROW('Hygiene Data'!H155))),'Data Summary'!EF161="Yes"),OFFSET('Hygiene Data'!$H$10,0,10*ROW('Hygiene Data'!H155)),NA())</f>
        <v>#N/A</v>
      </c>
    </row>
    <row r="162" x14ac:dyDescent="0.2">
      <c r="A162" s="56" t="e">
        <f ca="true">+IF(OFFSET('Water Data'!$B$1,0,10*ROW('Water Data'!B156))="",NA(),OFFSET('Water Data'!$B$1,0,10*ROW('Water Data'!B156)))</f>
        <v>#N/A</v>
      </c>
      <c r="B162" s="56" t="e">
        <f ca="true">+IF(OFFSET('Water Data'!$A$3,0,10*ROW('Water Data'!A159))="",NA(),OFFSET('Water Data'!$A$3,0,10*ROW('Water Data'!A159)))</f>
        <v>#N/A</v>
      </c>
      <c r="C162" s="56" t="e">
        <f ca="true">+IF(OFFSET('Water Data'!$C$3,0,10*ROW('Water Data'!C159))="",NA(),OFFSET('Water Data'!$C$3,0,10*ROW('Water Data'!C159)))</f>
        <v>#N/A</v>
      </c>
      <c r="D162" s="57" t="e">
        <f ca="true">+IF(AND(ISNUMBER(OFFSET('Water Data'!$C$5,0,10*ROW('Water Data'!C156))),'Data Summary'!BS162="Yes"),100-OFFSET('Water Data'!$C$5,0,10*ROW('Water Data'!C156)),NA())</f>
        <v>#N/A</v>
      </c>
      <c r="E162" s="57" t="e">
        <f ca="true">+IF(AND(ISNUMBER(OFFSET('Water Data'!$C$7,0,10*ROW('Water Data'!C156))),'Data Summary'!BT162="Yes"),OFFSET('Water Data'!$C$7,0,10*ROW('Water Data'!C156)),NA())</f>
        <v>#N/A</v>
      </c>
      <c r="F162" s="57" t="e">
        <f ca="true">+IF(AND(ISNUMBER(OFFSET('Water Data'!$C$10,0,10*ROW('Water Data'!C156))),'Data Summary'!BU162="Yes"),OFFSET('Water Data'!$C$10,0,10*ROW('Water Data'!C156)),NA())</f>
        <v>#N/A</v>
      </c>
      <c r="G162" s="57" t="e">
        <f ca="true">+IF(AND(ISNUMBER(OFFSET('Water Data'!$D$5,0,10*ROW('Water Data'!D156))),'Data Summary'!BV162="Yes"),100-OFFSET('Water Data'!$D$5,0,10*ROW('Water Data'!D156)),NA())</f>
        <v>#N/A</v>
      </c>
      <c r="H162" s="57" t="e">
        <f ca="true">+IF(AND(ISNUMBER(OFFSET('Water Data'!$D$7,0,10*ROW('Water Data'!D156))),'Data Summary'!BW162="Yes"),OFFSET('Water Data'!$D$7,0,10*ROW('Water Data'!D156)),NA())</f>
        <v>#N/A</v>
      </c>
      <c r="I162" s="57" t="e">
        <f ca="true">+IF(AND(ISNUMBER(OFFSET('Water Data'!$D$10,0,10*ROW('Water Data'!D156))),'Data Summary'!BX162="Yes"),OFFSET('Water Data'!$D$10,0,10*ROW('Water Data'!D156)),NA())</f>
        <v>#N/A</v>
      </c>
      <c r="J162" s="57" t="e">
        <f ca="true">+IF(AND(ISNUMBER(OFFSET('Water Data'!$E$5,0,10*ROW('Water Data'!E156))),'Data Summary'!BY162="Yes"),100-OFFSET('Water Data'!$E$5,0,10*ROW('Water Data'!E156)),NA())</f>
        <v>#N/A</v>
      </c>
      <c r="K162" s="57" t="e">
        <f ca="true">+IF(AND(ISNUMBER(OFFSET('Water Data'!$E$7,0,10*ROW('Water Data'!E156))),'Data Summary'!BZ162="Yes"),OFFSET('Water Data'!$E$7,0,10*ROW('Water Data'!E156)),NA())</f>
        <v>#N/A</v>
      </c>
      <c r="L162" s="57" t="e">
        <f ca="true">+IF(AND(ISNUMBER(OFFSET('Water Data'!$E$10,0,10*ROW('Water Data'!E156))),'Data Summary'!CA162="Yes"),OFFSET('Water Data'!$E$10,0,10*ROW('Water Data'!E156)),NA())</f>
        <v>#N/A</v>
      </c>
      <c r="M162" s="57" t="e">
        <f ca="true">+IF(AND(ISNUMBER(OFFSET('Water Data'!$F$5,0,10*ROW('Water Data'!F156))),'Data Summary'!CB162="Yes"),100-OFFSET('Water Data'!$F$5,0,10*ROW('Water Data'!F156)),NA())</f>
        <v>#N/A</v>
      </c>
      <c r="N162" s="57" t="e">
        <f ca="true">+IF(AND(ISNUMBER(OFFSET('Water Data'!$F$7,0,10*ROW('Water Data'!F156))),'Data Summary'!CC162="Yes"),OFFSET('Water Data'!$F$7,0,10*ROW('Water Data'!F156)),NA())</f>
        <v>#N/A</v>
      </c>
      <c r="O162" s="57" t="e">
        <f ca="true">+IF(AND(ISNUMBER(OFFSET('Water Data'!$F$10,0,10*ROW('Water Data'!F156))),'Data Summary'!CD162="Yes"),OFFSET('Water Data'!$F$10,0,10*ROW('Water Data'!F156)),NA())</f>
        <v>#N/A</v>
      </c>
      <c r="P162" s="57" t="e">
        <f ca="true">+IF(AND(ISNUMBER(OFFSET('Water Data'!$G$5,0,10*ROW('Water Data'!G156))),'Data Summary'!CE162="Yes"),100-OFFSET('Water Data'!$G$5,0,10*ROW('Water Data'!G156)),NA())</f>
        <v>#N/A</v>
      </c>
      <c r="Q162" s="57" t="e">
        <f ca="true">+IF(AND(ISNUMBER(OFFSET('Water Data'!$G$7,0,10*ROW('Water Data'!G156))),'Data Summary'!CF162="Yes"),OFFSET('Water Data'!$G$7,0,10*ROW('Water Data'!G156)),NA())</f>
        <v>#N/A</v>
      </c>
      <c r="R162" s="57" t="e">
        <f ca="true">+IF(AND(ISNUMBER(OFFSET('Water Data'!$G$10,0,10*ROW('Water Data'!G156))),'Data Summary'!CG162="Yes"),OFFSET('Water Data'!$G$10,0,10*ROW('Water Data'!G156)),NA())</f>
        <v>#N/A</v>
      </c>
      <c r="S162" s="57" t="e">
        <f ca="true">+IF(AND(ISNUMBER(OFFSET('Water Data'!$H$5,0,10*ROW('Water Data'!H156))),'Data Summary'!CH162="Yes"),100-OFFSET('Water Data'!$H$5,0,10*ROW('Water Data'!H156)),NA())</f>
        <v>#N/A</v>
      </c>
      <c r="T162" s="57" t="e">
        <f ca="true">+IF(AND(ISNUMBER(OFFSET('Water Data'!$H$7,0,10*ROW('Water Data'!H156))),'Data Summary'!CI162="Yes"),OFFSET('Water Data'!$H$7,0,10*ROW('Water Data'!H156)),NA())</f>
        <v>#N/A</v>
      </c>
      <c r="U162" s="57" t="e">
        <f ca="true">+IF(AND(ISNUMBER(OFFSET('Water Data'!$H$10,0,10*ROW('Water Data'!H156))),'Data Summary'!CJ162="Yes"),OFFSET('Water Data'!$H$10,0,10*ROW('Water Data'!H156)),NA())</f>
        <v>#N/A</v>
      </c>
      <c r="V162" s="103" t="e">
        <f ca="true">+IF(AND(ISNUMBER(OFFSET('Sanitation Data'!$C$5,0,10*ROW('Sanitation Data'!C156))),'Data Summary'!CK162="Yes"),100-OFFSET('Sanitation Data'!$C$5,0,10*ROW('Sanitation Data'!C156)),NA())</f>
        <v>#N/A</v>
      </c>
      <c r="W162" s="103" t="e">
        <f ca="true">+IF(AND(ISNUMBER(OFFSET('Sanitation Data'!$C$7,0,10*ROW('Sanitation Data'!C156))),'Data Summary'!CL162="Yes"),OFFSET('Sanitation Data'!$C$7,0,10*ROW('Sanitation Data'!C156)),NA())</f>
        <v>#N/A</v>
      </c>
      <c r="X162" s="103" t="e">
        <f ca="true">+IF(AND(ISNUMBER(OFFSET('Sanitation Data'!$C$11,0,10*ROW('Sanitation Data'!C156))),'Data Summary'!CM162="Yes"),OFFSET('Sanitation Data'!$C$11,0,10*ROW('Sanitation Data'!C156)),NA())</f>
        <v>#N/A</v>
      </c>
      <c r="Y162" s="103" t="e">
        <f ca="true">+IF(AND(ISNUMBER(OFFSET('Sanitation Data'!$C$12,0,10*ROW('Sanitation Data'!C156))),'Data Summary'!CN162="Yes"),OFFSET('Sanitation Data'!$C$12,0,10*ROW('Sanitation Data'!C156)),NA())</f>
        <v>#N/A</v>
      </c>
      <c r="Z162" s="103" t="e">
        <f ca="true">+IF(AND(ISNUMBER(OFFSET('Sanitation Data'!$C$13,0,10*ROW('Sanitation Data'!C156))),'Data Summary'!CO162="Yes"),OFFSET('Sanitation Data'!$C$13,0,10*ROW('Sanitation Data'!C156)),NA())</f>
        <v>#N/A</v>
      </c>
      <c r="AA162" s="103" t="e">
        <f ca="true">+IF(AND(ISNUMBER(OFFSET('Sanitation Data'!$D$5,0,10*ROW('Sanitation Data'!D156))),'Data Summary'!CP162="Yes"),100-OFFSET('Sanitation Data'!$D$5,0,10*ROW('Sanitation Data'!D156)),NA())</f>
        <v>#N/A</v>
      </c>
      <c r="AB162" s="103" t="e">
        <f ca="true">+IF(AND(ISNUMBER(OFFSET('Sanitation Data'!$D$7,0,10*ROW('Sanitation Data'!D156))),'Data Summary'!CQ162="Yes"),OFFSET('Sanitation Data'!$D$7,0,10*ROW('Sanitation Data'!D156)),NA())</f>
        <v>#N/A</v>
      </c>
      <c r="AC162" s="103" t="e">
        <f ca="true">+IF(AND(ISNUMBER(OFFSET('Sanitation Data'!$D$11,0,10*ROW('Sanitation Data'!D156))),'Data Summary'!CR162="Yes"),OFFSET('Sanitation Data'!$D$11,0,10*ROW('Sanitation Data'!D156)),NA())</f>
        <v>#N/A</v>
      </c>
      <c r="AD162" s="103" t="e">
        <f ca="true">+IF(AND(ISNUMBER(OFFSET('Sanitation Data'!$D$12,0,10*ROW('Sanitation Data'!D156))),'Data Summary'!CS162="Yes"),OFFSET('Sanitation Data'!$D$12,0,10*ROW('Sanitation Data'!D156)),NA())</f>
        <v>#N/A</v>
      </c>
      <c r="AE162" s="103" t="e">
        <f ca="true">+IF(AND(ISNUMBER(OFFSET('Sanitation Data'!$D$13,0,10*ROW('Sanitation Data'!D156))),'Data Summary'!CT162="Yes"),OFFSET('Sanitation Data'!$D$13,0,10*ROW('Sanitation Data'!D156)),NA())</f>
        <v>#N/A</v>
      </c>
      <c r="AF162" s="103" t="e">
        <f ca="true">+IF(AND(ISNUMBER(OFFSET('Sanitation Data'!$E$5,0,10*ROW('Sanitation Data'!E156))),'Data Summary'!CU162="Yes"),100-OFFSET('Sanitation Data'!$E$5,0,10*ROW('Sanitation Data'!E156)),NA())</f>
        <v>#N/A</v>
      </c>
      <c r="AG162" s="103" t="e">
        <f ca="true">+IF(AND(ISNUMBER(OFFSET('Sanitation Data'!$E$7,0,10*ROW('Sanitation Data'!E156))),'Data Summary'!CV162="Yes"),OFFSET('Sanitation Data'!$E$7,0,10*ROW('Sanitation Data'!E156)),NA())</f>
        <v>#N/A</v>
      </c>
      <c r="AH162" s="103" t="e">
        <f ca="true">+IF(AND(ISNUMBER(OFFSET('Sanitation Data'!$E$11,0,10*ROW('Sanitation Data'!E156))),'Data Summary'!CW162="Yes"),OFFSET('Sanitation Data'!$E$11,0,10*ROW('Sanitation Data'!E156)),NA())</f>
        <v>#N/A</v>
      </c>
      <c r="AI162" s="103" t="e">
        <f ca="true">+IF(AND(ISNUMBER(OFFSET('Sanitation Data'!$E$12,0,10*ROW('Sanitation Data'!E156))),'Data Summary'!CX162="Yes"),OFFSET('Sanitation Data'!$E$12,0,10*ROW('Sanitation Data'!E156)),NA())</f>
        <v>#N/A</v>
      </c>
      <c r="AJ162" s="103" t="e">
        <f ca="true">+IF(AND(ISNUMBER(OFFSET('Sanitation Data'!$E$13,0,10*ROW('Sanitation Data'!E156))),'Data Summary'!CY162="Yes"),OFFSET('Sanitation Data'!$E$13,0,10*ROW('Sanitation Data'!E156)),NA())</f>
        <v>#N/A</v>
      </c>
      <c r="AK162" s="103" t="e">
        <f ca="true">+IF(AND(ISNUMBER(OFFSET('Sanitation Data'!$F$5,0,10*ROW('Sanitation Data'!F156))),'Data Summary'!CZ162="Yes"),100-OFFSET('Sanitation Data'!$F$5,0,10*ROW('Sanitation Data'!F156)),NA())</f>
        <v>#N/A</v>
      </c>
      <c r="AL162" s="103" t="e">
        <f ca="true">+IF(AND(ISNUMBER(OFFSET('Sanitation Data'!$F$7,0,10*ROW('Sanitation Data'!F156))),'Data Summary'!DA162="Yes"),OFFSET('Sanitation Data'!$F$7,0,10*ROW('Sanitation Data'!F156)),NA())</f>
        <v>#N/A</v>
      </c>
      <c r="AM162" s="103" t="e">
        <f ca="true">+IF(AND(ISNUMBER(OFFSET('Sanitation Data'!$F$11,0,10*ROW('Sanitation Data'!F156))),'Data Summary'!DB162="Yes"),OFFSET('Sanitation Data'!$F$11,0,10*ROW('Sanitation Data'!F156)),NA())</f>
        <v>#N/A</v>
      </c>
      <c r="AN162" s="103" t="e">
        <f ca="true">+IF(AND(ISNUMBER(OFFSET('Sanitation Data'!$F$12,0,10*ROW('Sanitation Data'!F156))),'Data Summary'!DC162="Yes"),OFFSET('Sanitation Data'!$F$12,0,10*ROW('Sanitation Data'!F156)),NA())</f>
        <v>#N/A</v>
      </c>
      <c r="AO162" s="103" t="e">
        <f ca="true">+IF(AND(ISNUMBER(OFFSET('Sanitation Data'!$F$13,0,10*ROW('Sanitation Data'!F156))),'Data Summary'!DD162="Yes"),OFFSET('Sanitation Data'!$F$13,0,10*ROW('Sanitation Data'!F156)),NA())</f>
        <v>#N/A</v>
      </c>
      <c r="AP162" s="103" t="e">
        <f ca="true">+IF(AND(ISNUMBER(OFFSET('Sanitation Data'!$G$5,0,10*ROW('Sanitation Data'!G156))),'Data Summary'!DE162="Yes"),100-OFFSET('Sanitation Data'!$G$5,0,10*ROW('Sanitation Data'!G156)),NA())</f>
        <v>#N/A</v>
      </c>
      <c r="AQ162" s="103" t="e">
        <f ca="true">+IF(AND(ISNUMBER(OFFSET('Sanitation Data'!$G$7,0,10*ROW('Sanitation Data'!G156))),'Data Summary'!DF162="Yes"),OFFSET('Sanitation Data'!$G$7,0,10*ROW('Sanitation Data'!G156)),NA())</f>
        <v>#N/A</v>
      </c>
      <c r="AR162" s="103" t="e">
        <f ca="true">+IF(AND(ISNUMBER(OFFSET('Sanitation Data'!$G$11,0,10*ROW('Sanitation Data'!G156))),'Data Summary'!DG162="Yes"),OFFSET('Sanitation Data'!$G$11,0,10*ROW('Sanitation Data'!G156)),NA())</f>
        <v>#N/A</v>
      </c>
      <c r="AS162" s="103" t="e">
        <f ca="true">+IF(AND(ISNUMBER(OFFSET('Sanitation Data'!$G$12,0,10*ROW('Sanitation Data'!G156))),'Data Summary'!DH162="Yes"),OFFSET('Sanitation Data'!$G$12,0,10*ROW('Sanitation Data'!G156)),NA())</f>
        <v>#N/A</v>
      </c>
      <c r="AT162" s="103" t="e">
        <f ca="true">+IF(AND(ISNUMBER(OFFSET('Sanitation Data'!$G$13,0,10*ROW('Sanitation Data'!G156))),'Data Summary'!DI162="Yes"),OFFSET('Sanitation Data'!$G$13,0,10*ROW('Sanitation Data'!G156)),NA())</f>
        <v>#N/A</v>
      </c>
      <c r="AU162" s="103" t="e">
        <f ca="true">+IF(AND(ISNUMBER(OFFSET('Sanitation Data'!$H$5,0,10*ROW('Sanitation Data'!H156))),'Data Summary'!DJ162="Yes"),100-OFFSET('Sanitation Data'!$H$5,0,10*ROW('Sanitation Data'!H156)),NA())</f>
        <v>#N/A</v>
      </c>
      <c r="AV162" s="103" t="e">
        <f ca="true">+IF(AND(ISNUMBER(OFFSET('Sanitation Data'!$H$7,0,10*ROW('Sanitation Data'!H156))),'Data Summary'!DK162="Yes"),OFFSET('Sanitation Data'!$H$7,0,10*ROW('Sanitation Data'!H156)),NA())</f>
        <v>#N/A</v>
      </c>
      <c r="AW162" s="103" t="e">
        <f ca="true">+IF(AND(ISNUMBER(OFFSET('Sanitation Data'!$H$11,0,10*ROW('Sanitation Data'!H156))),'Data Summary'!DL162="Yes"),OFFSET('Sanitation Data'!$H$11,0,10*ROW('Sanitation Data'!H156)),NA())</f>
        <v>#N/A</v>
      </c>
      <c r="AX162" s="103" t="e">
        <f ca="true">+IF(AND(ISNUMBER(OFFSET('Sanitation Data'!$H$12,0,10*ROW('Sanitation Data'!H156))),'Data Summary'!DM162="Yes"),OFFSET('Sanitation Data'!$H$12,0,10*ROW('Sanitation Data'!H156)),NA())</f>
        <v>#N/A</v>
      </c>
      <c r="AY162" s="103" t="e">
        <f ca="true">+IF(AND(ISNUMBER(OFFSET('Sanitation Data'!$H$13,0,10*ROW('Sanitation Data'!H156))),'Data Summary'!DN162="Yes"),OFFSET('Sanitation Data'!$H$13,0,10*ROW('Sanitation Data'!H156)),NA())</f>
        <v>#N/A</v>
      </c>
      <c r="AZ162" s="108" t="e">
        <f ca="true">+IF(AND(ISNUMBER(OFFSET('Hygiene Data'!$C$6,0,10*ROW('Hygiene Data'!C156))),'Data Summary'!DO162="Yes"),OFFSET('Hygiene Data'!$C$6,0,10*ROW('Hygiene Data'!C156)),NA())</f>
        <v>#N/A</v>
      </c>
      <c r="BA162" s="108" t="e">
        <f ca="true">+IF(AND(ISNUMBER(OFFSET('Hygiene Data'!$C$8,0,10*ROW('Hygiene Data'!C156))),'Data Summary'!DP162="Yes"),OFFSET('Hygiene Data'!$C$8,0,10*ROW('Hygiene Data'!C156)),NA())</f>
        <v>#N/A</v>
      </c>
      <c r="BB162" s="108" t="e">
        <f ca="true">+IF(AND(ISNUMBER(OFFSET('Hygiene Data'!$C$10,0,10*ROW('Hygiene Data'!C156))),'Data Summary'!DQ162="Yes"),OFFSET('Hygiene Data'!$C$10,0,10*ROW('Hygiene Data'!C156)),NA())</f>
        <v>#N/A</v>
      </c>
      <c r="BC162" s="108" t="e">
        <f ca="true">+IF(AND(ISNUMBER(OFFSET('Hygiene Data'!$D$6,0,10*ROW('Hygiene Data'!D156))),'Data Summary'!DR162="Yes"),OFFSET('Hygiene Data'!$D$6,0,10*ROW('Hygiene Data'!D156)),NA())</f>
        <v>#N/A</v>
      </c>
      <c r="BD162" s="108" t="e">
        <f ca="true">+IF(AND(ISNUMBER(OFFSET('Hygiene Data'!$D$8,0,10*ROW('Hygiene Data'!D156))),'Data Summary'!DS162="Yes"),OFFSET('Hygiene Data'!$D$8,0,10*ROW('Hygiene Data'!D156)),NA())</f>
        <v>#N/A</v>
      </c>
      <c r="BE162" s="108" t="e">
        <f ca="true">+IF(AND(ISNUMBER(OFFSET('Hygiene Data'!$D$10,0,10*ROW('Hygiene Data'!D156))),'Data Summary'!DT162="Yes"),OFFSET('Hygiene Data'!$D$10,0,10*ROW('Hygiene Data'!D156)),NA())</f>
        <v>#N/A</v>
      </c>
      <c r="BF162" s="108" t="e">
        <f ca="true">+IF(AND(ISNUMBER(OFFSET('Hygiene Data'!$E$6,0,10*ROW('Hygiene Data'!E156))),'Data Summary'!DU162="Yes"),OFFSET('Hygiene Data'!$E$6,0,10*ROW('Hygiene Data'!E156)),NA())</f>
        <v>#N/A</v>
      </c>
      <c r="BG162" s="108" t="e">
        <f ca="true">+IF(AND(ISNUMBER(OFFSET('Hygiene Data'!$E$8,0,10*ROW('Hygiene Data'!E156))),'Data Summary'!DV162="Yes"),OFFSET('Hygiene Data'!$E$8,0,10*ROW('Hygiene Data'!E156)),NA())</f>
        <v>#N/A</v>
      </c>
      <c r="BH162" s="108" t="e">
        <f ca="true">+IF(AND(ISNUMBER(OFFSET('Hygiene Data'!$E$10,0,10*ROW('Hygiene Data'!E156))),'Data Summary'!DW162="Yes"),OFFSET('Hygiene Data'!$E$10,0,10*ROW('Hygiene Data'!E156)),NA())</f>
        <v>#N/A</v>
      </c>
      <c r="BI162" s="108" t="e">
        <f ca="true">+IF(AND(ISNUMBER(OFFSET('Hygiene Data'!$F$6,0,10*ROW('Hygiene Data'!F156))),'Data Summary'!DX162="Yes"),OFFSET('Hygiene Data'!$F$6,0,10*ROW('Hygiene Data'!F156)),NA())</f>
        <v>#N/A</v>
      </c>
      <c r="BJ162" s="108" t="e">
        <f ca="true">+IF(AND(ISNUMBER(OFFSET('Hygiene Data'!$F$8,0,10*ROW('Hygiene Data'!F156))),'Data Summary'!DY162="Yes"),OFFSET('Hygiene Data'!$F$8,0,10*ROW('Hygiene Data'!F156)),NA())</f>
        <v>#N/A</v>
      </c>
      <c r="BK162" s="108" t="e">
        <f ca="true">+IF(AND(ISNUMBER(OFFSET('Hygiene Data'!$F$10,0,10*ROW('Hygiene Data'!F156))),'Data Summary'!DZ162="Yes"),OFFSET('Hygiene Data'!$F$10,0,10*ROW('Hygiene Data'!F156)),NA())</f>
        <v>#N/A</v>
      </c>
      <c r="BL162" s="108" t="e">
        <f ca="true">+IF(AND(ISNUMBER(OFFSET('Hygiene Data'!$G$6,0,10*ROW('Hygiene Data'!G156))),'Data Summary'!EA162="Yes"),OFFSET('Hygiene Data'!$G$6,0,10*ROW('Hygiene Data'!G156)),NA())</f>
        <v>#N/A</v>
      </c>
      <c r="BM162" s="108" t="e">
        <f ca="true">+IF(AND(ISNUMBER(OFFSET('Hygiene Data'!$G$8,0,10*ROW('Hygiene Data'!G156))),'Data Summary'!EB162="Yes"),OFFSET('Hygiene Data'!$G$8,0,10*ROW('Hygiene Data'!G156)),NA())</f>
        <v>#N/A</v>
      </c>
      <c r="BN162" s="108" t="e">
        <f ca="true">+IF(AND(ISNUMBER(OFFSET('Hygiene Data'!$G$10,0,10*ROW('Hygiene Data'!G156))),'Data Summary'!EC162="Yes"),OFFSET('Hygiene Data'!$G$10,0,10*ROW('Hygiene Data'!G156)),NA())</f>
        <v>#N/A</v>
      </c>
      <c r="BO162" s="108" t="e">
        <f ca="true">+IF(AND(ISNUMBER(OFFSET('Hygiene Data'!$H$6,0,10*ROW('Hygiene Data'!H156))),'Data Summary'!ED162="Yes"),OFFSET('Hygiene Data'!$H$6,0,10*ROW('Hygiene Data'!H156)),NA())</f>
        <v>#N/A</v>
      </c>
      <c r="BP162" s="108" t="e">
        <f ca="true">+IF(AND(ISNUMBER(OFFSET('Hygiene Data'!$H$8,0,10*ROW('Hygiene Data'!H156))),'Data Summary'!EE162="Yes"),OFFSET('Hygiene Data'!$H$8,0,10*ROW('Hygiene Data'!H156)),NA())</f>
        <v>#N/A</v>
      </c>
      <c r="BQ162" s="108" t="e">
        <f ca="true">+IF(AND(ISNUMBER(OFFSET('Hygiene Data'!$H$10,0,10*ROW('Hygiene Data'!H156))),'Data Summary'!EF162="Yes"),OFFSET('Hygiene Data'!$H$10,0,10*ROW('Hygiene Data'!H156)),NA())</f>
        <v>#N/A</v>
      </c>
    </row>
    <row r="163" x14ac:dyDescent="0.2">
      <c r="A163" s="56" t="e">
        <f ca="true">+IF(OFFSET('Water Data'!$B$1,0,10*ROW('Water Data'!B157))="",NA(),OFFSET('Water Data'!$B$1,0,10*ROW('Water Data'!B157)))</f>
        <v>#N/A</v>
      </c>
      <c r="B163" s="56" t="e">
        <f ca="true">+IF(OFFSET('Water Data'!$A$3,0,10*ROW('Water Data'!A160))="",NA(),OFFSET('Water Data'!$A$3,0,10*ROW('Water Data'!A160)))</f>
        <v>#N/A</v>
      </c>
      <c r="C163" s="56" t="e">
        <f ca="true">+IF(OFFSET('Water Data'!$C$3,0,10*ROW('Water Data'!C160))="",NA(),OFFSET('Water Data'!$C$3,0,10*ROW('Water Data'!C160)))</f>
        <v>#N/A</v>
      </c>
      <c r="D163" s="57" t="e">
        <f ca="true">+IF(AND(ISNUMBER(OFFSET('Water Data'!$C$5,0,10*ROW('Water Data'!C157))),'Data Summary'!BS163="Yes"),100-OFFSET('Water Data'!$C$5,0,10*ROW('Water Data'!C157)),NA())</f>
        <v>#N/A</v>
      </c>
      <c r="E163" s="57" t="e">
        <f ca="true">+IF(AND(ISNUMBER(OFFSET('Water Data'!$C$7,0,10*ROW('Water Data'!C157))),'Data Summary'!BT163="Yes"),OFFSET('Water Data'!$C$7,0,10*ROW('Water Data'!C157)),NA())</f>
        <v>#N/A</v>
      </c>
      <c r="F163" s="57" t="e">
        <f ca="true">+IF(AND(ISNUMBER(OFFSET('Water Data'!$C$10,0,10*ROW('Water Data'!C157))),'Data Summary'!BU163="Yes"),OFFSET('Water Data'!$C$10,0,10*ROW('Water Data'!C157)),NA())</f>
        <v>#N/A</v>
      </c>
      <c r="G163" s="57" t="e">
        <f ca="true">+IF(AND(ISNUMBER(OFFSET('Water Data'!$D$5,0,10*ROW('Water Data'!D157))),'Data Summary'!BV163="Yes"),100-OFFSET('Water Data'!$D$5,0,10*ROW('Water Data'!D157)),NA())</f>
        <v>#N/A</v>
      </c>
      <c r="H163" s="57" t="e">
        <f ca="true">+IF(AND(ISNUMBER(OFFSET('Water Data'!$D$7,0,10*ROW('Water Data'!D157))),'Data Summary'!BW163="Yes"),OFFSET('Water Data'!$D$7,0,10*ROW('Water Data'!D157)),NA())</f>
        <v>#N/A</v>
      </c>
      <c r="I163" s="57" t="e">
        <f ca="true">+IF(AND(ISNUMBER(OFFSET('Water Data'!$D$10,0,10*ROW('Water Data'!D157))),'Data Summary'!BX163="Yes"),OFFSET('Water Data'!$D$10,0,10*ROW('Water Data'!D157)),NA())</f>
        <v>#N/A</v>
      </c>
      <c r="J163" s="57" t="e">
        <f ca="true">+IF(AND(ISNUMBER(OFFSET('Water Data'!$E$5,0,10*ROW('Water Data'!E157))),'Data Summary'!BY163="Yes"),100-OFFSET('Water Data'!$E$5,0,10*ROW('Water Data'!E157)),NA())</f>
        <v>#N/A</v>
      </c>
      <c r="K163" s="57" t="e">
        <f ca="true">+IF(AND(ISNUMBER(OFFSET('Water Data'!$E$7,0,10*ROW('Water Data'!E157))),'Data Summary'!BZ163="Yes"),OFFSET('Water Data'!$E$7,0,10*ROW('Water Data'!E157)),NA())</f>
        <v>#N/A</v>
      </c>
      <c r="L163" s="57" t="e">
        <f ca="true">+IF(AND(ISNUMBER(OFFSET('Water Data'!$E$10,0,10*ROW('Water Data'!E157))),'Data Summary'!CA163="Yes"),OFFSET('Water Data'!$E$10,0,10*ROW('Water Data'!E157)),NA())</f>
        <v>#N/A</v>
      </c>
      <c r="M163" s="57" t="e">
        <f ca="true">+IF(AND(ISNUMBER(OFFSET('Water Data'!$F$5,0,10*ROW('Water Data'!F157))),'Data Summary'!CB163="Yes"),100-OFFSET('Water Data'!$F$5,0,10*ROW('Water Data'!F157)),NA())</f>
        <v>#N/A</v>
      </c>
      <c r="N163" s="57" t="e">
        <f ca="true">+IF(AND(ISNUMBER(OFFSET('Water Data'!$F$7,0,10*ROW('Water Data'!F157))),'Data Summary'!CC163="Yes"),OFFSET('Water Data'!$F$7,0,10*ROW('Water Data'!F157)),NA())</f>
        <v>#N/A</v>
      </c>
      <c r="O163" s="57" t="e">
        <f ca="true">+IF(AND(ISNUMBER(OFFSET('Water Data'!$F$10,0,10*ROW('Water Data'!F157))),'Data Summary'!CD163="Yes"),OFFSET('Water Data'!$F$10,0,10*ROW('Water Data'!F157)),NA())</f>
        <v>#N/A</v>
      </c>
      <c r="P163" s="57" t="e">
        <f ca="true">+IF(AND(ISNUMBER(OFFSET('Water Data'!$G$5,0,10*ROW('Water Data'!G157))),'Data Summary'!CE163="Yes"),100-OFFSET('Water Data'!$G$5,0,10*ROW('Water Data'!G157)),NA())</f>
        <v>#N/A</v>
      </c>
      <c r="Q163" s="57" t="e">
        <f ca="true">+IF(AND(ISNUMBER(OFFSET('Water Data'!$G$7,0,10*ROW('Water Data'!G157))),'Data Summary'!CF163="Yes"),OFFSET('Water Data'!$G$7,0,10*ROW('Water Data'!G157)),NA())</f>
        <v>#N/A</v>
      </c>
      <c r="R163" s="57" t="e">
        <f ca="true">+IF(AND(ISNUMBER(OFFSET('Water Data'!$G$10,0,10*ROW('Water Data'!G157))),'Data Summary'!CG163="Yes"),OFFSET('Water Data'!$G$10,0,10*ROW('Water Data'!G157)),NA())</f>
        <v>#N/A</v>
      </c>
      <c r="S163" s="57" t="e">
        <f ca="true">+IF(AND(ISNUMBER(OFFSET('Water Data'!$H$5,0,10*ROW('Water Data'!H157))),'Data Summary'!CH163="Yes"),100-OFFSET('Water Data'!$H$5,0,10*ROW('Water Data'!H157)),NA())</f>
        <v>#N/A</v>
      </c>
      <c r="T163" s="57" t="e">
        <f ca="true">+IF(AND(ISNUMBER(OFFSET('Water Data'!$H$7,0,10*ROW('Water Data'!H157))),'Data Summary'!CI163="Yes"),OFFSET('Water Data'!$H$7,0,10*ROW('Water Data'!H157)),NA())</f>
        <v>#N/A</v>
      </c>
      <c r="U163" s="57" t="e">
        <f ca="true">+IF(AND(ISNUMBER(OFFSET('Water Data'!$H$10,0,10*ROW('Water Data'!H157))),'Data Summary'!CJ163="Yes"),OFFSET('Water Data'!$H$10,0,10*ROW('Water Data'!H157)),NA())</f>
        <v>#N/A</v>
      </c>
      <c r="V163" s="103" t="e">
        <f ca="true">+IF(AND(ISNUMBER(OFFSET('Sanitation Data'!$C$5,0,10*ROW('Sanitation Data'!C157))),'Data Summary'!CK163="Yes"),100-OFFSET('Sanitation Data'!$C$5,0,10*ROW('Sanitation Data'!C157)),NA())</f>
        <v>#N/A</v>
      </c>
      <c r="W163" s="103" t="e">
        <f ca="true">+IF(AND(ISNUMBER(OFFSET('Sanitation Data'!$C$7,0,10*ROW('Sanitation Data'!C157))),'Data Summary'!CL163="Yes"),OFFSET('Sanitation Data'!$C$7,0,10*ROW('Sanitation Data'!C157)),NA())</f>
        <v>#N/A</v>
      </c>
      <c r="X163" s="103" t="e">
        <f ca="true">+IF(AND(ISNUMBER(OFFSET('Sanitation Data'!$C$11,0,10*ROW('Sanitation Data'!C157))),'Data Summary'!CM163="Yes"),OFFSET('Sanitation Data'!$C$11,0,10*ROW('Sanitation Data'!C157)),NA())</f>
        <v>#N/A</v>
      </c>
      <c r="Y163" s="103" t="e">
        <f ca="true">+IF(AND(ISNUMBER(OFFSET('Sanitation Data'!$C$12,0,10*ROW('Sanitation Data'!C157))),'Data Summary'!CN163="Yes"),OFFSET('Sanitation Data'!$C$12,0,10*ROW('Sanitation Data'!C157)),NA())</f>
        <v>#N/A</v>
      </c>
      <c r="Z163" s="103" t="e">
        <f ca="true">+IF(AND(ISNUMBER(OFFSET('Sanitation Data'!$C$13,0,10*ROW('Sanitation Data'!C157))),'Data Summary'!CO163="Yes"),OFFSET('Sanitation Data'!$C$13,0,10*ROW('Sanitation Data'!C157)),NA())</f>
        <v>#N/A</v>
      </c>
      <c r="AA163" s="103" t="e">
        <f ca="true">+IF(AND(ISNUMBER(OFFSET('Sanitation Data'!$D$5,0,10*ROW('Sanitation Data'!D157))),'Data Summary'!CP163="Yes"),100-OFFSET('Sanitation Data'!$D$5,0,10*ROW('Sanitation Data'!D157)),NA())</f>
        <v>#N/A</v>
      </c>
      <c r="AB163" s="103" t="e">
        <f ca="true">+IF(AND(ISNUMBER(OFFSET('Sanitation Data'!$D$7,0,10*ROW('Sanitation Data'!D157))),'Data Summary'!CQ163="Yes"),OFFSET('Sanitation Data'!$D$7,0,10*ROW('Sanitation Data'!D157)),NA())</f>
        <v>#N/A</v>
      </c>
      <c r="AC163" s="103" t="e">
        <f ca="true">+IF(AND(ISNUMBER(OFFSET('Sanitation Data'!$D$11,0,10*ROW('Sanitation Data'!D157))),'Data Summary'!CR163="Yes"),OFFSET('Sanitation Data'!$D$11,0,10*ROW('Sanitation Data'!D157)),NA())</f>
        <v>#N/A</v>
      </c>
      <c r="AD163" s="103" t="e">
        <f ca="true">+IF(AND(ISNUMBER(OFFSET('Sanitation Data'!$D$12,0,10*ROW('Sanitation Data'!D157))),'Data Summary'!CS163="Yes"),OFFSET('Sanitation Data'!$D$12,0,10*ROW('Sanitation Data'!D157)),NA())</f>
        <v>#N/A</v>
      </c>
      <c r="AE163" s="103" t="e">
        <f ca="true">+IF(AND(ISNUMBER(OFFSET('Sanitation Data'!$D$13,0,10*ROW('Sanitation Data'!D157))),'Data Summary'!CT163="Yes"),OFFSET('Sanitation Data'!$D$13,0,10*ROW('Sanitation Data'!D157)),NA())</f>
        <v>#N/A</v>
      </c>
      <c r="AF163" s="103" t="e">
        <f ca="true">+IF(AND(ISNUMBER(OFFSET('Sanitation Data'!$E$5,0,10*ROW('Sanitation Data'!E157))),'Data Summary'!CU163="Yes"),100-OFFSET('Sanitation Data'!$E$5,0,10*ROW('Sanitation Data'!E157)),NA())</f>
        <v>#N/A</v>
      </c>
      <c r="AG163" s="103" t="e">
        <f ca="true">+IF(AND(ISNUMBER(OFFSET('Sanitation Data'!$E$7,0,10*ROW('Sanitation Data'!E157))),'Data Summary'!CV163="Yes"),OFFSET('Sanitation Data'!$E$7,0,10*ROW('Sanitation Data'!E157)),NA())</f>
        <v>#N/A</v>
      </c>
      <c r="AH163" s="103" t="e">
        <f ca="true">+IF(AND(ISNUMBER(OFFSET('Sanitation Data'!$E$11,0,10*ROW('Sanitation Data'!E157))),'Data Summary'!CW163="Yes"),OFFSET('Sanitation Data'!$E$11,0,10*ROW('Sanitation Data'!E157)),NA())</f>
        <v>#N/A</v>
      </c>
      <c r="AI163" s="103" t="e">
        <f ca="true">+IF(AND(ISNUMBER(OFFSET('Sanitation Data'!$E$12,0,10*ROW('Sanitation Data'!E157))),'Data Summary'!CX163="Yes"),OFFSET('Sanitation Data'!$E$12,0,10*ROW('Sanitation Data'!E157)),NA())</f>
        <v>#N/A</v>
      </c>
      <c r="AJ163" s="103" t="e">
        <f ca="true">+IF(AND(ISNUMBER(OFFSET('Sanitation Data'!$E$13,0,10*ROW('Sanitation Data'!E157))),'Data Summary'!CY163="Yes"),OFFSET('Sanitation Data'!$E$13,0,10*ROW('Sanitation Data'!E157)),NA())</f>
        <v>#N/A</v>
      </c>
      <c r="AK163" s="103" t="e">
        <f ca="true">+IF(AND(ISNUMBER(OFFSET('Sanitation Data'!$F$5,0,10*ROW('Sanitation Data'!F157))),'Data Summary'!CZ163="Yes"),100-OFFSET('Sanitation Data'!$F$5,0,10*ROW('Sanitation Data'!F157)),NA())</f>
        <v>#N/A</v>
      </c>
      <c r="AL163" s="103" t="e">
        <f ca="true">+IF(AND(ISNUMBER(OFFSET('Sanitation Data'!$F$7,0,10*ROW('Sanitation Data'!F157))),'Data Summary'!DA163="Yes"),OFFSET('Sanitation Data'!$F$7,0,10*ROW('Sanitation Data'!F157)),NA())</f>
        <v>#N/A</v>
      </c>
      <c r="AM163" s="103" t="e">
        <f ca="true">+IF(AND(ISNUMBER(OFFSET('Sanitation Data'!$F$11,0,10*ROW('Sanitation Data'!F157))),'Data Summary'!DB163="Yes"),OFFSET('Sanitation Data'!$F$11,0,10*ROW('Sanitation Data'!F157)),NA())</f>
        <v>#N/A</v>
      </c>
      <c r="AN163" s="103" t="e">
        <f ca="true">+IF(AND(ISNUMBER(OFFSET('Sanitation Data'!$F$12,0,10*ROW('Sanitation Data'!F157))),'Data Summary'!DC163="Yes"),OFFSET('Sanitation Data'!$F$12,0,10*ROW('Sanitation Data'!F157)),NA())</f>
        <v>#N/A</v>
      </c>
      <c r="AO163" s="103" t="e">
        <f ca="true">+IF(AND(ISNUMBER(OFFSET('Sanitation Data'!$F$13,0,10*ROW('Sanitation Data'!F157))),'Data Summary'!DD163="Yes"),OFFSET('Sanitation Data'!$F$13,0,10*ROW('Sanitation Data'!F157)),NA())</f>
        <v>#N/A</v>
      </c>
      <c r="AP163" s="103" t="e">
        <f ca="true">+IF(AND(ISNUMBER(OFFSET('Sanitation Data'!$G$5,0,10*ROW('Sanitation Data'!G157))),'Data Summary'!DE163="Yes"),100-OFFSET('Sanitation Data'!$G$5,0,10*ROW('Sanitation Data'!G157)),NA())</f>
        <v>#N/A</v>
      </c>
      <c r="AQ163" s="103" t="e">
        <f ca="true">+IF(AND(ISNUMBER(OFFSET('Sanitation Data'!$G$7,0,10*ROW('Sanitation Data'!G157))),'Data Summary'!DF163="Yes"),OFFSET('Sanitation Data'!$G$7,0,10*ROW('Sanitation Data'!G157)),NA())</f>
        <v>#N/A</v>
      </c>
      <c r="AR163" s="103" t="e">
        <f ca="true">+IF(AND(ISNUMBER(OFFSET('Sanitation Data'!$G$11,0,10*ROW('Sanitation Data'!G157))),'Data Summary'!DG163="Yes"),OFFSET('Sanitation Data'!$G$11,0,10*ROW('Sanitation Data'!G157)),NA())</f>
        <v>#N/A</v>
      </c>
      <c r="AS163" s="103" t="e">
        <f ca="true">+IF(AND(ISNUMBER(OFFSET('Sanitation Data'!$G$12,0,10*ROW('Sanitation Data'!G157))),'Data Summary'!DH163="Yes"),OFFSET('Sanitation Data'!$G$12,0,10*ROW('Sanitation Data'!G157)),NA())</f>
        <v>#N/A</v>
      </c>
      <c r="AT163" s="103" t="e">
        <f ca="true">+IF(AND(ISNUMBER(OFFSET('Sanitation Data'!$G$13,0,10*ROW('Sanitation Data'!G157))),'Data Summary'!DI163="Yes"),OFFSET('Sanitation Data'!$G$13,0,10*ROW('Sanitation Data'!G157)),NA())</f>
        <v>#N/A</v>
      </c>
      <c r="AU163" s="103" t="e">
        <f ca="true">+IF(AND(ISNUMBER(OFFSET('Sanitation Data'!$H$5,0,10*ROW('Sanitation Data'!H157))),'Data Summary'!DJ163="Yes"),100-OFFSET('Sanitation Data'!$H$5,0,10*ROW('Sanitation Data'!H157)),NA())</f>
        <v>#N/A</v>
      </c>
      <c r="AV163" s="103" t="e">
        <f ca="true">+IF(AND(ISNUMBER(OFFSET('Sanitation Data'!$H$7,0,10*ROW('Sanitation Data'!H157))),'Data Summary'!DK163="Yes"),OFFSET('Sanitation Data'!$H$7,0,10*ROW('Sanitation Data'!H157)),NA())</f>
        <v>#N/A</v>
      </c>
      <c r="AW163" s="103" t="e">
        <f ca="true">+IF(AND(ISNUMBER(OFFSET('Sanitation Data'!$H$11,0,10*ROW('Sanitation Data'!H157))),'Data Summary'!DL163="Yes"),OFFSET('Sanitation Data'!$H$11,0,10*ROW('Sanitation Data'!H157)),NA())</f>
        <v>#N/A</v>
      </c>
      <c r="AX163" s="103" t="e">
        <f ca="true">+IF(AND(ISNUMBER(OFFSET('Sanitation Data'!$H$12,0,10*ROW('Sanitation Data'!H157))),'Data Summary'!DM163="Yes"),OFFSET('Sanitation Data'!$H$12,0,10*ROW('Sanitation Data'!H157)),NA())</f>
        <v>#N/A</v>
      </c>
      <c r="AY163" s="103" t="e">
        <f ca="true">+IF(AND(ISNUMBER(OFFSET('Sanitation Data'!$H$13,0,10*ROW('Sanitation Data'!H157))),'Data Summary'!DN163="Yes"),OFFSET('Sanitation Data'!$H$13,0,10*ROW('Sanitation Data'!H157)),NA())</f>
        <v>#N/A</v>
      </c>
      <c r="AZ163" s="108" t="e">
        <f ca="true">+IF(AND(ISNUMBER(OFFSET('Hygiene Data'!$C$6,0,10*ROW('Hygiene Data'!C157))),'Data Summary'!DO163="Yes"),OFFSET('Hygiene Data'!$C$6,0,10*ROW('Hygiene Data'!C157)),NA())</f>
        <v>#N/A</v>
      </c>
      <c r="BA163" s="108" t="e">
        <f ca="true">+IF(AND(ISNUMBER(OFFSET('Hygiene Data'!$C$8,0,10*ROW('Hygiene Data'!C157))),'Data Summary'!DP163="Yes"),OFFSET('Hygiene Data'!$C$8,0,10*ROW('Hygiene Data'!C157)),NA())</f>
        <v>#N/A</v>
      </c>
      <c r="BB163" s="108" t="e">
        <f ca="true">+IF(AND(ISNUMBER(OFFSET('Hygiene Data'!$C$10,0,10*ROW('Hygiene Data'!C157))),'Data Summary'!DQ163="Yes"),OFFSET('Hygiene Data'!$C$10,0,10*ROW('Hygiene Data'!C157)),NA())</f>
        <v>#N/A</v>
      </c>
      <c r="BC163" s="108" t="e">
        <f ca="true">+IF(AND(ISNUMBER(OFFSET('Hygiene Data'!$D$6,0,10*ROW('Hygiene Data'!D157))),'Data Summary'!DR163="Yes"),OFFSET('Hygiene Data'!$D$6,0,10*ROW('Hygiene Data'!D157)),NA())</f>
        <v>#N/A</v>
      </c>
      <c r="BD163" s="108" t="e">
        <f ca="true">+IF(AND(ISNUMBER(OFFSET('Hygiene Data'!$D$8,0,10*ROW('Hygiene Data'!D157))),'Data Summary'!DS163="Yes"),OFFSET('Hygiene Data'!$D$8,0,10*ROW('Hygiene Data'!D157)),NA())</f>
        <v>#N/A</v>
      </c>
      <c r="BE163" s="108" t="e">
        <f ca="true">+IF(AND(ISNUMBER(OFFSET('Hygiene Data'!$D$10,0,10*ROW('Hygiene Data'!D157))),'Data Summary'!DT163="Yes"),OFFSET('Hygiene Data'!$D$10,0,10*ROW('Hygiene Data'!D157)),NA())</f>
        <v>#N/A</v>
      </c>
      <c r="BF163" s="108" t="e">
        <f ca="true">+IF(AND(ISNUMBER(OFFSET('Hygiene Data'!$E$6,0,10*ROW('Hygiene Data'!E157))),'Data Summary'!DU163="Yes"),OFFSET('Hygiene Data'!$E$6,0,10*ROW('Hygiene Data'!E157)),NA())</f>
        <v>#N/A</v>
      </c>
      <c r="BG163" s="108" t="e">
        <f ca="true">+IF(AND(ISNUMBER(OFFSET('Hygiene Data'!$E$8,0,10*ROW('Hygiene Data'!E157))),'Data Summary'!DV163="Yes"),OFFSET('Hygiene Data'!$E$8,0,10*ROW('Hygiene Data'!E157)),NA())</f>
        <v>#N/A</v>
      </c>
      <c r="BH163" s="108" t="e">
        <f ca="true">+IF(AND(ISNUMBER(OFFSET('Hygiene Data'!$E$10,0,10*ROW('Hygiene Data'!E157))),'Data Summary'!DW163="Yes"),OFFSET('Hygiene Data'!$E$10,0,10*ROW('Hygiene Data'!E157)),NA())</f>
        <v>#N/A</v>
      </c>
      <c r="BI163" s="108" t="e">
        <f ca="true">+IF(AND(ISNUMBER(OFFSET('Hygiene Data'!$F$6,0,10*ROW('Hygiene Data'!F157))),'Data Summary'!DX163="Yes"),OFFSET('Hygiene Data'!$F$6,0,10*ROW('Hygiene Data'!F157)),NA())</f>
        <v>#N/A</v>
      </c>
      <c r="BJ163" s="108" t="e">
        <f ca="true">+IF(AND(ISNUMBER(OFFSET('Hygiene Data'!$F$8,0,10*ROW('Hygiene Data'!F157))),'Data Summary'!DY163="Yes"),OFFSET('Hygiene Data'!$F$8,0,10*ROW('Hygiene Data'!F157)),NA())</f>
        <v>#N/A</v>
      </c>
      <c r="BK163" s="108" t="e">
        <f ca="true">+IF(AND(ISNUMBER(OFFSET('Hygiene Data'!$F$10,0,10*ROW('Hygiene Data'!F157))),'Data Summary'!DZ163="Yes"),OFFSET('Hygiene Data'!$F$10,0,10*ROW('Hygiene Data'!F157)),NA())</f>
        <v>#N/A</v>
      </c>
      <c r="BL163" s="108" t="e">
        <f ca="true">+IF(AND(ISNUMBER(OFFSET('Hygiene Data'!$G$6,0,10*ROW('Hygiene Data'!G157))),'Data Summary'!EA163="Yes"),OFFSET('Hygiene Data'!$G$6,0,10*ROW('Hygiene Data'!G157)),NA())</f>
        <v>#N/A</v>
      </c>
      <c r="BM163" s="108" t="e">
        <f ca="true">+IF(AND(ISNUMBER(OFFSET('Hygiene Data'!$G$8,0,10*ROW('Hygiene Data'!G157))),'Data Summary'!EB163="Yes"),OFFSET('Hygiene Data'!$G$8,0,10*ROW('Hygiene Data'!G157)),NA())</f>
        <v>#N/A</v>
      </c>
      <c r="BN163" s="108" t="e">
        <f ca="true">+IF(AND(ISNUMBER(OFFSET('Hygiene Data'!$G$10,0,10*ROW('Hygiene Data'!G157))),'Data Summary'!EC163="Yes"),OFFSET('Hygiene Data'!$G$10,0,10*ROW('Hygiene Data'!G157)),NA())</f>
        <v>#N/A</v>
      </c>
      <c r="BO163" s="108" t="e">
        <f ca="true">+IF(AND(ISNUMBER(OFFSET('Hygiene Data'!$H$6,0,10*ROW('Hygiene Data'!H157))),'Data Summary'!ED163="Yes"),OFFSET('Hygiene Data'!$H$6,0,10*ROW('Hygiene Data'!H157)),NA())</f>
        <v>#N/A</v>
      </c>
      <c r="BP163" s="108" t="e">
        <f ca="true">+IF(AND(ISNUMBER(OFFSET('Hygiene Data'!$H$8,0,10*ROW('Hygiene Data'!H157))),'Data Summary'!EE163="Yes"),OFFSET('Hygiene Data'!$H$8,0,10*ROW('Hygiene Data'!H157)),NA())</f>
        <v>#N/A</v>
      </c>
      <c r="BQ163" s="108" t="e">
        <f ca="true">+IF(AND(ISNUMBER(OFFSET('Hygiene Data'!$H$10,0,10*ROW('Hygiene Data'!H157))),'Data Summary'!EF163="Yes"),OFFSET('Hygiene Data'!$H$10,0,10*ROW('Hygiene Data'!H157)),NA())</f>
        <v>#N/A</v>
      </c>
    </row>
    <row r="164" x14ac:dyDescent="0.2">
      <c r="A164" s="56" t="e">
        <f ca="true">+IF(OFFSET('Water Data'!$B$1,0,10*ROW('Water Data'!B158))="",NA(),OFFSET('Water Data'!$B$1,0,10*ROW('Water Data'!B158)))</f>
        <v>#N/A</v>
      </c>
      <c r="B164" s="56" t="e">
        <f ca="true">+IF(OFFSET('Water Data'!$A$3,0,10*ROW('Water Data'!A161))="",NA(),OFFSET('Water Data'!$A$3,0,10*ROW('Water Data'!A161)))</f>
        <v>#N/A</v>
      </c>
      <c r="C164" s="56" t="e">
        <f ca="true">+IF(OFFSET('Water Data'!$C$3,0,10*ROW('Water Data'!C161))="",NA(),OFFSET('Water Data'!$C$3,0,10*ROW('Water Data'!C161)))</f>
        <v>#N/A</v>
      </c>
      <c r="D164" s="57" t="e">
        <f ca="true">+IF(AND(ISNUMBER(OFFSET('Water Data'!$C$5,0,10*ROW('Water Data'!C158))),'Data Summary'!BS164="Yes"),100-OFFSET('Water Data'!$C$5,0,10*ROW('Water Data'!C158)),NA())</f>
        <v>#N/A</v>
      </c>
      <c r="E164" s="57" t="e">
        <f ca="true">+IF(AND(ISNUMBER(OFFSET('Water Data'!$C$7,0,10*ROW('Water Data'!C158))),'Data Summary'!BT164="Yes"),OFFSET('Water Data'!$C$7,0,10*ROW('Water Data'!C158)),NA())</f>
        <v>#N/A</v>
      </c>
      <c r="F164" s="57" t="e">
        <f ca="true">+IF(AND(ISNUMBER(OFFSET('Water Data'!$C$10,0,10*ROW('Water Data'!C158))),'Data Summary'!BU164="Yes"),OFFSET('Water Data'!$C$10,0,10*ROW('Water Data'!C158)),NA())</f>
        <v>#N/A</v>
      </c>
      <c r="G164" s="57" t="e">
        <f ca="true">+IF(AND(ISNUMBER(OFFSET('Water Data'!$D$5,0,10*ROW('Water Data'!D158))),'Data Summary'!BV164="Yes"),100-OFFSET('Water Data'!$D$5,0,10*ROW('Water Data'!D158)),NA())</f>
        <v>#N/A</v>
      </c>
      <c r="H164" s="57" t="e">
        <f ca="true">+IF(AND(ISNUMBER(OFFSET('Water Data'!$D$7,0,10*ROW('Water Data'!D158))),'Data Summary'!BW164="Yes"),OFFSET('Water Data'!$D$7,0,10*ROW('Water Data'!D158)),NA())</f>
        <v>#N/A</v>
      </c>
      <c r="I164" s="57" t="e">
        <f ca="true">+IF(AND(ISNUMBER(OFFSET('Water Data'!$D$10,0,10*ROW('Water Data'!D158))),'Data Summary'!BX164="Yes"),OFFSET('Water Data'!$D$10,0,10*ROW('Water Data'!D158)),NA())</f>
        <v>#N/A</v>
      </c>
      <c r="J164" s="57" t="e">
        <f ca="true">+IF(AND(ISNUMBER(OFFSET('Water Data'!$E$5,0,10*ROW('Water Data'!E158))),'Data Summary'!BY164="Yes"),100-OFFSET('Water Data'!$E$5,0,10*ROW('Water Data'!E158)),NA())</f>
        <v>#N/A</v>
      </c>
      <c r="K164" s="57" t="e">
        <f ca="true">+IF(AND(ISNUMBER(OFFSET('Water Data'!$E$7,0,10*ROW('Water Data'!E158))),'Data Summary'!BZ164="Yes"),OFFSET('Water Data'!$E$7,0,10*ROW('Water Data'!E158)),NA())</f>
        <v>#N/A</v>
      </c>
      <c r="L164" s="57" t="e">
        <f ca="true">+IF(AND(ISNUMBER(OFFSET('Water Data'!$E$10,0,10*ROW('Water Data'!E158))),'Data Summary'!CA164="Yes"),OFFSET('Water Data'!$E$10,0,10*ROW('Water Data'!E158)),NA())</f>
        <v>#N/A</v>
      </c>
      <c r="M164" s="57" t="e">
        <f ca="true">+IF(AND(ISNUMBER(OFFSET('Water Data'!$F$5,0,10*ROW('Water Data'!F158))),'Data Summary'!CB164="Yes"),100-OFFSET('Water Data'!$F$5,0,10*ROW('Water Data'!F158)),NA())</f>
        <v>#N/A</v>
      </c>
      <c r="N164" s="57" t="e">
        <f ca="true">+IF(AND(ISNUMBER(OFFSET('Water Data'!$F$7,0,10*ROW('Water Data'!F158))),'Data Summary'!CC164="Yes"),OFFSET('Water Data'!$F$7,0,10*ROW('Water Data'!F158)),NA())</f>
        <v>#N/A</v>
      </c>
      <c r="O164" s="57" t="e">
        <f ca="true">+IF(AND(ISNUMBER(OFFSET('Water Data'!$F$10,0,10*ROW('Water Data'!F158))),'Data Summary'!CD164="Yes"),OFFSET('Water Data'!$F$10,0,10*ROW('Water Data'!F158)),NA())</f>
        <v>#N/A</v>
      </c>
      <c r="P164" s="57" t="e">
        <f ca="true">+IF(AND(ISNUMBER(OFFSET('Water Data'!$G$5,0,10*ROW('Water Data'!G158))),'Data Summary'!CE164="Yes"),100-OFFSET('Water Data'!$G$5,0,10*ROW('Water Data'!G158)),NA())</f>
        <v>#N/A</v>
      </c>
      <c r="Q164" s="57" t="e">
        <f ca="true">+IF(AND(ISNUMBER(OFFSET('Water Data'!$G$7,0,10*ROW('Water Data'!G158))),'Data Summary'!CF164="Yes"),OFFSET('Water Data'!$G$7,0,10*ROW('Water Data'!G158)),NA())</f>
        <v>#N/A</v>
      </c>
      <c r="R164" s="57" t="e">
        <f ca="true">+IF(AND(ISNUMBER(OFFSET('Water Data'!$G$10,0,10*ROW('Water Data'!G158))),'Data Summary'!CG164="Yes"),OFFSET('Water Data'!$G$10,0,10*ROW('Water Data'!G158)),NA())</f>
        <v>#N/A</v>
      </c>
      <c r="S164" s="57" t="e">
        <f ca="true">+IF(AND(ISNUMBER(OFFSET('Water Data'!$H$5,0,10*ROW('Water Data'!H158))),'Data Summary'!CH164="Yes"),100-OFFSET('Water Data'!$H$5,0,10*ROW('Water Data'!H158)),NA())</f>
        <v>#N/A</v>
      </c>
      <c r="T164" s="57" t="e">
        <f ca="true">+IF(AND(ISNUMBER(OFFSET('Water Data'!$H$7,0,10*ROW('Water Data'!H158))),'Data Summary'!CI164="Yes"),OFFSET('Water Data'!$H$7,0,10*ROW('Water Data'!H158)),NA())</f>
        <v>#N/A</v>
      </c>
      <c r="U164" s="57" t="e">
        <f ca="true">+IF(AND(ISNUMBER(OFFSET('Water Data'!$H$10,0,10*ROW('Water Data'!H158))),'Data Summary'!CJ164="Yes"),OFFSET('Water Data'!$H$10,0,10*ROW('Water Data'!H158)),NA())</f>
        <v>#N/A</v>
      </c>
      <c r="V164" s="103" t="e">
        <f ca="true">+IF(AND(ISNUMBER(OFFSET('Sanitation Data'!$C$5,0,10*ROW('Sanitation Data'!C158))),'Data Summary'!CK164="Yes"),100-OFFSET('Sanitation Data'!$C$5,0,10*ROW('Sanitation Data'!C158)),NA())</f>
        <v>#N/A</v>
      </c>
      <c r="W164" s="103" t="e">
        <f ca="true">+IF(AND(ISNUMBER(OFFSET('Sanitation Data'!$C$7,0,10*ROW('Sanitation Data'!C158))),'Data Summary'!CL164="Yes"),OFFSET('Sanitation Data'!$C$7,0,10*ROW('Sanitation Data'!C158)),NA())</f>
        <v>#N/A</v>
      </c>
      <c r="X164" s="103" t="e">
        <f ca="true">+IF(AND(ISNUMBER(OFFSET('Sanitation Data'!$C$11,0,10*ROW('Sanitation Data'!C158))),'Data Summary'!CM164="Yes"),OFFSET('Sanitation Data'!$C$11,0,10*ROW('Sanitation Data'!C158)),NA())</f>
        <v>#N/A</v>
      </c>
      <c r="Y164" s="103" t="e">
        <f ca="true">+IF(AND(ISNUMBER(OFFSET('Sanitation Data'!$C$12,0,10*ROW('Sanitation Data'!C158))),'Data Summary'!CN164="Yes"),OFFSET('Sanitation Data'!$C$12,0,10*ROW('Sanitation Data'!C158)),NA())</f>
        <v>#N/A</v>
      </c>
      <c r="Z164" s="103" t="e">
        <f ca="true">+IF(AND(ISNUMBER(OFFSET('Sanitation Data'!$C$13,0,10*ROW('Sanitation Data'!C158))),'Data Summary'!CO164="Yes"),OFFSET('Sanitation Data'!$C$13,0,10*ROW('Sanitation Data'!C158)),NA())</f>
        <v>#N/A</v>
      </c>
      <c r="AA164" s="103" t="e">
        <f ca="true">+IF(AND(ISNUMBER(OFFSET('Sanitation Data'!$D$5,0,10*ROW('Sanitation Data'!D158))),'Data Summary'!CP164="Yes"),100-OFFSET('Sanitation Data'!$D$5,0,10*ROW('Sanitation Data'!D158)),NA())</f>
        <v>#N/A</v>
      </c>
      <c r="AB164" s="103" t="e">
        <f ca="true">+IF(AND(ISNUMBER(OFFSET('Sanitation Data'!$D$7,0,10*ROW('Sanitation Data'!D158))),'Data Summary'!CQ164="Yes"),OFFSET('Sanitation Data'!$D$7,0,10*ROW('Sanitation Data'!D158)),NA())</f>
        <v>#N/A</v>
      </c>
      <c r="AC164" s="103" t="e">
        <f ca="true">+IF(AND(ISNUMBER(OFFSET('Sanitation Data'!$D$11,0,10*ROW('Sanitation Data'!D158))),'Data Summary'!CR164="Yes"),OFFSET('Sanitation Data'!$D$11,0,10*ROW('Sanitation Data'!D158)),NA())</f>
        <v>#N/A</v>
      </c>
      <c r="AD164" s="103" t="e">
        <f ca="true">+IF(AND(ISNUMBER(OFFSET('Sanitation Data'!$D$12,0,10*ROW('Sanitation Data'!D158))),'Data Summary'!CS164="Yes"),OFFSET('Sanitation Data'!$D$12,0,10*ROW('Sanitation Data'!D158)),NA())</f>
        <v>#N/A</v>
      </c>
      <c r="AE164" s="103" t="e">
        <f ca="true">+IF(AND(ISNUMBER(OFFSET('Sanitation Data'!$D$13,0,10*ROW('Sanitation Data'!D158))),'Data Summary'!CT164="Yes"),OFFSET('Sanitation Data'!$D$13,0,10*ROW('Sanitation Data'!D158)),NA())</f>
        <v>#N/A</v>
      </c>
      <c r="AF164" s="103" t="e">
        <f ca="true">+IF(AND(ISNUMBER(OFFSET('Sanitation Data'!$E$5,0,10*ROW('Sanitation Data'!E158))),'Data Summary'!CU164="Yes"),100-OFFSET('Sanitation Data'!$E$5,0,10*ROW('Sanitation Data'!E158)),NA())</f>
        <v>#N/A</v>
      </c>
      <c r="AG164" s="103" t="e">
        <f ca="true">+IF(AND(ISNUMBER(OFFSET('Sanitation Data'!$E$7,0,10*ROW('Sanitation Data'!E158))),'Data Summary'!CV164="Yes"),OFFSET('Sanitation Data'!$E$7,0,10*ROW('Sanitation Data'!E158)),NA())</f>
        <v>#N/A</v>
      </c>
      <c r="AH164" s="103" t="e">
        <f ca="true">+IF(AND(ISNUMBER(OFFSET('Sanitation Data'!$E$11,0,10*ROW('Sanitation Data'!E158))),'Data Summary'!CW164="Yes"),OFFSET('Sanitation Data'!$E$11,0,10*ROW('Sanitation Data'!E158)),NA())</f>
        <v>#N/A</v>
      </c>
      <c r="AI164" s="103" t="e">
        <f ca="true">+IF(AND(ISNUMBER(OFFSET('Sanitation Data'!$E$12,0,10*ROW('Sanitation Data'!E158))),'Data Summary'!CX164="Yes"),OFFSET('Sanitation Data'!$E$12,0,10*ROW('Sanitation Data'!E158)),NA())</f>
        <v>#N/A</v>
      </c>
      <c r="AJ164" s="103" t="e">
        <f ca="true">+IF(AND(ISNUMBER(OFFSET('Sanitation Data'!$E$13,0,10*ROW('Sanitation Data'!E158))),'Data Summary'!CY164="Yes"),OFFSET('Sanitation Data'!$E$13,0,10*ROW('Sanitation Data'!E158)),NA())</f>
        <v>#N/A</v>
      </c>
      <c r="AK164" s="103" t="e">
        <f ca="true">+IF(AND(ISNUMBER(OFFSET('Sanitation Data'!$F$5,0,10*ROW('Sanitation Data'!F158))),'Data Summary'!CZ164="Yes"),100-OFFSET('Sanitation Data'!$F$5,0,10*ROW('Sanitation Data'!F158)),NA())</f>
        <v>#N/A</v>
      </c>
      <c r="AL164" s="103" t="e">
        <f ca="true">+IF(AND(ISNUMBER(OFFSET('Sanitation Data'!$F$7,0,10*ROW('Sanitation Data'!F158))),'Data Summary'!DA164="Yes"),OFFSET('Sanitation Data'!$F$7,0,10*ROW('Sanitation Data'!F158)),NA())</f>
        <v>#N/A</v>
      </c>
      <c r="AM164" s="103" t="e">
        <f ca="true">+IF(AND(ISNUMBER(OFFSET('Sanitation Data'!$F$11,0,10*ROW('Sanitation Data'!F158))),'Data Summary'!DB164="Yes"),OFFSET('Sanitation Data'!$F$11,0,10*ROW('Sanitation Data'!F158)),NA())</f>
        <v>#N/A</v>
      </c>
      <c r="AN164" s="103" t="e">
        <f ca="true">+IF(AND(ISNUMBER(OFFSET('Sanitation Data'!$F$12,0,10*ROW('Sanitation Data'!F158))),'Data Summary'!DC164="Yes"),OFFSET('Sanitation Data'!$F$12,0,10*ROW('Sanitation Data'!F158)),NA())</f>
        <v>#N/A</v>
      </c>
      <c r="AO164" s="103" t="e">
        <f ca="true">+IF(AND(ISNUMBER(OFFSET('Sanitation Data'!$F$13,0,10*ROW('Sanitation Data'!F158))),'Data Summary'!DD164="Yes"),OFFSET('Sanitation Data'!$F$13,0,10*ROW('Sanitation Data'!F158)),NA())</f>
        <v>#N/A</v>
      </c>
      <c r="AP164" s="103" t="e">
        <f ca="true">+IF(AND(ISNUMBER(OFFSET('Sanitation Data'!$G$5,0,10*ROW('Sanitation Data'!G158))),'Data Summary'!DE164="Yes"),100-OFFSET('Sanitation Data'!$G$5,0,10*ROW('Sanitation Data'!G158)),NA())</f>
        <v>#N/A</v>
      </c>
      <c r="AQ164" s="103" t="e">
        <f ca="true">+IF(AND(ISNUMBER(OFFSET('Sanitation Data'!$G$7,0,10*ROW('Sanitation Data'!G158))),'Data Summary'!DF164="Yes"),OFFSET('Sanitation Data'!$G$7,0,10*ROW('Sanitation Data'!G158)),NA())</f>
        <v>#N/A</v>
      </c>
      <c r="AR164" s="103" t="e">
        <f ca="true">+IF(AND(ISNUMBER(OFFSET('Sanitation Data'!$G$11,0,10*ROW('Sanitation Data'!G158))),'Data Summary'!DG164="Yes"),OFFSET('Sanitation Data'!$G$11,0,10*ROW('Sanitation Data'!G158)),NA())</f>
        <v>#N/A</v>
      </c>
      <c r="AS164" s="103" t="e">
        <f ca="true">+IF(AND(ISNUMBER(OFFSET('Sanitation Data'!$G$12,0,10*ROW('Sanitation Data'!G158))),'Data Summary'!DH164="Yes"),OFFSET('Sanitation Data'!$G$12,0,10*ROW('Sanitation Data'!G158)),NA())</f>
        <v>#N/A</v>
      </c>
      <c r="AT164" s="103" t="e">
        <f ca="true">+IF(AND(ISNUMBER(OFFSET('Sanitation Data'!$G$13,0,10*ROW('Sanitation Data'!G158))),'Data Summary'!DI164="Yes"),OFFSET('Sanitation Data'!$G$13,0,10*ROW('Sanitation Data'!G158)),NA())</f>
        <v>#N/A</v>
      </c>
      <c r="AU164" s="103" t="e">
        <f ca="true">+IF(AND(ISNUMBER(OFFSET('Sanitation Data'!$H$5,0,10*ROW('Sanitation Data'!H158))),'Data Summary'!DJ164="Yes"),100-OFFSET('Sanitation Data'!$H$5,0,10*ROW('Sanitation Data'!H158)),NA())</f>
        <v>#N/A</v>
      </c>
      <c r="AV164" s="103" t="e">
        <f ca="true">+IF(AND(ISNUMBER(OFFSET('Sanitation Data'!$H$7,0,10*ROW('Sanitation Data'!H158))),'Data Summary'!DK164="Yes"),OFFSET('Sanitation Data'!$H$7,0,10*ROW('Sanitation Data'!H158)),NA())</f>
        <v>#N/A</v>
      </c>
      <c r="AW164" s="103" t="e">
        <f ca="true">+IF(AND(ISNUMBER(OFFSET('Sanitation Data'!$H$11,0,10*ROW('Sanitation Data'!H158))),'Data Summary'!DL164="Yes"),OFFSET('Sanitation Data'!$H$11,0,10*ROW('Sanitation Data'!H158)),NA())</f>
        <v>#N/A</v>
      </c>
      <c r="AX164" s="103" t="e">
        <f ca="true">+IF(AND(ISNUMBER(OFFSET('Sanitation Data'!$H$12,0,10*ROW('Sanitation Data'!H158))),'Data Summary'!DM164="Yes"),OFFSET('Sanitation Data'!$H$12,0,10*ROW('Sanitation Data'!H158)),NA())</f>
        <v>#N/A</v>
      </c>
      <c r="AY164" s="103" t="e">
        <f ca="true">+IF(AND(ISNUMBER(OFFSET('Sanitation Data'!$H$13,0,10*ROW('Sanitation Data'!H158))),'Data Summary'!DN164="Yes"),OFFSET('Sanitation Data'!$H$13,0,10*ROW('Sanitation Data'!H158)),NA())</f>
        <v>#N/A</v>
      </c>
      <c r="AZ164" s="108" t="e">
        <f ca="true">+IF(AND(ISNUMBER(OFFSET('Hygiene Data'!$C$6,0,10*ROW('Hygiene Data'!C158))),'Data Summary'!DO164="Yes"),OFFSET('Hygiene Data'!$C$6,0,10*ROW('Hygiene Data'!C158)),NA())</f>
        <v>#N/A</v>
      </c>
      <c r="BA164" s="108" t="e">
        <f ca="true">+IF(AND(ISNUMBER(OFFSET('Hygiene Data'!$C$8,0,10*ROW('Hygiene Data'!C158))),'Data Summary'!DP164="Yes"),OFFSET('Hygiene Data'!$C$8,0,10*ROW('Hygiene Data'!C158)),NA())</f>
        <v>#N/A</v>
      </c>
      <c r="BB164" s="108" t="e">
        <f ca="true">+IF(AND(ISNUMBER(OFFSET('Hygiene Data'!$C$10,0,10*ROW('Hygiene Data'!C158))),'Data Summary'!DQ164="Yes"),OFFSET('Hygiene Data'!$C$10,0,10*ROW('Hygiene Data'!C158)),NA())</f>
        <v>#N/A</v>
      </c>
      <c r="BC164" s="108" t="e">
        <f ca="true">+IF(AND(ISNUMBER(OFFSET('Hygiene Data'!$D$6,0,10*ROW('Hygiene Data'!D158))),'Data Summary'!DR164="Yes"),OFFSET('Hygiene Data'!$D$6,0,10*ROW('Hygiene Data'!D158)),NA())</f>
        <v>#N/A</v>
      </c>
      <c r="BD164" s="108" t="e">
        <f ca="true">+IF(AND(ISNUMBER(OFFSET('Hygiene Data'!$D$8,0,10*ROW('Hygiene Data'!D158))),'Data Summary'!DS164="Yes"),OFFSET('Hygiene Data'!$D$8,0,10*ROW('Hygiene Data'!D158)),NA())</f>
        <v>#N/A</v>
      </c>
      <c r="BE164" s="108" t="e">
        <f ca="true">+IF(AND(ISNUMBER(OFFSET('Hygiene Data'!$D$10,0,10*ROW('Hygiene Data'!D158))),'Data Summary'!DT164="Yes"),OFFSET('Hygiene Data'!$D$10,0,10*ROW('Hygiene Data'!D158)),NA())</f>
        <v>#N/A</v>
      </c>
      <c r="BF164" s="108" t="e">
        <f ca="true">+IF(AND(ISNUMBER(OFFSET('Hygiene Data'!$E$6,0,10*ROW('Hygiene Data'!E158))),'Data Summary'!DU164="Yes"),OFFSET('Hygiene Data'!$E$6,0,10*ROW('Hygiene Data'!E158)),NA())</f>
        <v>#N/A</v>
      </c>
      <c r="BG164" s="108" t="e">
        <f ca="true">+IF(AND(ISNUMBER(OFFSET('Hygiene Data'!$E$8,0,10*ROW('Hygiene Data'!E158))),'Data Summary'!DV164="Yes"),OFFSET('Hygiene Data'!$E$8,0,10*ROW('Hygiene Data'!E158)),NA())</f>
        <v>#N/A</v>
      </c>
      <c r="BH164" s="108" t="e">
        <f ca="true">+IF(AND(ISNUMBER(OFFSET('Hygiene Data'!$E$10,0,10*ROW('Hygiene Data'!E158))),'Data Summary'!DW164="Yes"),OFFSET('Hygiene Data'!$E$10,0,10*ROW('Hygiene Data'!E158)),NA())</f>
        <v>#N/A</v>
      </c>
      <c r="BI164" s="108" t="e">
        <f ca="true">+IF(AND(ISNUMBER(OFFSET('Hygiene Data'!$F$6,0,10*ROW('Hygiene Data'!F158))),'Data Summary'!DX164="Yes"),OFFSET('Hygiene Data'!$F$6,0,10*ROW('Hygiene Data'!F158)),NA())</f>
        <v>#N/A</v>
      </c>
      <c r="BJ164" s="108" t="e">
        <f ca="true">+IF(AND(ISNUMBER(OFFSET('Hygiene Data'!$F$8,0,10*ROW('Hygiene Data'!F158))),'Data Summary'!DY164="Yes"),OFFSET('Hygiene Data'!$F$8,0,10*ROW('Hygiene Data'!F158)),NA())</f>
        <v>#N/A</v>
      </c>
      <c r="BK164" s="108" t="e">
        <f ca="true">+IF(AND(ISNUMBER(OFFSET('Hygiene Data'!$F$10,0,10*ROW('Hygiene Data'!F158))),'Data Summary'!DZ164="Yes"),OFFSET('Hygiene Data'!$F$10,0,10*ROW('Hygiene Data'!F158)),NA())</f>
        <v>#N/A</v>
      </c>
      <c r="BL164" s="108" t="e">
        <f ca="true">+IF(AND(ISNUMBER(OFFSET('Hygiene Data'!$G$6,0,10*ROW('Hygiene Data'!G158))),'Data Summary'!EA164="Yes"),OFFSET('Hygiene Data'!$G$6,0,10*ROW('Hygiene Data'!G158)),NA())</f>
        <v>#N/A</v>
      </c>
      <c r="BM164" s="108" t="e">
        <f ca="true">+IF(AND(ISNUMBER(OFFSET('Hygiene Data'!$G$8,0,10*ROW('Hygiene Data'!G158))),'Data Summary'!EB164="Yes"),OFFSET('Hygiene Data'!$G$8,0,10*ROW('Hygiene Data'!G158)),NA())</f>
        <v>#N/A</v>
      </c>
      <c r="BN164" s="108" t="e">
        <f ca="true">+IF(AND(ISNUMBER(OFFSET('Hygiene Data'!$G$10,0,10*ROW('Hygiene Data'!G158))),'Data Summary'!EC164="Yes"),OFFSET('Hygiene Data'!$G$10,0,10*ROW('Hygiene Data'!G158)),NA())</f>
        <v>#N/A</v>
      </c>
      <c r="BO164" s="108" t="e">
        <f ca="true">+IF(AND(ISNUMBER(OFFSET('Hygiene Data'!$H$6,0,10*ROW('Hygiene Data'!H158))),'Data Summary'!ED164="Yes"),OFFSET('Hygiene Data'!$H$6,0,10*ROW('Hygiene Data'!H158)),NA())</f>
        <v>#N/A</v>
      </c>
      <c r="BP164" s="108" t="e">
        <f ca="true">+IF(AND(ISNUMBER(OFFSET('Hygiene Data'!$H$8,0,10*ROW('Hygiene Data'!H158))),'Data Summary'!EE164="Yes"),OFFSET('Hygiene Data'!$H$8,0,10*ROW('Hygiene Data'!H158)),NA())</f>
        <v>#N/A</v>
      </c>
      <c r="BQ164" s="108" t="e">
        <f ca="true">+IF(AND(ISNUMBER(OFFSET('Hygiene Data'!$H$10,0,10*ROW('Hygiene Data'!H158))),'Data Summary'!EF164="Yes"),OFFSET('Hygiene Data'!$H$10,0,10*ROW('Hygiene Data'!H158)),NA())</f>
        <v>#N/A</v>
      </c>
    </row>
    <row r="165" x14ac:dyDescent="0.2">
      <c r="A165" s="56" t="e">
        <f ca="true">+IF(OFFSET('Water Data'!$B$1,0,10*ROW('Water Data'!B159))="",NA(),OFFSET('Water Data'!$B$1,0,10*ROW('Water Data'!B159)))</f>
        <v>#N/A</v>
      </c>
      <c r="B165" s="56" t="e">
        <f ca="true">+IF(OFFSET('Water Data'!$A$3,0,10*ROW('Water Data'!A162))="",NA(),OFFSET('Water Data'!$A$3,0,10*ROW('Water Data'!A162)))</f>
        <v>#N/A</v>
      </c>
      <c r="C165" s="56" t="e">
        <f ca="true">+IF(OFFSET('Water Data'!$C$3,0,10*ROW('Water Data'!C162))="",NA(),OFFSET('Water Data'!$C$3,0,10*ROW('Water Data'!C162)))</f>
        <v>#N/A</v>
      </c>
      <c r="D165" s="57" t="e">
        <f ca="true">+IF(AND(ISNUMBER(OFFSET('Water Data'!$C$5,0,10*ROW('Water Data'!C159))),'Data Summary'!BS165="Yes"),100-OFFSET('Water Data'!$C$5,0,10*ROW('Water Data'!C159)),NA())</f>
        <v>#N/A</v>
      </c>
      <c r="E165" s="57" t="e">
        <f ca="true">+IF(AND(ISNUMBER(OFFSET('Water Data'!$C$7,0,10*ROW('Water Data'!C159))),'Data Summary'!BT165="Yes"),OFFSET('Water Data'!$C$7,0,10*ROW('Water Data'!C159)),NA())</f>
        <v>#N/A</v>
      </c>
      <c r="F165" s="57" t="e">
        <f ca="true">+IF(AND(ISNUMBER(OFFSET('Water Data'!$C$10,0,10*ROW('Water Data'!C159))),'Data Summary'!BU165="Yes"),OFFSET('Water Data'!$C$10,0,10*ROW('Water Data'!C159)),NA())</f>
        <v>#N/A</v>
      </c>
      <c r="G165" s="57" t="e">
        <f ca="true">+IF(AND(ISNUMBER(OFFSET('Water Data'!$D$5,0,10*ROW('Water Data'!D159))),'Data Summary'!BV165="Yes"),100-OFFSET('Water Data'!$D$5,0,10*ROW('Water Data'!D159)),NA())</f>
        <v>#N/A</v>
      </c>
      <c r="H165" s="57" t="e">
        <f ca="true">+IF(AND(ISNUMBER(OFFSET('Water Data'!$D$7,0,10*ROW('Water Data'!D159))),'Data Summary'!BW165="Yes"),OFFSET('Water Data'!$D$7,0,10*ROW('Water Data'!D159)),NA())</f>
        <v>#N/A</v>
      </c>
      <c r="I165" s="57" t="e">
        <f ca="true">+IF(AND(ISNUMBER(OFFSET('Water Data'!$D$10,0,10*ROW('Water Data'!D159))),'Data Summary'!BX165="Yes"),OFFSET('Water Data'!$D$10,0,10*ROW('Water Data'!D159)),NA())</f>
        <v>#N/A</v>
      </c>
      <c r="J165" s="57" t="e">
        <f ca="true">+IF(AND(ISNUMBER(OFFSET('Water Data'!$E$5,0,10*ROW('Water Data'!E159))),'Data Summary'!BY165="Yes"),100-OFFSET('Water Data'!$E$5,0,10*ROW('Water Data'!E159)),NA())</f>
        <v>#N/A</v>
      </c>
      <c r="K165" s="57" t="e">
        <f ca="true">+IF(AND(ISNUMBER(OFFSET('Water Data'!$E$7,0,10*ROW('Water Data'!E159))),'Data Summary'!BZ165="Yes"),OFFSET('Water Data'!$E$7,0,10*ROW('Water Data'!E159)),NA())</f>
        <v>#N/A</v>
      </c>
      <c r="L165" s="57" t="e">
        <f ca="true">+IF(AND(ISNUMBER(OFFSET('Water Data'!$E$10,0,10*ROW('Water Data'!E159))),'Data Summary'!CA165="Yes"),OFFSET('Water Data'!$E$10,0,10*ROW('Water Data'!E159)),NA())</f>
        <v>#N/A</v>
      </c>
      <c r="M165" s="57" t="e">
        <f ca="true">+IF(AND(ISNUMBER(OFFSET('Water Data'!$F$5,0,10*ROW('Water Data'!F159))),'Data Summary'!CB165="Yes"),100-OFFSET('Water Data'!$F$5,0,10*ROW('Water Data'!F159)),NA())</f>
        <v>#N/A</v>
      </c>
      <c r="N165" s="57" t="e">
        <f ca="true">+IF(AND(ISNUMBER(OFFSET('Water Data'!$F$7,0,10*ROW('Water Data'!F159))),'Data Summary'!CC165="Yes"),OFFSET('Water Data'!$F$7,0,10*ROW('Water Data'!F159)),NA())</f>
        <v>#N/A</v>
      </c>
      <c r="O165" s="57" t="e">
        <f ca="true">+IF(AND(ISNUMBER(OFFSET('Water Data'!$F$10,0,10*ROW('Water Data'!F159))),'Data Summary'!CD165="Yes"),OFFSET('Water Data'!$F$10,0,10*ROW('Water Data'!F159)),NA())</f>
        <v>#N/A</v>
      </c>
      <c r="P165" s="57" t="e">
        <f ca="true">+IF(AND(ISNUMBER(OFFSET('Water Data'!$G$5,0,10*ROW('Water Data'!G159))),'Data Summary'!CE165="Yes"),100-OFFSET('Water Data'!$G$5,0,10*ROW('Water Data'!G159)),NA())</f>
        <v>#N/A</v>
      </c>
      <c r="Q165" s="57" t="e">
        <f ca="true">+IF(AND(ISNUMBER(OFFSET('Water Data'!$G$7,0,10*ROW('Water Data'!G159))),'Data Summary'!CF165="Yes"),OFFSET('Water Data'!$G$7,0,10*ROW('Water Data'!G159)),NA())</f>
        <v>#N/A</v>
      </c>
      <c r="R165" s="57" t="e">
        <f ca="true">+IF(AND(ISNUMBER(OFFSET('Water Data'!$G$10,0,10*ROW('Water Data'!G159))),'Data Summary'!CG165="Yes"),OFFSET('Water Data'!$G$10,0,10*ROW('Water Data'!G159)),NA())</f>
        <v>#N/A</v>
      </c>
      <c r="S165" s="57" t="e">
        <f ca="true">+IF(AND(ISNUMBER(OFFSET('Water Data'!$H$5,0,10*ROW('Water Data'!H159))),'Data Summary'!CH165="Yes"),100-OFFSET('Water Data'!$H$5,0,10*ROW('Water Data'!H159)),NA())</f>
        <v>#N/A</v>
      </c>
      <c r="T165" s="57" t="e">
        <f ca="true">+IF(AND(ISNUMBER(OFFSET('Water Data'!$H$7,0,10*ROW('Water Data'!H159))),'Data Summary'!CI165="Yes"),OFFSET('Water Data'!$H$7,0,10*ROW('Water Data'!H159)),NA())</f>
        <v>#N/A</v>
      </c>
      <c r="U165" s="57" t="e">
        <f ca="true">+IF(AND(ISNUMBER(OFFSET('Water Data'!$H$10,0,10*ROW('Water Data'!H159))),'Data Summary'!CJ165="Yes"),OFFSET('Water Data'!$H$10,0,10*ROW('Water Data'!H159)),NA())</f>
        <v>#N/A</v>
      </c>
      <c r="V165" s="103" t="e">
        <f ca="true">+IF(AND(ISNUMBER(OFFSET('Sanitation Data'!$C$5,0,10*ROW('Sanitation Data'!C159))),'Data Summary'!CK165="Yes"),100-OFFSET('Sanitation Data'!$C$5,0,10*ROW('Sanitation Data'!C159)),NA())</f>
        <v>#N/A</v>
      </c>
      <c r="W165" s="103" t="e">
        <f ca="true">+IF(AND(ISNUMBER(OFFSET('Sanitation Data'!$C$7,0,10*ROW('Sanitation Data'!C159))),'Data Summary'!CL165="Yes"),OFFSET('Sanitation Data'!$C$7,0,10*ROW('Sanitation Data'!C159)),NA())</f>
        <v>#N/A</v>
      </c>
      <c r="X165" s="103" t="e">
        <f ca="true">+IF(AND(ISNUMBER(OFFSET('Sanitation Data'!$C$11,0,10*ROW('Sanitation Data'!C159))),'Data Summary'!CM165="Yes"),OFFSET('Sanitation Data'!$C$11,0,10*ROW('Sanitation Data'!C159)),NA())</f>
        <v>#N/A</v>
      </c>
      <c r="Y165" s="103" t="e">
        <f ca="true">+IF(AND(ISNUMBER(OFFSET('Sanitation Data'!$C$12,0,10*ROW('Sanitation Data'!C159))),'Data Summary'!CN165="Yes"),OFFSET('Sanitation Data'!$C$12,0,10*ROW('Sanitation Data'!C159)),NA())</f>
        <v>#N/A</v>
      </c>
      <c r="Z165" s="103" t="e">
        <f ca="true">+IF(AND(ISNUMBER(OFFSET('Sanitation Data'!$C$13,0,10*ROW('Sanitation Data'!C159))),'Data Summary'!CO165="Yes"),OFFSET('Sanitation Data'!$C$13,0,10*ROW('Sanitation Data'!C159)),NA())</f>
        <v>#N/A</v>
      </c>
      <c r="AA165" s="103" t="e">
        <f ca="true">+IF(AND(ISNUMBER(OFFSET('Sanitation Data'!$D$5,0,10*ROW('Sanitation Data'!D159))),'Data Summary'!CP165="Yes"),100-OFFSET('Sanitation Data'!$D$5,0,10*ROW('Sanitation Data'!D159)),NA())</f>
        <v>#N/A</v>
      </c>
      <c r="AB165" s="103" t="e">
        <f ca="true">+IF(AND(ISNUMBER(OFFSET('Sanitation Data'!$D$7,0,10*ROW('Sanitation Data'!D159))),'Data Summary'!CQ165="Yes"),OFFSET('Sanitation Data'!$D$7,0,10*ROW('Sanitation Data'!D159)),NA())</f>
        <v>#N/A</v>
      </c>
      <c r="AC165" s="103" t="e">
        <f ca="true">+IF(AND(ISNUMBER(OFFSET('Sanitation Data'!$D$11,0,10*ROW('Sanitation Data'!D159))),'Data Summary'!CR165="Yes"),OFFSET('Sanitation Data'!$D$11,0,10*ROW('Sanitation Data'!D159)),NA())</f>
        <v>#N/A</v>
      </c>
      <c r="AD165" s="103" t="e">
        <f ca="true">+IF(AND(ISNUMBER(OFFSET('Sanitation Data'!$D$12,0,10*ROW('Sanitation Data'!D159))),'Data Summary'!CS165="Yes"),OFFSET('Sanitation Data'!$D$12,0,10*ROW('Sanitation Data'!D159)),NA())</f>
        <v>#N/A</v>
      </c>
      <c r="AE165" s="103" t="e">
        <f ca="true">+IF(AND(ISNUMBER(OFFSET('Sanitation Data'!$D$13,0,10*ROW('Sanitation Data'!D159))),'Data Summary'!CT165="Yes"),OFFSET('Sanitation Data'!$D$13,0,10*ROW('Sanitation Data'!D159)),NA())</f>
        <v>#N/A</v>
      </c>
      <c r="AF165" s="103" t="e">
        <f ca="true">+IF(AND(ISNUMBER(OFFSET('Sanitation Data'!$E$5,0,10*ROW('Sanitation Data'!E159))),'Data Summary'!CU165="Yes"),100-OFFSET('Sanitation Data'!$E$5,0,10*ROW('Sanitation Data'!E159)),NA())</f>
        <v>#N/A</v>
      </c>
      <c r="AG165" s="103" t="e">
        <f ca="true">+IF(AND(ISNUMBER(OFFSET('Sanitation Data'!$E$7,0,10*ROW('Sanitation Data'!E159))),'Data Summary'!CV165="Yes"),OFFSET('Sanitation Data'!$E$7,0,10*ROW('Sanitation Data'!E159)),NA())</f>
        <v>#N/A</v>
      </c>
      <c r="AH165" s="103" t="e">
        <f ca="true">+IF(AND(ISNUMBER(OFFSET('Sanitation Data'!$E$11,0,10*ROW('Sanitation Data'!E159))),'Data Summary'!CW165="Yes"),OFFSET('Sanitation Data'!$E$11,0,10*ROW('Sanitation Data'!E159)),NA())</f>
        <v>#N/A</v>
      </c>
      <c r="AI165" s="103" t="e">
        <f ca="true">+IF(AND(ISNUMBER(OFFSET('Sanitation Data'!$E$12,0,10*ROW('Sanitation Data'!E159))),'Data Summary'!CX165="Yes"),OFFSET('Sanitation Data'!$E$12,0,10*ROW('Sanitation Data'!E159)),NA())</f>
        <v>#N/A</v>
      </c>
      <c r="AJ165" s="103" t="e">
        <f ca="true">+IF(AND(ISNUMBER(OFFSET('Sanitation Data'!$E$13,0,10*ROW('Sanitation Data'!E159))),'Data Summary'!CY165="Yes"),OFFSET('Sanitation Data'!$E$13,0,10*ROW('Sanitation Data'!E159)),NA())</f>
        <v>#N/A</v>
      </c>
      <c r="AK165" s="103" t="e">
        <f ca="true">+IF(AND(ISNUMBER(OFFSET('Sanitation Data'!$F$5,0,10*ROW('Sanitation Data'!F159))),'Data Summary'!CZ165="Yes"),100-OFFSET('Sanitation Data'!$F$5,0,10*ROW('Sanitation Data'!F159)),NA())</f>
        <v>#N/A</v>
      </c>
      <c r="AL165" s="103" t="e">
        <f ca="true">+IF(AND(ISNUMBER(OFFSET('Sanitation Data'!$F$7,0,10*ROW('Sanitation Data'!F159))),'Data Summary'!DA165="Yes"),OFFSET('Sanitation Data'!$F$7,0,10*ROW('Sanitation Data'!F159)),NA())</f>
        <v>#N/A</v>
      </c>
      <c r="AM165" s="103" t="e">
        <f ca="true">+IF(AND(ISNUMBER(OFFSET('Sanitation Data'!$F$11,0,10*ROW('Sanitation Data'!F159))),'Data Summary'!DB165="Yes"),OFFSET('Sanitation Data'!$F$11,0,10*ROW('Sanitation Data'!F159)),NA())</f>
        <v>#N/A</v>
      </c>
      <c r="AN165" s="103" t="e">
        <f ca="true">+IF(AND(ISNUMBER(OFFSET('Sanitation Data'!$F$12,0,10*ROW('Sanitation Data'!F159))),'Data Summary'!DC165="Yes"),OFFSET('Sanitation Data'!$F$12,0,10*ROW('Sanitation Data'!F159)),NA())</f>
        <v>#N/A</v>
      </c>
      <c r="AO165" s="103" t="e">
        <f ca="true">+IF(AND(ISNUMBER(OFFSET('Sanitation Data'!$F$13,0,10*ROW('Sanitation Data'!F159))),'Data Summary'!DD165="Yes"),OFFSET('Sanitation Data'!$F$13,0,10*ROW('Sanitation Data'!F159)),NA())</f>
        <v>#N/A</v>
      </c>
      <c r="AP165" s="103" t="e">
        <f ca="true">+IF(AND(ISNUMBER(OFFSET('Sanitation Data'!$G$5,0,10*ROW('Sanitation Data'!G159))),'Data Summary'!DE165="Yes"),100-OFFSET('Sanitation Data'!$G$5,0,10*ROW('Sanitation Data'!G159)),NA())</f>
        <v>#N/A</v>
      </c>
      <c r="AQ165" s="103" t="e">
        <f ca="true">+IF(AND(ISNUMBER(OFFSET('Sanitation Data'!$G$7,0,10*ROW('Sanitation Data'!G159))),'Data Summary'!DF165="Yes"),OFFSET('Sanitation Data'!$G$7,0,10*ROW('Sanitation Data'!G159)),NA())</f>
        <v>#N/A</v>
      </c>
      <c r="AR165" s="103" t="e">
        <f ca="true">+IF(AND(ISNUMBER(OFFSET('Sanitation Data'!$G$11,0,10*ROW('Sanitation Data'!G159))),'Data Summary'!DG165="Yes"),OFFSET('Sanitation Data'!$G$11,0,10*ROW('Sanitation Data'!G159)),NA())</f>
        <v>#N/A</v>
      </c>
      <c r="AS165" s="103" t="e">
        <f ca="true">+IF(AND(ISNUMBER(OFFSET('Sanitation Data'!$G$12,0,10*ROW('Sanitation Data'!G159))),'Data Summary'!DH165="Yes"),OFFSET('Sanitation Data'!$G$12,0,10*ROW('Sanitation Data'!G159)),NA())</f>
        <v>#N/A</v>
      </c>
      <c r="AT165" s="103" t="e">
        <f ca="true">+IF(AND(ISNUMBER(OFFSET('Sanitation Data'!$G$13,0,10*ROW('Sanitation Data'!G159))),'Data Summary'!DI165="Yes"),OFFSET('Sanitation Data'!$G$13,0,10*ROW('Sanitation Data'!G159)),NA())</f>
        <v>#N/A</v>
      </c>
      <c r="AU165" s="103" t="e">
        <f ca="true">+IF(AND(ISNUMBER(OFFSET('Sanitation Data'!$H$5,0,10*ROW('Sanitation Data'!H159))),'Data Summary'!DJ165="Yes"),100-OFFSET('Sanitation Data'!$H$5,0,10*ROW('Sanitation Data'!H159)),NA())</f>
        <v>#N/A</v>
      </c>
      <c r="AV165" s="103" t="e">
        <f ca="true">+IF(AND(ISNUMBER(OFFSET('Sanitation Data'!$H$7,0,10*ROW('Sanitation Data'!H159))),'Data Summary'!DK165="Yes"),OFFSET('Sanitation Data'!$H$7,0,10*ROW('Sanitation Data'!H159)),NA())</f>
        <v>#N/A</v>
      </c>
      <c r="AW165" s="103" t="e">
        <f ca="true">+IF(AND(ISNUMBER(OFFSET('Sanitation Data'!$H$11,0,10*ROW('Sanitation Data'!H159))),'Data Summary'!DL165="Yes"),OFFSET('Sanitation Data'!$H$11,0,10*ROW('Sanitation Data'!H159)),NA())</f>
        <v>#N/A</v>
      </c>
      <c r="AX165" s="103" t="e">
        <f ca="true">+IF(AND(ISNUMBER(OFFSET('Sanitation Data'!$H$12,0,10*ROW('Sanitation Data'!H159))),'Data Summary'!DM165="Yes"),OFFSET('Sanitation Data'!$H$12,0,10*ROW('Sanitation Data'!H159)),NA())</f>
        <v>#N/A</v>
      </c>
      <c r="AY165" s="103" t="e">
        <f ca="true">+IF(AND(ISNUMBER(OFFSET('Sanitation Data'!$H$13,0,10*ROW('Sanitation Data'!H159))),'Data Summary'!DN165="Yes"),OFFSET('Sanitation Data'!$H$13,0,10*ROW('Sanitation Data'!H159)),NA())</f>
        <v>#N/A</v>
      </c>
      <c r="AZ165" s="108" t="e">
        <f ca="true">+IF(AND(ISNUMBER(OFFSET('Hygiene Data'!$C$6,0,10*ROW('Hygiene Data'!C159))),'Data Summary'!DO165="Yes"),OFFSET('Hygiene Data'!$C$6,0,10*ROW('Hygiene Data'!C159)),NA())</f>
        <v>#N/A</v>
      </c>
      <c r="BA165" s="108" t="e">
        <f ca="true">+IF(AND(ISNUMBER(OFFSET('Hygiene Data'!$C$8,0,10*ROW('Hygiene Data'!C159))),'Data Summary'!DP165="Yes"),OFFSET('Hygiene Data'!$C$8,0,10*ROW('Hygiene Data'!C159)),NA())</f>
        <v>#N/A</v>
      </c>
      <c r="BB165" s="108" t="e">
        <f ca="true">+IF(AND(ISNUMBER(OFFSET('Hygiene Data'!$C$10,0,10*ROW('Hygiene Data'!C159))),'Data Summary'!DQ165="Yes"),OFFSET('Hygiene Data'!$C$10,0,10*ROW('Hygiene Data'!C159)),NA())</f>
        <v>#N/A</v>
      </c>
      <c r="BC165" s="108" t="e">
        <f ca="true">+IF(AND(ISNUMBER(OFFSET('Hygiene Data'!$D$6,0,10*ROW('Hygiene Data'!D159))),'Data Summary'!DR165="Yes"),OFFSET('Hygiene Data'!$D$6,0,10*ROW('Hygiene Data'!D159)),NA())</f>
        <v>#N/A</v>
      </c>
      <c r="BD165" s="108" t="e">
        <f ca="true">+IF(AND(ISNUMBER(OFFSET('Hygiene Data'!$D$8,0,10*ROW('Hygiene Data'!D159))),'Data Summary'!DS165="Yes"),OFFSET('Hygiene Data'!$D$8,0,10*ROW('Hygiene Data'!D159)),NA())</f>
        <v>#N/A</v>
      </c>
      <c r="BE165" s="108" t="e">
        <f ca="true">+IF(AND(ISNUMBER(OFFSET('Hygiene Data'!$D$10,0,10*ROW('Hygiene Data'!D159))),'Data Summary'!DT165="Yes"),OFFSET('Hygiene Data'!$D$10,0,10*ROW('Hygiene Data'!D159)),NA())</f>
        <v>#N/A</v>
      </c>
      <c r="BF165" s="108" t="e">
        <f ca="true">+IF(AND(ISNUMBER(OFFSET('Hygiene Data'!$E$6,0,10*ROW('Hygiene Data'!E159))),'Data Summary'!DU165="Yes"),OFFSET('Hygiene Data'!$E$6,0,10*ROW('Hygiene Data'!E159)),NA())</f>
        <v>#N/A</v>
      </c>
      <c r="BG165" s="108" t="e">
        <f ca="true">+IF(AND(ISNUMBER(OFFSET('Hygiene Data'!$E$8,0,10*ROW('Hygiene Data'!E159))),'Data Summary'!DV165="Yes"),OFFSET('Hygiene Data'!$E$8,0,10*ROW('Hygiene Data'!E159)),NA())</f>
        <v>#N/A</v>
      </c>
      <c r="BH165" s="108" t="e">
        <f ca="true">+IF(AND(ISNUMBER(OFFSET('Hygiene Data'!$E$10,0,10*ROW('Hygiene Data'!E159))),'Data Summary'!DW165="Yes"),OFFSET('Hygiene Data'!$E$10,0,10*ROW('Hygiene Data'!E159)),NA())</f>
        <v>#N/A</v>
      </c>
      <c r="BI165" s="108" t="e">
        <f ca="true">+IF(AND(ISNUMBER(OFFSET('Hygiene Data'!$F$6,0,10*ROW('Hygiene Data'!F159))),'Data Summary'!DX165="Yes"),OFFSET('Hygiene Data'!$F$6,0,10*ROW('Hygiene Data'!F159)),NA())</f>
        <v>#N/A</v>
      </c>
      <c r="BJ165" s="108" t="e">
        <f ca="true">+IF(AND(ISNUMBER(OFFSET('Hygiene Data'!$F$8,0,10*ROW('Hygiene Data'!F159))),'Data Summary'!DY165="Yes"),OFFSET('Hygiene Data'!$F$8,0,10*ROW('Hygiene Data'!F159)),NA())</f>
        <v>#N/A</v>
      </c>
      <c r="BK165" s="108" t="e">
        <f ca="true">+IF(AND(ISNUMBER(OFFSET('Hygiene Data'!$F$10,0,10*ROW('Hygiene Data'!F159))),'Data Summary'!DZ165="Yes"),OFFSET('Hygiene Data'!$F$10,0,10*ROW('Hygiene Data'!F159)),NA())</f>
        <v>#N/A</v>
      </c>
      <c r="BL165" s="108" t="e">
        <f ca="true">+IF(AND(ISNUMBER(OFFSET('Hygiene Data'!$G$6,0,10*ROW('Hygiene Data'!G159))),'Data Summary'!EA165="Yes"),OFFSET('Hygiene Data'!$G$6,0,10*ROW('Hygiene Data'!G159)),NA())</f>
        <v>#N/A</v>
      </c>
      <c r="BM165" s="108" t="e">
        <f ca="true">+IF(AND(ISNUMBER(OFFSET('Hygiene Data'!$G$8,0,10*ROW('Hygiene Data'!G159))),'Data Summary'!EB165="Yes"),OFFSET('Hygiene Data'!$G$8,0,10*ROW('Hygiene Data'!G159)),NA())</f>
        <v>#N/A</v>
      </c>
      <c r="BN165" s="108" t="e">
        <f ca="true">+IF(AND(ISNUMBER(OFFSET('Hygiene Data'!$G$10,0,10*ROW('Hygiene Data'!G159))),'Data Summary'!EC165="Yes"),OFFSET('Hygiene Data'!$G$10,0,10*ROW('Hygiene Data'!G159)),NA())</f>
        <v>#N/A</v>
      </c>
      <c r="BO165" s="108" t="e">
        <f ca="true">+IF(AND(ISNUMBER(OFFSET('Hygiene Data'!$H$6,0,10*ROW('Hygiene Data'!H159))),'Data Summary'!ED165="Yes"),OFFSET('Hygiene Data'!$H$6,0,10*ROW('Hygiene Data'!H159)),NA())</f>
        <v>#N/A</v>
      </c>
      <c r="BP165" s="108" t="e">
        <f ca="true">+IF(AND(ISNUMBER(OFFSET('Hygiene Data'!$H$8,0,10*ROW('Hygiene Data'!H159))),'Data Summary'!EE165="Yes"),OFFSET('Hygiene Data'!$H$8,0,10*ROW('Hygiene Data'!H159)),NA())</f>
        <v>#N/A</v>
      </c>
      <c r="BQ165" s="108" t="e">
        <f ca="true">+IF(AND(ISNUMBER(OFFSET('Hygiene Data'!$H$10,0,10*ROW('Hygiene Data'!H159))),'Data Summary'!EF165="Yes"),OFFSET('Hygiene Data'!$H$10,0,10*ROW('Hygiene Data'!H159)),NA())</f>
        <v>#N/A</v>
      </c>
    </row>
    <row r="166" x14ac:dyDescent="0.2">
      <c r="A166" s="56" t="e">
        <f ca="true">+IF(OFFSET('Water Data'!$B$1,0,10*ROW('Water Data'!B160))="",NA(),OFFSET('Water Data'!$B$1,0,10*ROW('Water Data'!B160)))</f>
        <v>#N/A</v>
      </c>
      <c r="B166" s="56" t="e">
        <f ca="true">+IF(OFFSET('Water Data'!$A$3,0,10*ROW('Water Data'!A163))="",NA(),OFFSET('Water Data'!$A$3,0,10*ROW('Water Data'!A163)))</f>
        <v>#N/A</v>
      </c>
      <c r="C166" s="56" t="e">
        <f ca="true">+IF(OFFSET('Water Data'!$C$3,0,10*ROW('Water Data'!C163))="",NA(),OFFSET('Water Data'!$C$3,0,10*ROW('Water Data'!C163)))</f>
        <v>#N/A</v>
      </c>
      <c r="D166" s="57" t="e">
        <f ca="true">+IF(AND(ISNUMBER(OFFSET('Water Data'!$C$5,0,10*ROW('Water Data'!C160))),'Data Summary'!BS166="Yes"),100-OFFSET('Water Data'!$C$5,0,10*ROW('Water Data'!C160)),NA())</f>
        <v>#N/A</v>
      </c>
      <c r="E166" s="57" t="e">
        <f ca="true">+IF(AND(ISNUMBER(OFFSET('Water Data'!$C$7,0,10*ROW('Water Data'!C160))),'Data Summary'!BT166="Yes"),OFFSET('Water Data'!$C$7,0,10*ROW('Water Data'!C160)),NA())</f>
        <v>#N/A</v>
      </c>
      <c r="F166" s="57" t="e">
        <f ca="true">+IF(AND(ISNUMBER(OFFSET('Water Data'!$C$10,0,10*ROW('Water Data'!C160))),'Data Summary'!BU166="Yes"),OFFSET('Water Data'!$C$10,0,10*ROW('Water Data'!C160)),NA())</f>
        <v>#N/A</v>
      </c>
      <c r="G166" s="57" t="e">
        <f ca="true">+IF(AND(ISNUMBER(OFFSET('Water Data'!$D$5,0,10*ROW('Water Data'!D160))),'Data Summary'!BV166="Yes"),100-OFFSET('Water Data'!$D$5,0,10*ROW('Water Data'!D160)),NA())</f>
        <v>#N/A</v>
      </c>
      <c r="H166" s="57" t="e">
        <f ca="true">+IF(AND(ISNUMBER(OFFSET('Water Data'!$D$7,0,10*ROW('Water Data'!D160))),'Data Summary'!BW166="Yes"),OFFSET('Water Data'!$D$7,0,10*ROW('Water Data'!D160)),NA())</f>
        <v>#N/A</v>
      </c>
      <c r="I166" s="57" t="e">
        <f ca="true">+IF(AND(ISNUMBER(OFFSET('Water Data'!$D$10,0,10*ROW('Water Data'!D160))),'Data Summary'!BX166="Yes"),OFFSET('Water Data'!$D$10,0,10*ROW('Water Data'!D160)),NA())</f>
        <v>#N/A</v>
      </c>
      <c r="J166" s="57" t="e">
        <f ca="true">+IF(AND(ISNUMBER(OFFSET('Water Data'!$E$5,0,10*ROW('Water Data'!E160))),'Data Summary'!BY166="Yes"),100-OFFSET('Water Data'!$E$5,0,10*ROW('Water Data'!E160)),NA())</f>
        <v>#N/A</v>
      </c>
      <c r="K166" s="57" t="e">
        <f ca="true">+IF(AND(ISNUMBER(OFFSET('Water Data'!$E$7,0,10*ROW('Water Data'!E160))),'Data Summary'!BZ166="Yes"),OFFSET('Water Data'!$E$7,0,10*ROW('Water Data'!E160)),NA())</f>
        <v>#N/A</v>
      </c>
      <c r="L166" s="57" t="e">
        <f ca="true">+IF(AND(ISNUMBER(OFFSET('Water Data'!$E$10,0,10*ROW('Water Data'!E160))),'Data Summary'!CA166="Yes"),OFFSET('Water Data'!$E$10,0,10*ROW('Water Data'!E160)),NA())</f>
        <v>#N/A</v>
      </c>
      <c r="M166" s="57" t="e">
        <f ca="true">+IF(AND(ISNUMBER(OFFSET('Water Data'!$F$5,0,10*ROW('Water Data'!F160))),'Data Summary'!CB166="Yes"),100-OFFSET('Water Data'!$F$5,0,10*ROW('Water Data'!F160)),NA())</f>
        <v>#N/A</v>
      </c>
      <c r="N166" s="57" t="e">
        <f ca="true">+IF(AND(ISNUMBER(OFFSET('Water Data'!$F$7,0,10*ROW('Water Data'!F160))),'Data Summary'!CC166="Yes"),OFFSET('Water Data'!$F$7,0,10*ROW('Water Data'!F160)),NA())</f>
        <v>#N/A</v>
      </c>
      <c r="O166" s="57" t="e">
        <f ca="true">+IF(AND(ISNUMBER(OFFSET('Water Data'!$F$10,0,10*ROW('Water Data'!F160))),'Data Summary'!CD166="Yes"),OFFSET('Water Data'!$F$10,0,10*ROW('Water Data'!F160)),NA())</f>
        <v>#N/A</v>
      </c>
      <c r="P166" s="57" t="e">
        <f ca="true">+IF(AND(ISNUMBER(OFFSET('Water Data'!$G$5,0,10*ROW('Water Data'!G160))),'Data Summary'!CE166="Yes"),100-OFFSET('Water Data'!$G$5,0,10*ROW('Water Data'!G160)),NA())</f>
        <v>#N/A</v>
      </c>
      <c r="Q166" s="57" t="e">
        <f ca="true">+IF(AND(ISNUMBER(OFFSET('Water Data'!$G$7,0,10*ROW('Water Data'!G160))),'Data Summary'!CF166="Yes"),OFFSET('Water Data'!$G$7,0,10*ROW('Water Data'!G160)),NA())</f>
        <v>#N/A</v>
      </c>
      <c r="R166" s="57" t="e">
        <f ca="true">+IF(AND(ISNUMBER(OFFSET('Water Data'!$G$10,0,10*ROW('Water Data'!G160))),'Data Summary'!CG166="Yes"),OFFSET('Water Data'!$G$10,0,10*ROW('Water Data'!G160)),NA())</f>
        <v>#N/A</v>
      </c>
      <c r="S166" s="57" t="e">
        <f ca="true">+IF(AND(ISNUMBER(OFFSET('Water Data'!$H$5,0,10*ROW('Water Data'!H160))),'Data Summary'!CH166="Yes"),100-OFFSET('Water Data'!$H$5,0,10*ROW('Water Data'!H160)),NA())</f>
        <v>#N/A</v>
      </c>
      <c r="T166" s="57" t="e">
        <f ca="true">+IF(AND(ISNUMBER(OFFSET('Water Data'!$H$7,0,10*ROW('Water Data'!H160))),'Data Summary'!CI166="Yes"),OFFSET('Water Data'!$H$7,0,10*ROW('Water Data'!H160)),NA())</f>
        <v>#N/A</v>
      </c>
      <c r="U166" s="57" t="e">
        <f ca="true">+IF(AND(ISNUMBER(OFFSET('Water Data'!$H$10,0,10*ROW('Water Data'!H160))),'Data Summary'!CJ166="Yes"),OFFSET('Water Data'!$H$10,0,10*ROW('Water Data'!H160)),NA())</f>
        <v>#N/A</v>
      </c>
      <c r="V166" s="103" t="e">
        <f ca="true">+IF(AND(ISNUMBER(OFFSET('Sanitation Data'!$C$5,0,10*ROW('Sanitation Data'!C160))),'Data Summary'!CK166="Yes"),100-OFFSET('Sanitation Data'!$C$5,0,10*ROW('Sanitation Data'!C160)),NA())</f>
        <v>#N/A</v>
      </c>
      <c r="W166" s="103" t="e">
        <f ca="true">+IF(AND(ISNUMBER(OFFSET('Sanitation Data'!$C$7,0,10*ROW('Sanitation Data'!C160))),'Data Summary'!CL166="Yes"),OFFSET('Sanitation Data'!$C$7,0,10*ROW('Sanitation Data'!C160)),NA())</f>
        <v>#N/A</v>
      </c>
      <c r="X166" s="103" t="e">
        <f ca="true">+IF(AND(ISNUMBER(OFFSET('Sanitation Data'!$C$11,0,10*ROW('Sanitation Data'!C160))),'Data Summary'!CM166="Yes"),OFFSET('Sanitation Data'!$C$11,0,10*ROW('Sanitation Data'!C160)),NA())</f>
        <v>#N/A</v>
      </c>
      <c r="Y166" s="103" t="e">
        <f ca="true">+IF(AND(ISNUMBER(OFFSET('Sanitation Data'!$C$12,0,10*ROW('Sanitation Data'!C160))),'Data Summary'!CN166="Yes"),OFFSET('Sanitation Data'!$C$12,0,10*ROW('Sanitation Data'!C160)),NA())</f>
        <v>#N/A</v>
      </c>
      <c r="Z166" s="103" t="e">
        <f ca="true">+IF(AND(ISNUMBER(OFFSET('Sanitation Data'!$C$13,0,10*ROW('Sanitation Data'!C160))),'Data Summary'!CO166="Yes"),OFFSET('Sanitation Data'!$C$13,0,10*ROW('Sanitation Data'!C160)),NA())</f>
        <v>#N/A</v>
      </c>
      <c r="AA166" s="103" t="e">
        <f ca="true">+IF(AND(ISNUMBER(OFFSET('Sanitation Data'!$D$5,0,10*ROW('Sanitation Data'!D160))),'Data Summary'!CP166="Yes"),100-OFFSET('Sanitation Data'!$D$5,0,10*ROW('Sanitation Data'!D160)),NA())</f>
        <v>#N/A</v>
      </c>
      <c r="AB166" s="103" t="e">
        <f ca="true">+IF(AND(ISNUMBER(OFFSET('Sanitation Data'!$D$7,0,10*ROW('Sanitation Data'!D160))),'Data Summary'!CQ166="Yes"),OFFSET('Sanitation Data'!$D$7,0,10*ROW('Sanitation Data'!D160)),NA())</f>
        <v>#N/A</v>
      </c>
      <c r="AC166" s="103" t="e">
        <f ca="true">+IF(AND(ISNUMBER(OFFSET('Sanitation Data'!$D$11,0,10*ROW('Sanitation Data'!D160))),'Data Summary'!CR166="Yes"),OFFSET('Sanitation Data'!$D$11,0,10*ROW('Sanitation Data'!D160)),NA())</f>
        <v>#N/A</v>
      </c>
      <c r="AD166" s="103" t="e">
        <f ca="true">+IF(AND(ISNUMBER(OFFSET('Sanitation Data'!$D$12,0,10*ROW('Sanitation Data'!D160))),'Data Summary'!CS166="Yes"),OFFSET('Sanitation Data'!$D$12,0,10*ROW('Sanitation Data'!D160)),NA())</f>
        <v>#N/A</v>
      </c>
      <c r="AE166" s="103" t="e">
        <f ca="true">+IF(AND(ISNUMBER(OFFSET('Sanitation Data'!$D$13,0,10*ROW('Sanitation Data'!D160))),'Data Summary'!CT166="Yes"),OFFSET('Sanitation Data'!$D$13,0,10*ROW('Sanitation Data'!D160)),NA())</f>
        <v>#N/A</v>
      </c>
      <c r="AF166" s="103" t="e">
        <f ca="true">+IF(AND(ISNUMBER(OFFSET('Sanitation Data'!$E$5,0,10*ROW('Sanitation Data'!E160))),'Data Summary'!CU166="Yes"),100-OFFSET('Sanitation Data'!$E$5,0,10*ROW('Sanitation Data'!E160)),NA())</f>
        <v>#N/A</v>
      </c>
      <c r="AG166" s="103" t="e">
        <f ca="true">+IF(AND(ISNUMBER(OFFSET('Sanitation Data'!$E$7,0,10*ROW('Sanitation Data'!E160))),'Data Summary'!CV166="Yes"),OFFSET('Sanitation Data'!$E$7,0,10*ROW('Sanitation Data'!E160)),NA())</f>
        <v>#N/A</v>
      </c>
      <c r="AH166" s="103" t="e">
        <f ca="true">+IF(AND(ISNUMBER(OFFSET('Sanitation Data'!$E$11,0,10*ROW('Sanitation Data'!E160))),'Data Summary'!CW166="Yes"),OFFSET('Sanitation Data'!$E$11,0,10*ROW('Sanitation Data'!E160)),NA())</f>
        <v>#N/A</v>
      </c>
      <c r="AI166" s="103" t="e">
        <f ca="true">+IF(AND(ISNUMBER(OFFSET('Sanitation Data'!$E$12,0,10*ROW('Sanitation Data'!E160))),'Data Summary'!CX166="Yes"),OFFSET('Sanitation Data'!$E$12,0,10*ROW('Sanitation Data'!E160)),NA())</f>
        <v>#N/A</v>
      </c>
      <c r="AJ166" s="103" t="e">
        <f ca="true">+IF(AND(ISNUMBER(OFFSET('Sanitation Data'!$E$13,0,10*ROW('Sanitation Data'!E160))),'Data Summary'!CY166="Yes"),OFFSET('Sanitation Data'!$E$13,0,10*ROW('Sanitation Data'!E160)),NA())</f>
        <v>#N/A</v>
      </c>
      <c r="AK166" s="103" t="e">
        <f ca="true">+IF(AND(ISNUMBER(OFFSET('Sanitation Data'!$F$5,0,10*ROW('Sanitation Data'!F160))),'Data Summary'!CZ166="Yes"),100-OFFSET('Sanitation Data'!$F$5,0,10*ROW('Sanitation Data'!F160)),NA())</f>
        <v>#N/A</v>
      </c>
      <c r="AL166" s="103" t="e">
        <f ca="true">+IF(AND(ISNUMBER(OFFSET('Sanitation Data'!$F$7,0,10*ROW('Sanitation Data'!F160))),'Data Summary'!DA166="Yes"),OFFSET('Sanitation Data'!$F$7,0,10*ROW('Sanitation Data'!F160)),NA())</f>
        <v>#N/A</v>
      </c>
      <c r="AM166" s="103" t="e">
        <f ca="true">+IF(AND(ISNUMBER(OFFSET('Sanitation Data'!$F$11,0,10*ROW('Sanitation Data'!F160))),'Data Summary'!DB166="Yes"),OFFSET('Sanitation Data'!$F$11,0,10*ROW('Sanitation Data'!F160)),NA())</f>
        <v>#N/A</v>
      </c>
      <c r="AN166" s="103" t="e">
        <f ca="true">+IF(AND(ISNUMBER(OFFSET('Sanitation Data'!$F$12,0,10*ROW('Sanitation Data'!F160))),'Data Summary'!DC166="Yes"),OFFSET('Sanitation Data'!$F$12,0,10*ROW('Sanitation Data'!F160)),NA())</f>
        <v>#N/A</v>
      </c>
      <c r="AO166" s="103" t="e">
        <f ca="true">+IF(AND(ISNUMBER(OFFSET('Sanitation Data'!$F$13,0,10*ROW('Sanitation Data'!F160))),'Data Summary'!DD166="Yes"),OFFSET('Sanitation Data'!$F$13,0,10*ROW('Sanitation Data'!F160)),NA())</f>
        <v>#N/A</v>
      </c>
      <c r="AP166" s="103" t="e">
        <f ca="true">+IF(AND(ISNUMBER(OFFSET('Sanitation Data'!$G$5,0,10*ROW('Sanitation Data'!G160))),'Data Summary'!DE166="Yes"),100-OFFSET('Sanitation Data'!$G$5,0,10*ROW('Sanitation Data'!G160)),NA())</f>
        <v>#N/A</v>
      </c>
      <c r="AQ166" s="103" t="e">
        <f ca="true">+IF(AND(ISNUMBER(OFFSET('Sanitation Data'!$G$7,0,10*ROW('Sanitation Data'!G160))),'Data Summary'!DF166="Yes"),OFFSET('Sanitation Data'!$G$7,0,10*ROW('Sanitation Data'!G160)),NA())</f>
        <v>#N/A</v>
      </c>
      <c r="AR166" s="103" t="e">
        <f ca="true">+IF(AND(ISNUMBER(OFFSET('Sanitation Data'!$G$11,0,10*ROW('Sanitation Data'!G160))),'Data Summary'!DG166="Yes"),OFFSET('Sanitation Data'!$G$11,0,10*ROW('Sanitation Data'!G160)),NA())</f>
        <v>#N/A</v>
      </c>
      <c r="AS166" s="103" t="e">
        <f ca="true">+IF(AND(ISNUMBER(OFFSET('Sanitation Data'!$G$12,0,10*ROW('Sanitation Data'!G160))),'Data Summary'!DH166="Yes"),OFFSET('Sanitation Data'!$G$12,0,10*ROW('Sanitation Data'!G160)),NA())</f>
        <v>#N/A</v>
      </c>
      <c r="AT166" s="103" t="e">
        <f ca="true">+IF(AND(ISNUMBER(OFFSET('Sanitation Data'!$G$13,0,10*ROW('Sanitation Data'!G160))),'Data Summary'!DI166="Yes"),OFFSET('Sanitation Data'!$G$13,0,10*ROW('Sanitation Data'!G160)),NA())</f>
        <v>#N/A</v>
      </c>
      <c r="AU166" s="103" t="e">
        <f ca="true">+IF(AND(ISNUMBER(OFFSET('Sanitation Data'!$H$5,0,10*ROW('Sanitation Data'!H160))),'Data Summary'!DJ166="Yes"),100-OFFSET('Sanitation Data'!$H$5,0,10*ROW('Sanitation Data'!H160)),NA())</f>
        <v>#N/A</v>
      </c>
      <c r="AV166" s="103" t="e">
        <f ca="true">+IF(AND(ISNUMBER(OFFSET('Sanitation Data'!$H$7,0,10*ROW('Sanitation Data'!H160))),'Data Summary'!DK166="Yes"),OFFSET('Sanitation Data'!$H$7,0,10*ROW('Sanitation Data'!H160)),NA())</f>
        <v>#N/A</v>
      </c>
      <c r="AW166" s="103" t="e">
        <f ca="true">+IF(AND(ISNUMBER(OFFSET('Sanitation Data'!$H$11,0,10*ROW('Sanitation Data'!H160))),'Data Summary'!DL166="Yes"),OFFSET('Sanitation Data'!$H$11,0,10*ROW('Sanitation Data'!H160)),NA())</f>
        <v>#N/A</v>
      </c>
      <c r="AX166" s="103" t="e">
        <f ca="true">+IF(AND(ISNUMBER(OFFSET('Sanitation Data'!$H$12,0,10*ROW('Sanitation Data'!H160))),'Data Summary'!DM166="Yes"),OFFSET('Sanitation Data'!$H$12,0,10*ROW('Sanitation Data'!H160)),NA())</f>
        <v>#N/A</v>
      </c>
      <c r="AY166" s="103" t="e">
        <f ca="true">+IF(AND(ISNUMBER(OFFSET('Sanitation Data'!$H$13,0,10*ROW('Sanitation Data'!H160))),'Data Summary'!DN166="Yes"),OFFSET('Sanitation Data'!$H$13,0,10*ROW('Sanitation Data'!H160)),NA())</f>
        <v>#N/A</v>
      </c>
      <c r="AZ166" s="108" t="e">
        <f ca="true">+IF(AND(ISNUMBER(OFFSET('Hygiene Data'!$C$6,0,10*ROW('Hygiene Data'!C160))),'Data Summary'!DO166="Yes"),OFFSET('Hygiene Data'!$C$6,0,10*ROW('Hygiene Data'!C160)),NA())</f>
        <v>#N/A</v>
      </c>
      <c r="BA166" s="108" t="e">
        <f ca="true">+IF(AND(ISNUMBER(OFFSET('Hygiene Data'!$C$8,0,10*ROW('Hygiene Data'!C160))),'Data Summary'!DP166="Yes"),OFFSET('Hygiene Data'!$C$8,0,10*ROW('Hygiene Data'!C160)),NA())</f>
        <v>#N/A</v>
      </c>
      <c r="BB166" s="108" t="e">
        <f ca="true">+IF(AND(ISNUMBER(OFFSET('Hygiene Data'!$C$10,0,10*ROW('Hygiene Data'!C160))),'Data Summary'!DQ166="Yes"),OFFSET('Hygiene Data'!$C$10,0,10*ROW('Hygiene Data'!C160)),NA())</f>
        <v>#N/A</v>
      </c>
      <c r="BC166" s="108" t="e">
        <f ca="true">+IF(AND(ISNUMBER(OFFSET('Hygiene Data'!$D$6,0,10*ROW('Hygiene Data'!D160))),'Data Summary'!DR166="Yes"),OFFSET('Hygiene Data'!$D$6,0,10*ROW('Hygiene Data'!D160)),NA())</f>
        <v>#N/A</v>
      </c>
      <c r="BD166" s="108" t="e">
        <f ca="true">+IF(AND(ISNUMBER(OFFSET('Hygiene Data'!$D$8,0,10*ROW('Hygiene Data'!D160))),'Data Summary'!DS166="Yes"),OFFSET('Hygiene Data'!$D$8,0,10*ROW('Hygiene Data'!D160)),NA())</f>
        <v>#N/A</v>
      </c>
      <c r="BE166" s="108" t="e">
        <f ca="true">+IF(AND(ISNUMBER(OFFSET('Hygiene Data'!$D$10,0,10*ROW('Hygiene Data'!D160))),'Data Summary'!DT166="Yes"),OFFSET('Hygiene Data'!$D$10,0,10*ROW('Hygiene Data'!D160)),NA())</f>
        <v>#N/A</v>
      </c>
      <c r="BF166" s="108" t="e">
        <f ca="true">+IF(AND(ISNUMBER(OFFSET('Hygiene Data'!$E$6,0,10*ROW('Hygiene Data'!E160))),'Data Summary'!DU166="Yes"),OFFSET('Hygiene Data'!$E$6,0,10*ROW('Hygiene Data'!E160)),NA())</f>
        <v>#N/A</v>
      </c>
      <c r="BG166" s="108" t="e">
        <f ca="true">+IF(AND(ISNUMBER(OFFSET('Hygiene Data'!$E$8,0,10*ROW('Hygiene Data'!E160))),'Data Summary'!DV166="Yes"),OFFSET('Hygiene Data'!$E$8,0,10*ROW('Hygiene Data'!E160)),NA())</f>
        <v>#N/A</v>
      </c>
      <c r="BH166" s="108" t="e">
        <f ca="true">+IF(AND(ISNUMBER(OFFSET('Hygiene Data'!$E$10,0,10*ROW('Hygiene Data'!E160))),'Data Summary'!DW166="Yes"),OFFSET('Hygiene Data'!$E$10,0,10*ROW('Hygiene Data'!E160)),NA())</f>
        <v>#N/A</v>
      </c>
      <c r="BI166" s="108" t="e">
        <f ca="true">+IF(AND(ISNUMBER(OFFSET('Hygiene Data'!$F$6,0,10*ROW('Hygiene Data'!F160))),'Data Summary'!DX166="Yes"),OFFSET('Hygiene Data'!$F$6,0,10*ROW('Hygiene Data'!F160)),NA())</f>
        <v>#N/A</v>
      </c>
      <c r="BJ166" s="108" t="e">
        <f ca="true">+IF(AND(ISNUMBER(OFFSET('Hygiene Data'!$F$8,0,10*ROW('Hygiene Data'!F160))),'Data Summary'!DY166="Yes"),OFFSET('Hygiene Data'!$F$8,0,10*ROW('Hygiene Data'!F160)),NA())</f>
        <v>#N/A</v>
      </c>
      <c r="BK166" s="108" t="e">
        <f ca="true">+IF(AND(ISNUMBER(OFFSET('Hygiene Data'!$F$10,0,10*ROW('Hygiene Data'!F160))),'Data Summary'!DZ166="Yes"),OFFSET('Hygiene Data'!$F$10,0,10*ROW('Hygiene Data'!F160)),NA())</f>
        <v>#N/A</v>
      </c>
      <c r="BL166" s="108" t="e">
        <f ca="true">+IF(AND(ISNUMBER(OFFSET('Hygiene Data'!$G$6,0,10*ROW('Hygiene Data'!G160))),'Data Summary'!EA166="Yes"),OFFSET('Hygiene Data'!$G$6,0,10*ROW('Hygiene Data'!G160)),NA())</f>
        <v>#N/A</v>
      </c>
      <c r="BM166" s="108" t="e">
        <f ca="true">+IF(AND(ISNUMBER(OFFSET('Hygiene Data'!$G$8,0,10*ROW('Hygiene Data'!G160))),'Data Summary'!EB166="Yes"),OFFSET('Hygiene Data'!$G$8,0,10*ROW('Hygiene Data'!G160)),NA())</f>
        <v>#N/A</v>
      </c>
      <c r="BN166" s="108" t="e">
        <f ca="true">+IF(AND(ISNUMBER(OFFSET('Hygiene Data'!$G$10,0,10*ROW('Hygiene Data'!G160))),'Data Summary'!EC166="Yes"),OFFSET('Hygiene Data'!$G$10,0,10*ROW('Hygiene Data'!G160)),NA())</f>
        <v>#N/A</v>
      </c>
      <c r="BO166" s="108" t="e">
        <f ca="true">+IF(AND(ISNUMBER(OFFSET('Hygiene Data'!$H$6,0,10*ROW('Hygiene Data'!H160))),'Data Summary'!ED166="Yes"),OFFSET('Hygiene Data'!$H$6,0,10*ROW('Hygiene Data'!H160)),NA())</f>
        <v>#N/A</v>
      </c>
      <c r="BP166" s="108" t="e">
        <f ca="true">+IF(AND(ISNUMBER(OFFSET('Hygiene Data'!$H$8,0,10*ROW('Hygiene Data'!H160))),'Data Summary'!EE166="Yes"),OFFSET('Hygiene Data'!$H$8,0,10*ROW('Hygiene Data'!H160)),NA())</f>
        <v>#N/A</v>
      </c>
      <c r="BQ166" s="108" t="e">
        <f ca="true">+IF(AND(ISNUMBER(OFFSET('Hygiene Data'!$H$10,0,10*ROW('Hygiene Data'!H160))),'Data Summary'!EF166="Yes"),OFFSET('Hygiene Data'!$H$10,0,10*ROW('Hygiene Data'!H160)),NA())</f>
        <v>#N/A</v>
      </c>
    </row>
    <row r="167" x14ac:dyDescent="0.2">
      <c r="A167" s="56" t="e">
        <f ca="true">+IF(OFFSET('Water Data'!$B$1,0,10*ROW('Water Data'!B161))="",NA(),OFFSET('Water Data'!$B$1,0,10*ROW('Water Data'!B161)))</f>
        <v>#N/A</v>
      </c>
      <c r="B167" s="56" t="e">
        <f ca="true">+IF(OFFSET('Water Data'!$A$3,0,10*ROW('Water Data'!A164))="",NA(),OFFSET('Water Data'!$A$3,0,10*ROW('Water Data'!A164)))</f>
        <v>#N/A</v>
      </c>
      <c r="C167" s="56" t="e">
        <f ca="true">+IF(OFFSET('Water Data'!$C$3,0,10*ROW('Water Data'!C164))="",NA(),OFFSET('Water Data'!$C$3,0,10*ROW('Water Data'!C164)))</f>
        <v>#N/A</v>
      </c>
      <c r="D167" s="57" t="e">
        <f ca="true">+IF(AND(ISNUMBER(OFFSET('Water Data'!$C$5,0,10*ROW('Water Data'!C161))),'Data Summary'!BS167="Yes"),100-OFFSET('Water Data'!$C$5,0,10*ROW('Water Data'!C161)),NA())</f>
        <v>#N/A</v>
      </c>
      <c r="E167" s="57" t="e">
        <f ca="true">+IF(AND(ISNUMBER(OFFSET('Water Data'!$C$7,0,10*ROW('Water Data'!C161))),'Data Summary'!BT167="Yes"),OFFSET('Water Data'!$C$7,0,10*ROW('Water Data'!C161)),NA())</f>
        <v>#N/A</v>
      </c>
      <c r="F167" s="57" t="e">
        <f ca="true">+IF(AND(ISNUMBER(OFFSET('Water Data'!$C$10,0,10*ROW('Water Data'!C161))),'Data Summary'!BU167="Yes"),OFFSET('Water Data'!$C$10,0,10*ROW('Water Data'!C161)),NA())</f>
        <v>#N/A</v>
      </c>
      <c r="G167" s="57" t="e">
        <f ca="true">+IF(AND(ISNUMBER(OFFSET('Water Data'!$D$5,0,10*ROW('Water Data'!D161))),'Data Summary'!BV167="Yes"),100-OFFSET('Water Data'!$D$5,0,10*ROW('Water Data'!D161)),NA())</f>
        <v>#N/A</v>
      </c>
      <c r="H167" s="57" t="e">
        <f ca="true">+IF(AND(ISNUMBER(OFFSET('Water Data'!$D$7,0,10*ROW('Water Data'!D161))),'Data Summary'!BW167="Yes"),OFFSET('Water Data'!$D$7,0,10*ROW('Water Data'!D161)),NA())</f>
        <v>#N/A</v>
      </c>
      <c r="I167" s="57" t="e">
        <f ca="true">+IF(AND(ISNUMBER(OFFSET('Water Data'!$D$10,0,10*ROW('Water Data'!D161))),'Data Summary'!BX167="Yes"),OFFSET('Water Data'!$D$10,0,10*ROW('Water Data'!D161)),NA())</f>
        <v>#N/A</v>
      </c>
      <c r="J167" s="57" t="e">
        <f ca="true">+IF(AND(ISNUMBER(OFFSET('Water Data'!$E$5,0,10*ROW('Water Data'!E161))),'Data Summary'!BY167="Yes"),100-OFFSET('Water Data'!$E$5,0,10*ROW('Water Data'!E161)),NA())</f>
        <v>#N/A</v>
      </c>
      <c r="K167" s="57" t="e">
        <f ca="true">+IF(AND(ISNUMBER(OFFSET('Water Data'!$E$7,0,10*ROW('Water Data'!E161))),'Data Summary'!BZ167="Yes"),OFFSET('Water Data'!$E$7,0,10*ROW('Water Data'!E161)),NA())</f>
        <v>#N/A</v>
      </c>
      <c r="L167" s="57" t="e">
        <f ca="true">+IF(AND(ISNUMBER(OFFSET('Water Data'!$E$10,0,10*ROW('Water Data'!E161))),'Data Summary'!CA167="Yes"),OFFSET('Water Data'!$E$10,0,10*ROW('Water Data'!E161)),NA())</f>
        <v>#N/A</v>
      </c>
      <c r="M167" s="57" t="e">
        <f ca="true">+IF(AND(ISNUMBER(OFFSET('Water Data'!$F$5,0,10*ROW('Water Data'!F161))),'Data Summary'!CB167="Yes"),100-OFFSET('Water Data'!$F$5,0,10*ROW('Water Data'!F161)),NA())</f>
        <v>#N/A</v>
      </c>
      <c r="N167" s="57" t="e">
        <f ca="true">+IF(AND(ISNUMBER(OFFSET('Water Data'!$F$7,0,10*ROW('Water Data'!F161))),'Data Summary'!CC167="Yes"),OFFSET('Water Data'!$F$7,0,10*ROW('Water Data'!F161)),NA())</f>
        <v>#N/A</v>
      </c>
      <c r="O167" s="57" t="e">
        <f ca="true">+IF(AND(ISNUMBER(OFFSET('Water Data'!$F$10,0,10*ROW('Water Data'!F161))),'Data Summary'!CD167="Yes"),OFFSET('Water Data'!$F$10,0,10*ROW('Water Data'!F161)),NA())</f>
        <v>#N/A</v>
      </c>
      <c r="P167" s="57" t="e">
        <f ca="true">+IF(AND(ISNUMBER(OFFSET('Water Data'!$G$5,0,10*ROW('Water Data'!G161))),'Data Summary'!CE167="Yes"),100-OFFSET('Water Data'!$G$5,0,10*ROW('Water Data'!G161)),NA())</f>
        <v>#N/A</v>
      </c>
      <c r="Q167" s="57" t="e">
        <f ca="true">+IF(AND(ISNUMBER(OFFSET('Water Data'!$G$7,0,10*ROW('Water Data'!G161))),'Data Summary'!CF167="Yes"),OFFSET('Water Data'!$G$7,0,10*ROW('Water Data'!G161)),NA())</f>
        <v>#N/A</v>
      </c>
      <c r="R167" s="57" t="e">
        <f ca="true">+IF(AND(ISNUMBER(OFFSET('Water Data'!$G$10,0,10*ROW('Water Data'!G161))),'Data Summary'!CG167="Yes"),OFFSET('Water Data'!$G$10,0,10*ROW('Water Data'!G161)),NA())</f>
        <v>#N/A</v>
      </c>
      <c r="S167" s="57" t="e">
        <f ca="true">+IF(AND(ISNUMBER(OFFSET('Water Data'!$H$5,0,10*ROW('Water Data'!H161))),'Data Summary'!CH167="Yes"),100-OFFSET('Water Data'!$H$5,0,10*ROW('Water Data'!H161)),NA())</f>
        <v>#N/A</v>
      </c>
      <c r="T167" s="57" t="e">
        <f ca="true">+IF(AND(ISNUMBER(OFFSET('Water Data'!$H$7,0,10*ROW('Water Data'!H161))),'Data Summary'!CI167="Yes"),OFFSET('Water Data'!$H$7,0,10*ROW('Water Data'!H161)),NA())</f>
        <v>#N/A</v>
      </c>
      <c r="U167" s="57" t="e">
        <f ca="true">+IF(AND(ISNUMBER(OFFSET('Water Data'!$H$10,0,10*ROW('Water Data'!H161))),'Data Summary'!CJ167="Yes"),OFFSET('Water Data'!$H$10,0,10*ROW('Water Data'!H161)),NA())</f>
        <v>#N/A</v>
      </c>
      <c r="V167" s="103" t="e">
        <f ca="true">+IF(AND(ISNUMBER(OFFSET('Sanitation Data'!$C$5,0,10*ROW('Sanitation Data'!C161))),'Data Summary'!CK167="Yes"),100-OFFSET('Sanitation Data'!$C$5,0,10*ROW('Sanitation Data'!C161)),NA())</f>
        <v>#N/A</v>
      </c>
      <c r="W167" s="103" t="e">
        <f ca="true">+IF(AND(ISNUMBER(OFFSET('Sanitation Data'!$C$7,0,10*ROW('Sanitation Data'!C161))),'Data Summary'!CL167="Yes"),OFFSET('Sanitation Data'!$C$7,0,10*ROW('Sanitation Data'!C161)),NA())</f>
        <v>#N/A</v>
      </c>
      <c r="X167" s="103" t="e">
        <f ca="true">+IF(AND(ISNUMBER(OFFSET('Sanitation Data'!$C$11,0,10*ROW('Sanitation Data'!C161))),'Data Summary'!CM167="Yes"),OFFSET('Sanitation Data'!$C$11,0,10*ROW('Sanitation Data'!C161)),NA())</f>
        <v>#N/A</v>
      </c>
      <c r="Y167" s="103" t="e">
        <f ca="true">+IF(AND(ISNUMBER(OFFSET('Sanitation Data'!$C$12,0,10*ROW('Sanitation Data'!C161))),'Data Summary'!CN167="Yes"),OFFSET('Sanitation Data'!$C$12,0,10*ROW('Sanitation Data'!C161)),NA())</f>
        <v>#N/A</v>
      </c>
      <c r="Z167" s="103" t="e">
        <f ca="true">+IF(AND(ISNUMBER(OFFSET('Sanitation Data'!$C$13,0,10*ROW('Sanitation Data'!C161))),'Data Summary'!CO167="Yes"),OFFSET('Sanitation Data'!$C$13,0,10*ROW('Sanitation Data'!C161)),NA())</f>
        <v>#N/A</v>
      </c>
      <c r="AA167" s="103" t="e">
        <f ca="true">+IF(AND(ISNUMBER(OFFSET('Sanitation Data'!$D$5,0,10*ROW('Sanitation Data'!D161))),'Data Summary'!CP167="Yes"),100-OFFSET('Sanitation Data'!$D$5,0,10*ROW('Sanitation Data'!D161)),NA())</f>
        <v>#N/A</v>
      </c>
      <c r="AB167" s="103" t="e">
        <f ca="true">+IF(AND(ISNUMBER(OFFSET('Sanitation Data'!$D$7,0,10*ROW('Sanitation Data'!D161))),'Data Summary'!CQ167="Yes"),OFFSET('Sanitation Data'!$D$7,0,10*ROW('Sanitation Data'!D161)),NA())</f>
        <v>#N/A</v>
      </c>
      <c r="AC167" s="103" t="e">
        <f ca="true">+IF(AND(ISNUMBER(OFFSET('Sanitation Data'!$D$11,0,10*ROW('Sanitation Data'!D161))),'Data Summary'!CR167="Yes"),OFFSET('Sanitation Data'!$D$11,0,10*ROW('Sanitation Data'!D161)),NA())</f>
        <v>#N/A</v>
      </c>
      <c r="AD167" s="103" t="e">
        <f ca="true">+IF(AND(ISNUMBER(OFFSET('Sanitation Data'!$D$12,0,10*ROW('Sanitation Data'!D161))),'Data Summary'!CS167="Yes"),OFFSET('Sanitation Data'!$D$12,0,10*ROW('Sanitation Data'!D161)),NA())</f>
        <v>#N/A</v>
      </c>
      <c r="AE167" s="103" t="e">
        <f ca="true">+IF(AND(ISNUMBER(OFFSET('Sanitation Data'!$D$13,0,10*ROW('Sanitation Data'!D161))),'Data Summary'!CT167="Yes"),OFFSET('Sanitation Data'!$D$13,0,10*ROW('Sanitation Data'!D161)),NA())</f>
        <v>#N/A</v>
      </c>
      <c r="AF167" s="103" t="e">
        <f ca="true">+IF(AND(ISNUMBER(OFFSET('Sanitation Data'!$E$5,0,10*ROW('Sanitation Data'!E161))),'Data Summary'!CU167="Yes"),100-OFFSET('Sanitation Data'!$E$5,0,10*ROW('Sanitation Data'!E161)),NA())</f>
        <v>#N/A</v>
      </c>
      <c r="AG167" s="103" t="e">
        <f ca="true">+IF(AND(ISNUMBER(OFFSET('Sanitation Data'!$E$7,0,10*ROW('Sanitation Data'!E161))),'Data Summary'!CV167="Yes"),OFFSET('Sanitation Data'!$E$7,0,10*ROW('Sanitation Data'!E161)),NA())</f>
        <v>#N/A</v>
      </c>
      <c r="AH167" s="103" t="e">
        <f ca="true">+IF(AND(ISNUMBER(OFFSET('Sanitation Data'!$E$11,0,10*ROW('Sanitation Data'!E161))),'Data Summary'!CW167="Yes"),OFFSET('Sanitation Data'!$E$11,0,10*ROW('Sanitation Data'!E161)),NA())</f>
        <v>#N/A</v>
      </c>
      <c r="AI167" s="103" t="e">
        <f ca="true">+IF(AND(ISNUMBER(OFFSET('Sanitation Data'!$E$12,0,10*ROW('Sanitation Data'!E161))),'Data Summary'!CX167="Yes"),OFFSET('Sanitation Data'!$E$12,0,10*ROW('Sanitation Data'!E161)),NA())</f>
        <v>#N/A</v>
      </c>
      <c r="AJ167" s="103" t="e">
        <f ca="true">+IF(AND(ISNUMBER(OFFSET('Sanitation Data'!$E$13,0,10*ROW('Sanitation Data'!E161))),'Data Summary'!CY167="Yes"),OFFSET('Sanitation Data'!$E$13,0,10*ROW('Sanitation Data'!E161)),NA())</f>
        <v>#N/A</v>
      </c>
      <c r="AK167" s="103" t="e">
        <f ca="true">+IF(AND(ISNUMBER(OFFSET('Sanitation Data'!$F$5,0,10*ROW('Sanitation Data'!F161))),'Data Summary'!CZ167="Yes"),100-OFFSET('Sanitation Data'!$F$5,0,10*ROW('Sanitation Data'!F161)),NA())</f>
        <v>#N/A</v>
      </c>
      <c r="AL167" s="103" t="e">
        <f ca="true">+IF(AND(ISNUMBER(OFFSET('Sanitation Data'!$F$7,0,10*ROW('Sanitation Data'!F161))),'Data Summary'!DA167="Yes"),OFFSET('Sanitation Data'!$F$7,0,10*ROW('Sanitation Data'!F161)),NA())</f>
        <v>#N/A</v>
      </c>
      <c r="AM167" s="103" t="e">
        <f ca="true">+IF(AND(ISNUMBER(OFFSET('Sanitation Data'!$F$11,0,10*ROW('Sanitation Data'!F161))),'Data Summary'!DB167="Yes"),OFFSET('Sanitation Data'!$F$11,0,10*ROW('Sanitation Data'!F161)),NA())</f>
        <v>#N/A</v>
      </c>
      <c r="AN167" s="103" t="e">
        <f ca="true">+IF(AND(ISNUMBER(OFFSET('Sanitation Data'!$F$12,0,10*ROW('Sanitation Data'!F161))),'Data Summary'!DC167="Yes"),OFFSET('Sanitation Data'!$F$12,0,10*ROW('Sanitation Data'!F161)),NA())</f>
        <v>#N/A</v>
      </c>
      <c r="AO167" s="103" t="e">
        <f ca="true">+IF(AND(ISNUMBER(OFFSET('Sanitation Data'!$F$13,0,10*ROW('Sanitation Data'!F161))),'Data Summary'!DD167="Yes"),OFFSET('Sanitation Data'!$F$13,0,10*ROW('Sanitation Data'!F161)),NA())</f>
        <v>#N/A</v>
      </c>
      <c r="AP167" s="103" t="e">
        <f ca="true">+IF(AND(ISNUMBER(OFFSET('Sanitation Data'!$G$5,0,10*ROW('Sanitation Data'!G161))),'Data Summary'!DE167="Yes"),100-OFFSET('Sanitation Data'!$G$5,0,10*ROW('Sanitation Data'!G161)),NA())</f>
        <v>#N/A</v>
      </c>
      <c r="AQ167" s="103" t="e">
        <f ca="true">+IF(AND(ISNUMBER(OFFSET('Sanitation Data'!$G$7,0,10*ROW('Sanitation Data'!G161))),'Data Summary'!DF167="Yes"),OFFSET('Sanitation Data'!$G$7,0,10*ROW('Sanitation Data'!G161)),NA())</f>
        <v>#N/A</v>
      </c>
      <c r="AR167" s="103" t="e">
        <f ca="true">+IF(AND(ISNUMBER(OFFSET('Sanitation Data'!$G$11,0,10*ROW('Sanitation Data'!G161))),'Data Summary'!DG167="Yes"),OFFSET('Sanitation Data'!$G$11,0,10*ROW('Sanitation Data'!G161)),NA())</f>
        <v>#N/A</v>
      </c>
      <c r="AS167" s="103" t="e">
        <f ca="true">+IF(AND(ISNUMBER(OFFSET('Sanitation Data'!$G$12,0,10*ROW('Sanitation Data'!G161))),'Data Summary'!DH167="Yes"),OFFSET('Sanitation Data'!$G$12,0,10*ROW('Sanitation Data'!G161)),NA())</f>
        <v>#N/A</v>
      </c>
      <c r="AT167" s="103" t="e">
        <f ca="true">+IF(AND(ISNUMBER(OFFSET('Sanitation Data'!$G$13,0,10*ROW('Sanitation Data'!G161))),'Data Summary'!DI167="Yes"),OFFSET('Sanitation Data'!$G$13,0,10*ROW('Sanitation Data'!G161)),NA())</f>
        <v>#N/A</v>
      </c>
      <c r="AU167" s="103" t="e">
        <f ca="true">+IF(AND(ISNUMBER(OFFSET('Sanitation Data'!$H$5,0,10*ROW('Sanitation Data'!H161))),'Data Summary'!DJ167="Yes"),100-OFFSET('Sanitation Data'!$H$5,0,10*ROW('Sanitation Data'!H161)),NA())</f>
        <v>#N/A</v>
      </c>
      <c r="AV167" s="103" t="e">
        <f ca="true">+IF(AND(ISNUMBER(OFFSET('Sanitation Data'!$H$7,0,10*ROW('Sanitation Data'!H161))),'Data Summary'!DK167="Yes"),OFFSET('Sanitation Data'!$H$7,0,10*ROW('Sanitation Data'!H161)),NA())</f>
        <v>#N/A</v>
      </c>
      <c r="AW167" s="103" t="e">
        <f ca="true">+IF(AND(ISNUMBER(OFFSET('Sanitation Data'!$H$11,0,10*ROW('Sanitation Data'!H161))),'Data Summary'!DL167="Yes"),OFFSET('Sanitation Data'!$H$11,0,10*ROW('Sanitation Data'!H161)),NA())</f>
        <v>#N/A</v>
      </c>
      <c r="AX167" s="103" t="e">
        <f ca="true">+IF(AND(ISNUMBER(OFFSET('Sanitation Data'!$H$12,0,10*ROW('Sanitation Data'!H161))),'Data Summary'!DM167="Yes"),OFFSET('Sanitation Data'!$H$12,0,10*ROW('Sanitation Data'!H161)),NA())</f>
        <v>#N/A</v>
      </c>
      <c r="AY167" s="103" t="e">
        <f ca="true">+IF(AND(ISNUMBER(OFFSET('Sanitation Data'!$H$13,0,10*ROW('Sanitation Data'!H161))),'Data Summary'!DN167="Yes"),OFFSET('Sanitation Data'!$H$13,0,10*ROW('Sanitation Data'!H161)),NA())</f>
        <v>#N/A</v>
      </c>
      <c r="AZ167" s="108" t="e">
        <f ca="true">+IF(AND(ISNUMBER(OFFSET('Hygiene Data'!$C$6,0,10*ROW('Hygiene Data'!C161))),'Data Summary'!DO167="Yes"),OFFSET('Hygiene Data'!$C$6,0,10*ROW('Hygiene Data'!C161)),NA())</f>
        <v>#N/A</v>
      </c>
      <c r="BA167" s="108" t="e">
        <f ca="true">+IF(AND(ISNUMBER(OFFSET('Hygiene Data'!$C$8,0,10*ROW('Hygiene Data'!C161))),'Data Summary'!DP167="Yes"),OFFSET('Hygiene Data'!$C$8,0,10*ROW('Hygiene Data'!C161)),NA())</f>
        <v>#N/A</v>
      </c>
      <c r="BB167" s="108" t="e">
        <f ca="true">+IF(AND(ISNUMBER(OFFSET('Hygiene Data'!$C$10,0,10*ROW('Hygiene Data'!C161))),'Data Summary'!DQ167="Yes"),OFFSET('Hygiene Data'!$C$10,0,10*ROW('Hygiene Data'!C161)),NA())</f>
        <v>#N/A</v>
      </c>
      <c r="BC167" s="108" t="e">
        <f ca="true">+IF(AND(ISNUMBER(OFFSET('Hygiene Data'!$D$6,0,10*ROW('Hygiene Data'!D161))),'Data Summary'!DR167="Yes"),OFFSET('Hygiene Data'!$D$6,0,10*ROW('Hygiene Data'!D161)),NA())</f>
        <v>#N/A</v>
      </c>
      <c r="BD167" s="108" t="e">
        <f ca="true">+IF(AND(ISNUMBER(OFFSET('Hygiene Data'!$D$8,0,10*ROW('Hygiene Data'!D161))),'Data Summary'!DS167="Yes"),OFFSET('Hygiene Data'!$D$8,0,10*ROW('Hygiene Data'!D161)),NA())</f>
        <v>#N/A</v>
      </c>
      <c r="BE167" s="108" t="e">
        <f ca="true">+IF(AND(ISNUMBER(OFFSET('Hygiene Data'!$D$10,0,10*ROW('Hygiene Data'!D161))),'Data Summary'!DT167="Yes"),OFFSET('Hygiene Data'!$D$10,0,10*ROW('Hygiene Data'!D161)),NA())</f>
        <v>#N/A</v>
      </c>
      <c r="BF167" s="108" t="e">
        <f ca="true">+IF(AND(ISNUMBER(OFFSET('Hygiene Data'!$E$6,0,10*ROW('Hygiene Data'!E161))),'Data Summary'!DU167="Yes"),OFFSET('Hygiene Data'!$E$6,0,10*ROW('Hygiene Data'!E161)),NA())</f>
        <v>#N/A</v>
      </c>
      <c r="BG167" s="108" t="e">
        <f ca="true">+IF(AND(ISNUMBER(OFFSET('Hygiene Data'!$E$8,0,10*ROW('Hygiene Data'!E161))),'Data Summary'!DV167="Yes"),OFFSET('Hygiene Data'!$E$8,0,10*ROW('Hygiene Data'!E161)),NA())</f>
        <v>#N/A</v>
      </c>
      <c r="BH167" s="108" t="e">
        <f ca="true">+IF(AND(ISNUMBER(OFFSET('Hygiene Data'!$E$10,0,10*ROW('Hygiene Data'!E161))),'Data Summary'!DW167="Yes"),OFFSET('Hygiene Data'!$E$10,0,10*ROW('Hygiene Data'!E161)),NA())</f>
        <v>#N/A</v>
      </c>
      <c r="BI167" s="108" t="e">
        <f ca="true">+IF(AND(ISNUMBER(OFFSET('Hygiene Data'!$F$6,0,10*ROW('Hygiene Data'!F161))),'Data Summary'!DX167="Yes"),OFFSET('Hygiene Data'!$F$6,0,10*ROW('Hygiene Data'!F161)),NA())</f>
        <v>#N/A</v>
      </c>
      <c r="BJ167" s="108" t="e">
        <f ca="true">+IF(AND(ISNUMBER(OFFSET('Hygiene Data'!$F$8,0,10*ROW('Hygiene Data'!F161))),'Data Summary'!DY167="Yes"),OFFSET('Hygiene Data'!$F$8,0,10*ROW('Hygiene Data'!F161)),NA())</f>
        <v>#N/A</v>
      </c>
      <c r="BK167" s="108" t="e">
        <f ca="true">+IF(AND(ISNUMBER(OFFSET('Hygiene Data'!$F$10,0,10*ROW('Hygiene Data'!F161))),'Data Summary'!DZ167="Yes"),OFFSET('Hygiene Data'!$F$10,0,10*ROW('Hygiene Data'!F161)),NA())</f>
        <v>#N/A</v>
      </c>
      <c r="BL167" s="108" t="e">
        <f ca="true">+IF(AND(ISNUMBER(OFFSET('Hygiene Data'!$G$6,0,10*ROW('Hygiene Data'!G161))),'Data Summary'!EA167="Yes"),OFFSET('Hygiene Data'!$G$6,0,10*ROW('Hygiene Data'!G161)),NA())</f>
        <v>#N/A</v>
      </c>
      <c r="BM167" s="108" t="e">
        <f ca="true">+IF(AND(ISNUMBER(OFFSET('Hygiene Data'!$G$8,0,10*ROW('Hygiene Data'!G161))),'Data Summary'!EB167="Yes"),OFFSET('Hygiene Data'!$G$8,0,10*ROW('Hygiene Data'!G161)),NA())</f>
        <v>#N/A</v>
      </c>
      <c r="BN167" s="108" t="e">
        <f ca="true">+IF(AND(ISNUMBER(OFFSET('Hygiene Data'!$G$10,0,10*ROW('Hygiene Data'!G161))),'Data Summary'!EC167="Yes"),OFFSET('Hygiene Data'!$G$10,0,10*ROW('Hygiene Data'!G161)),NA())</f>
        <v>#N/A</v>
      </c>
      <c r="BO167" s="108" t="e">
        <f ca="true">+IF(AND(ISNUMBER(OFFSET('Hygiene Data'!$H$6,0,10*ROW('Hygiene Data'!H161))),'Data Summary'!ED167="Yes"),OFFSET('Hygiene Data'!$H$6,0,10*ROW('Hygiene Data'!H161)),NA())</f>
        <v>#N/A</v>
      </c>
      <c r="BP167" s="108" t="e">
        <f ca="true">+IF(AND(ISNUMBER(OFFSET('Hygiene Data'!$H$8,0,10*ROW('Hygiene Data'!H161))),'Data Summary'!EE167="Yes"),OFFSET('Hygiene Data'!$H$8,0,10*ROW('Hygiene Data'!H161)),NA())</f>
        <v>#N/A</v>
      </c>
      <c r="BQ167" s="108" t="e">
        <f ca="true">+IF(AND(ISNUMBER(OFFSET('Hygiene Data'!$H$10,0,10*ROW('Hygiene Data'!H161))),'Data Summary'!EF167="Yes"),OFFSET('Hygiene Data'!$H$10,0,10*ROW('Hygiene Data'!H161)),NA())</f>
        <v>#N/A</v>
      </c>
    </row>
    <row r="168" x14ac:dyDescent="0.2">
      <c r="A168" s="56" t="e">
        <f ca="true">+IF(OFFSET('Water Data'!$B$1,0,10*ROW('Water Data'!B162))="",NA(),OFFSET('Water Data'!$B$1,0,10*ROW('Water Data'!B162)))</f>
        <v>#N/A</v>
      </c>
      <c r="B168" s="56" t="e">
        <f ca="true">+IF(OFFSET('Water Data'!$A$3,0,10*ROW('Water Data'!A165))="",NA(),OFFSET('Water Data'!$A$3,0,10*ROW('Water Data'!A165)))</f>
        <v>#N/A</v>
      </c>
      <c r="C168" s="56" t="e">
        <f ca="true">+IF(OFFSET('Water Data'!$C$3,0,10*ROW('Water Data'!C165))="",NA(),OFFSET('Water Data'!$C$3,0,10*ROW('Water Data'!C165)))</f>
        <v>#N/A</v>
      </c>
      <c r="D168" s="57" t="e">
        <f ca="true">+IF(AND(ISNUMBER(OFFSET('Water Data'!$C$5,0,10*ROW('Water Data'!C162))),'Data Summary'!BS168="Yes"),100-OFFSET('Water Data'!$C$5,0,10*ROW('Water Data'!C162)),NA())</f>
        <v>#N/A</v>
      </c>
      <c r="E168" s="57" t="e">
        <f ca="true">+IF(AND(ISNUMBER(OFFSET('Water Data'!$C$7,0,10*ROW('Water Data'!C162))),'Data Summary'!BT168="Yes"),OFFSET('Water Data'!$C$7,0,10*ROW('Water Data'!C162)),NA())</f>
        <v>#N/A</v>
      </c>
      <c r="F168" s="57" t="e">
        <f ca="true">+IF(AND(ISNUMBER(OFFSET('Water Data'!$C$10,0,10*ROW('Water Data'!C162))),'Data Summary'!BU168="Yes"),OFFSET('Water Data'!$C$10,0,10*ROW('Water Data'!C162)),NA())</f>
        <v>#N/A</v>
      </c>
      <c r="G168" s="57" t="e">
        <f ca="true">+IF(AND(ISNUMBER(OFFSET('Water Data'!$D$5,0,10*ROW('Water Data'!D162))),'Data Summary'!BV168="Yes"),100-OFFSET('Water Data'!$D$5,0,10*ROW('Water Data'!D162)),NA())</f>
        <v>#N/A</v>
      </c>
      <c r="H168" s="57" t="e">
        <f ca="true">+IF(AND(ISNUMBER(OFFSET('Water Data'!$D$7,0,10*ROW('Water Data'!D162))),'Data Summary'!BW168="Yes"),OFFSET('Water Data'!$D$7,0,10*ROW('Water Data'!D162)),NA())</f>
        <v>#N/A</v>
      </c>
      <c r="I168" s="57" t="e">
        <f ca="true">+IF(AND(ISNUMBER(OFFSET('Water Data'!$D$10,0,10*ROW('Water Data'!D162))),'Data Summary'!BX168="Yes"),OFFSET('Water Data'!$D$10,0,10*ROW('Water Data'!D162)),NA())</f>
        <v>#N/A</v>
      </c>
      <c r="J168" s="57" t="e">
        <f ca="true">+IF(AND(ISNUMBER(OFFSET('Water Data'!$E$5,0,10*ROW('Water Data'!E162))),'Data Summary'!BY168="Yes"),100-OFFSET('Water Data'!$E$5,0,10*ROW('Water Data'!E162)),NA())</f>
        <v>#N/A</v>
      </c>
      <c r="K168" s="57" t="e">
        <f ca="true">+IF(AND(ISNUMBER(OFFSET('Water Data'!$E$7,0,10*ROW('Water Data'!E162))),'Data Summary'!BZ168="Yes"),OFFSET('Water Data'!$E$7,0,10*ROW('Water Data'!E162)),NA())</f>
        <v>#N/A</v>
      </c>
      <c r="L168" s="57" t="e">
        <f ca="true">+IF(AND(ISNUMBER(OFFSET('Water Data'!$E$10,0,10*ROW('Water Data'!E162))),'Data Summary'!CA168="Yes"),OFFSET('Water Data'!$E$10,0,10*ROW('Water Data'!E162)),NA())</f>
        <v>#N/A</v>
      </c>
      <c r="M168" s="57" t="e">
        <f ca="true">+IF(AND(ISNUMBER(OFFSET('Water Data'!$F$5,0,10*ROW('Water Data'!F162))),'Data Summary'!CB168="Yes"),100-OFFSET('Water Data'!$F$5,0,10*ROW('Water Data'!F162)),NA())</f>
        <v>#N/A</v>
      </c>
      <c r="N168" s="57" t="e">
        <f ca="true">+IF(AND(ISNUMBER(OFFSET('Water Data'!$F$7,0,10*ROW('Water Data'!F162))),'Data Summary'!CC168="Yes"),OFFSET('Water Data'!$F$7,0,10*ROW('Water Data'!F162)),NA())</f>
        <v>#N/A</v>
      </c>
      <c r="O168" s="57" t="e">
        <f ca="true">+IF(AND(ISNUMBER(OFFSET('Water Data'!$F$10,0,10*ROW('Water Data'!F162))),'Data Summary'!CD168="Yes"),OFFSET('Water Data'!$F$10,0,10*ROW('Water Data'!F162)),NA())</f>
        <v>#N/A</v>
      </c>
      <c r="P168" s="57" t="e">
        <f ca="true">+IF(AND(ISNUMBER(OFFSET('Water Data'!$G$5,0,10*ROW('Water Data'!G162))),'Data Summary'!CE168="Yes"),100-OFFSET('Water Data'!$G$5,0,10*ROW('Water Data'!G162)),NA())</f>
        <v>#N/A</v>
      </c>
      <c r="Q168" s="57" t="e">
        <f ca="true">+IF(AND(ISNUMBER(OFFSET('Water Data'!$G$7,0,10*ROW('Water Data'!G162))),'Data Summary'!CF168="Yes"),OFFSET('Water Data'!$G$7,0,10*ROW('Water Data'!G162)),NA())</f>
        <v>#N/A</v>
      </c>
      <c r="R168" s="57" t="e">
        <f ca="true">+IF(AND(ISNUMBER(OFFSET('Water Data'!$G$10,0,10*ROW('Water Data'!G162))),'Data Summary'!CG168="Yes"),OFFSET('Water Data'!$G$10,0,10*ROW('Water Data'!G162)),NA())</f>
        <v>#N/A</v>
      </c>
      <c r="S168" s="57" t="e">
        <f ca="true">+IF(AND(ISNUMBER(OFFSET('Water Data'!$H$5,0,10*ROW('Water Data'!H162))),'Data Summary'!CH168="Yes"),100-OFFSET('Water Data'!$H$5,0,10*ROW('Water Data'!H162)),NA())</f>
        <v>#N/A</v>
      </c>
      <c r="T168" s="57" t="e">
        <f ca="true">+IF(AND(ISNUMBER(OFFSET('Water Data'!$H$7,0,10*ROW('Water Data'!H162))),'Data Summary'!CI168="Yes"),OFFSET('Water Data'!$H$7,0,10*ROW('Water Data'!H162)),NA())</f>
        <v>#N/A</v>
      </c>
      <c r="U168" s="57" t="e">
        <f ca="true">+IF(AND(ISNUMBER(OFFSET('Water Data'!$H$10,0,10*ROW('Water Data'!H162))),'Data Summary'!CJ168="Yes"),OFFSET('Water Data'!$H$10,0,10*ROW('Water Data'!H162)),NA())</f>
        <v>#N/A</v>
      </c>
      <c r="V168" s="103" t="e">
        <f ca="true">+IF(AND(ISNUMBER(OFFSET('Sanitation Data'!$C$5,0,10*ROW('Sanitation Data'!C162))),'Data Summary'!CK168="Yes"),100-OFFSET('Sanitation Data'!$C$5,0,10*ROW('Sanitation Data'!C162)),NA())</f>
        <v>#N/A</v>
      </c>
      <c r="W168" s="103" t="e">
        <f ca="true">+IF(AND(ISNUMBER(OFFSET('Sanitation Data'!$C$7,0,10*ROW('Sanitation Data'!C162))),'Data Summary'!CL168="Yes"),OFFSET('Sanitation Data'!$C$7,0,10*ROW('Sanitation Data'!C162)),NA())</f>
        <v>#N/A</v>
      </c>
      <c r="X168" s="103" t="e">
        <f ca="true">+IF(AND(ISNUMBER(OFFSET('Sanitation Data'!$C$11,0,10*ROW('Sanitation Data'!C162))),'Data Summary'!CM168="Yes"),OFFSET('Sanitation Data'!$C$11,0,10*ROW('Sanitation Data'!C162)),NA())</f>
        <v>#N/A</v>
      </c>
      <c r="Y168" s="103" t="e">
        <f ca="true">+IF(AND(ISNUMBER(OFFSET('Sanitation Data'!$C$12,0,10*ROW('Sanitation Data'!C162))),'Data Summary'!CN168="Yes"),OFFSET('Sanitation Data'!$C$12,0,10*ROW('Sanitation Data'!C162)),NA())</f>
        <v>#N/A</v>
      </c>
      <c r="Z168" s="103" t="e">
        <f ca="true">+IF(AND(ISNUMBER(OFFSET('Sanitation Data'!$C$13,0,10*ROW('Sanitation Data'!C162))),'Data Summary'!CO168="Yes"),OFFSET('Sanitation Data'!$C$13,0,10*ROW('Sanitation Data'!C162)),NA())</f>
        <v>#N/A</v>
      </c>
      <c r="AA168" s="103" t="e">
        <f ca="true">+IF(AND(ISNUMBER(OFFSET('Sanitation Data'!$D$5,0,10*ROW('Sanitation Data'!D162))),'Data Summary'!CP168="Yes"),100-OFFSET('Sanitation Data'!$D$5,0,10*ROW('Sanitation Data'!D162)),NA())</f>
        <v>#N/A</v>
      </c>
      <c r="AB168" s="103" t="e">
        <f ca="true">+IF(AND(ISNUMBER(OFFSET('Sanitation Data'!$D$7,0,10*ROW('Sanitation Data'!D162))),'Data Summary'!CQ168="Yes"),OFFSET('Sanitation Data'!$D$7,0,10*ROW('Sanitation Data'!D162)),NA())</f>
        <v>#N/A</v>
      </c>
      <c r="AC168" s="103" t="e">
        <f ca="true">+IF(AND(ISNUMBER(OFFSET('Sanitation Data'!$D$11,0,10*ROW('Sanitation Data'!D162))),'Data Summary'!CR168="Yes"),OFFSET('Sanitation Data'!$D$11,0,10*ROW('Sanitation Data'!D162)),NA())</f>
        <v>#N/A</v>
      </c>
      <c r="AD168" s="103" t="e">
        <f ca="true">+IF(AND(ISNUMBER(OFFSET('Sanitation Data'!$D$12,0,10*ROW('Sanitation Data'!D162))),'Data Summary'!CS168="Yes"),OFFSET('Sanitation Data'!$D$12,0,10*ROW('Sanitation Data'!D162)),NA())</f>
        <v>#N/A</v>
      </c>
      <c r="AE168" s="103" t="e">
        <f ca="true">+IF(AND(ISNUMBER(OFFSET('Sanitation Data'!$D$13,0,10*ROW('Sanitation Data'!D162))),'Data Summary'!CT168="Yes"),OFFSET('Sanitation Data'!$D$13,0,10*ROW('Sanitation Data'!D162)),NA())</f>
        <v>#N/A</v>
      </c>
      <c r="AF168" s="103" t="e">
        <f ca="true">+IF(AND(ISNUMBER(OFFSET('Sanitation Data'!$E$5,0,10*ROW('Sanitation Data'!E162))),'Data Summary'!CU168="Yes"),100-OFFSET('Sanitation Data'!$E$5,0,10*ROW('Sanitation Data'!E162)),NA())</f>
        <v>#N/A</v>
      </c>
      <c r="AG168" s="103" t="e">
        <f ca="true">+IF(AND(ISNUMBER(OFFSET('Sanitation Data'!$E$7,0,10*ROW('Sanitation Data'!E162))),'Data Summary'!CV168="Yes"),OFFSET('Sanitation Data'!$E$7,0,10*ROW('Sanitation Data'!E162)),NA())</f>
        <v>#N/A</v>
      </c>
      <c r="AH168" s="103" t="e">
        <f ca="true">+IF(AND(ISNUMBER(OFFSET('Sanitation Data'!$E$11,0,10*ROW('Sanitation Data'!E162))),'Data Summary'!CW168="Yes"),OFFSET('Sanitation Data'!$E$11,0,10*ROW('Sanitation Data'!E162)),NA())</f>
        <v>#N/A</v>
      </c>
      <c r="AI168" s="103" t="e">
        <f ca="true">+IF(AND(ISNUMBER(OFFSET('Sanitation Data'!$E$12,0,10*ROW('Sanitation Data'!E162))),'Data Summary'!CX168="Yes"),OFFSET('Sanitation Data'!$E$12,0,10*ROW('Sanitation Data'!E162)),NA())</f>
        <v>#N/A</v>
      </c>
      <c r="AJ168" s="103" t="e">
        <f ca="true">+IF(AND(ISNUMBER(OFFSET('Sanitation Data'!$E$13,0,10*ROW('Sanitation Data'!E162))),'Data Summary'!CY168="Yes"),OFFSET('Sanitation Data'!$E$13,0,10*ROW('Sanitation Data'!E162)),NA())</f>
        <v>#N/A</v>
      </c>
      <c r="AK168" s="103" t="e">
        <f ca="true">+IF(AND(ISNUMBER(OFFSET('Sanitation Data'!$F$5,0,10*ROW('Sanitation Data'!F162))),'Data Summary'!CZ168="Yes"),100-OFFSET('Sanitation Data'!$F$5,0,10*ROW('Sanitation Data'!F162)),NA())</f>
        <v>#N/A</v>
      </c>
      <c r="AL168" s="103" t="e">
        <f ca="true">+IF(AND(ISNUMBER(OFFSET('Sanitation Data'!$F$7,0,10*ROW('Sanitation Data'!F162))),'Data Summary'!DA168="Yes"),OFFSET('Sanitation Data'!$F$7,0,10*ROW('Sanitation Data'!F162)),NA())</f>
        <v>#N/A</v>
      </c>
      <c r="AM168" s="103" t="e">
        <f ca="true">+IF(AND(ISNUMBER(OFFSET('Sanitation Data'!$F$11,0,10*ROW('Sanitation Data'!F162))),'Data Summary'!DB168="Yes"),OFFSET('Sanitation Data'!$F$11,0,10*ROW('Sanitation Data'!F162)),NA())</f>
        <v>#N/A</v>
      </c>
      <c r="AN168" s="103" t="e">
        <f ca="true">+IF(AND(ISNUMBER(OFFSET('Sanitation Data'!$F$12,0,10*ROW('Sanitation Data'!F162))),'Data Summary'!DC168="Yes"),OFFSET('Sanitation Data'!$F$12,0,10*ROW('Sanitation Data'!F162)),NA())</f>
        <v>#N/A</v>
      </c>
      <c r="AO168" s="103" t="e">
        <f ca="true">+IF(AND(ISNUMBER(OFFSET('Sanitation Data'!$F$13,0,10*ROW('Sanitation Data'!F162))),'Data Summary'!DD168="Yes"),OFFSET('Sanitation Data'!$F$13,0,10*ROW('Sanitation Data'!F162)),NA())</f>
        <v>#N/A</v>
      </c>
      <c r="AP168" s="103" t="e">
        <f ca="true">+IF(AND(ISNUMBER(OFFSET('Sanitation Data'!$G$5,0,10*ROW('Sanitation Data'!G162))),'Data Summary'!DE168="Yes"),100-OFFSET('Sanitation Data'!$G$5,0,10*ROW('Sanitation Data'!G162)),NA())</f>
        <v>#N/A</v>
      </c>
      <c r="AQ168" s="103" t="e">
        <f ca="true">+IF(AND(ISNUMBER(OFFSET('Sanitation Data'!$G$7,0,10*ROW('Sanitation Data'!G162))),'Data Summary'!DF168="Yes"),OFFSET('Sanitation Data'!$G$7,0,10*ROW('Sanitation Data'!G162)),NA())</f>
        <v>#N/A</v>
      </c>
      <c r="AR168" s="103" t="e">
        <f ca="true">+IF(AND(ISNUMBER(OFFSET('Sanitation Data'!$G$11,0,10*ROW('Sanitation Data'!G162))),'Data Summary'!DG168="Yes"),OFFSET('Sanitation Data'!$G$11,0,10*ROW('Sanitation Data'!G162)),NA())</f>
        <v>#N/A</v>
      </c>
      <c r="AS168" s="103" t="e">
        <f ca="true">+IF(AND(ISNUMBER(OFFSET('Sanitation Data'!$G$12,0,10*ROW('Sanitation Data'!G162))),'Data Summary'!DH168="Yes"),OFFSET('Sanitation Data'!$G$12,0,10*ROW('Sanitation Data'!G162)),NA())</f>
        <v>#N/A</v>
      </c>
      <c r="AT168" s="103" t="e">
        <f ca="true">+IF(AND(ISNUMBER(OFFSET('Sanitation Data'!$G$13,0,10*ROW('Sanitation Data'!G162))),'Data Summary'!DI168="Yes"),OFFSET('Sanitation Data'!$G$13,0,10*ROW('Sanitation Data'!G162)),NA())</f>
        <v>#N/A</v>
      </c>
      <c r="AU168" s="103" t="e">
        <f ca="true">+IF(AND(ISNUMBER(OFFSET('Sanitation Data'!$H$5,0,10*ROW('Sanitation Data'!H162))),'Data Summary'!DJ168="Yes"),100-OFFSET('Sanitation Data'!$H$5,0,10*ROW('Sanitation Data'!H162)),NA())</f>
        <v>#N/A</v>
      </c>
      <c r="AV168" s="103" t="e">
        <f ca="true">+IF(AND(ISNUMBER(OFFSET('Sanitation Data'!$H$7,0,10*ROW('Sanitation Data'!H162))),'Data Summary'!DK168="Yes"),OFFSET('Sanitation Data'!$H$7,0,10*ROW('Sanitation Data'!H162)),NA())</f>
        <v>#N/A</v>
      </c>
      <c r="AW168" s="103" t="e">
        <f ca="true">+IF(AND(ISNUMBER(OFFSET('Sanitation Data'!$H$11,0,10*ROW('Sanitation Data'!H162))),'Data Summary'!DL168="Yes"),OFFSET('Sanitation Data'!$H$11,0,10*ROW('Sanitation Data'!H162)),NA())</f>
        <v>#N/A</v>
      </c>
      <c r="AX168" s="103" t="e">
        <f ca="true">+IF(AND(ISNUMBER(OFFSET('Sanitation Data'!$H$12,0,10*ROW('Sanitation Data'!H162))),'Data Summary'!DM168="Yes"),OFFSET('Sanitation Data'!$H$12,0,10*ROW('Sanitation Data'!H162)),NA())</f>
        <v>#N/A</v>
      </c>
      <c r="AY168" s="103" t="e">
        <f ca="true">+IF(AND(ISNUMBER(OFFSET('Sanitation Data'!$H$13,0,10*ROW('Sanitation Data'!H162))),'Data Summary'!DN168="Yes"),OFFSET('Sanitation Data'!$H$13,0,10*ROW('Sanitation Data'!H162)),NA())</f>
        <v>#N/A</v>
      </c>
      <c r="AZ168" s="108" t="e">
        <f ca="true">+IF(AND(ISNUMBER(OFFSET('Hygiene Data'!$C$6,0,10*ROW('Hygiene Data'!C162))),'Data Summary'!DO168="Yes"),OFFSET('Hygiene Data'!$C$6,0,10*ROW('Hygiene Data'!C162)),NA())</f>
        <v>#N/A</v>
      </c>
      <c r="BA168" s="108" t="e">
        <f ca="true">+IF(AND(ISNUMBER(OFFSET('Hygiene Data'!$C$8,0,10*ROW('Hygiene Data'!C162))),'Data Summary'!DP168="Yes"),OFFSET('Hygiene Data'!$C$8,0,10*ROW('Hygiene Data'!C162)),NA())</f>
        <v>#N/A</v>
      </c>
      <c r="BB168" s="108" t="e">
        <f ca="true">+IF(AND(ISNUMBER(OFFSET('Hygiene Data'!$C$10,0,10*ROW('Hygiene Data'!C162))),'Data Summary'!DQ168="Yes"),OFFSET('Hygiene Data'!$C$10,0,10*ROW('Hygiene Data'!C162)),NA())</f>
        <v>#N/A</v>
      </c>
      <c r="BC168" s="108" t="e">
        <f ca="true">+IF(AND(ISNUMBER(OFFSET('Hygiene Data'!$D$6,0,10*ROW('Hygiene Data'!D162))),'Data Summary'!DR168="Yes"),OFFSET('Hygiene Data'!$D$6,0,10*ROW('Hygiene Data'!D162)),NA())</f>
        <v>#N/A</v>
      </c>
      <c r="BD168" s="108" t="e">
        <f ca="true">+IF(AND(ISNUMBER(OFFSET('Hygiene Data'!$D$8,0,10*ROW('Hygiene Data'!D162))),'Data Summary'!DS168="Yes"),OFFSET('Hygiene Data'!$D$8,0,10*ROW('Hygiene Data'!D162)),NA())</f>
        <v>#N/A</v>
      </c>
      <c r="BE168" s="108" t="e">
        <f ca="true">+IF(AND(ISNUMBER(OFFSET('Hygiene Data'!$D$10,0,10*ROW('Hygiene Data'!D162))),'Data Summary'!DT168="Yes"),OFFSET('Hygiene Data'!$D$10,0,10*ROW('Hygiene Data'!D162)),NA())</f>
        <v>#N/A</v>
      </c>
      <c r="BF168" s="108" t="e">
        <f ca="true">+IF(AND(ISNUMBER(OFFSET('Hygiene Data'!$E$6,0,10*ROW('Hygiene Data'!E162))),'Data Summary'!DU168="Yes"),OFFSET('Hygiene Data'!$E$6,0,10*ROW('Hygiene Data'!E162)),NA())</f>
        <v>#N/A</v>
      </c>
      <c r="BG168" s="108" t="e">
        <f ca="true">+IF(AND(ISNUMBER(OFFSET('Hygiene Data'!$E$8,0,10*ROW('Hygiene Data'!E162))),'Data Summary'!DV168="Yes"),OFFSET('Hygiene Data'!$E$8,0,10*ROW('Hygiene Data'!E162)),NA())</f>
        <v>#N/A</v>
      </c>
      <c r="BH168" s="108" t="e">
        <f ca="true">+IF(AND(ISNUMBER(OFFSET('Hygiene Data'!$E$10,0,10*ROW('Hygiene Data'!E162))),'Data Summary'!DW168="Yes"),OFFSET('Hygiene Data'!$E$10,0,10*ROW('Hygiene Data'!E162)),NA())</f>
        <v>#N/A</v>
      </c>
      <c r="BI168" s="108" t="e">
        <f ca="true">+IF(AND(ISNUMBER(OFFSET('Hygiene Data'!$F$6,0,10*ROW('Hygiene Data'!F162))),'Data Summary'!DX168="Yes"),OFFSET('Hygiene Data'!$F$6,0,10*ROW('Hygiene Data'!F162)),NA())</f>
        <v>#N/A</v>
      </c>
      <c r="BJ168" s="108" t="e">
        <f ca="true">+IF(AND(ISNUMBER(OFFSET('Hygiene Data'!$F$8,0,10*ROW('Hygiene Data'!F162))),'Data Summary'!DY168="Yes"),OFFSET('Hygiene Data'!$F$8,0,10*ROW('Hygiene Data'!F162)),NA())</f>
        <v>#N/A</v>
      </c>
      <c r="BK168" s="108" t="e">
        <f ca="true">+IF(AND(ISNUMBER(OFFSET('Hygiene Data'!$F$10,0,10*ROW('Hygiene Data'!F162))),'Data Summary'!DZ168="Yes"),OFFSET('Hygiene Data'!$F$10,0,10*ROW('Hygiene Data'!F162)),NA())</f>
        <v>#N/A</v>
      </c>
      <c r="BL168" s="108" t="e">
        <f ca="true">+IF(AND(ISNUMBER(OFFSET('Hygiene Data'!$G$6,0,10*ROW('Hygiene Data'!G162))),'Data Summary'!EA168="Yes"),OFFSET('Hygiene Data'!$G$6,0,10*ROW('Hygiene Data'!G162)),NA())</f>
        <v>#N/A</v>
      </c>
      <c r="BM168" s="108" t="e">
        <f ca="true">+IF(AND(ISNUMBER(OFFSET('Hygiene Data'!$G$8,0,10*ROW('Hygiene Data'!G162))),'Data Summary'!EB168="Yes"),OFFSET('Hygiene Data'!$G$8,0,10*ROW('Hygiene Data'!G162)),NA())</f>
        <v>#N/A</v>
      </c>
      <c r="BN168" s="108" t="e">
        <f ca="true">+IF(AND(ISNUMBER(OFFSET('Hygiene Data'!$G$10,0,10*ROW('Hygiene Data'!G162))),'Data Summary'!EC168="Yes"),OFFSET('Hygiene Data'!$G$10,0,10*ROW('Hygiene Data'!G162)),NA())</f>
        <v>#N/A</v>
      </c>
      <c r="BO168" s="108" t="e">
        <f ca="true">+IF(AND(ISNUMBER(OFFSET('Hygiene Data'!$H$6,0,10*ROW('Hygiene Data'!H162))),'Data Summary'!ED168="Yes"),OFFSET('Hygiene Data'!$H$6,0,10*ROW('Hygiene Data'!H162)),NA())</f>
        <v>#N/A</v>
      </c>
      <c r="BP168" s="108" t="e">
        <f ca="true">+IF(AND(ISNUMBER(OFFSET('Hygiene Data'!$H$8,0,10*ROW('Hygiene Data'!H162))),'Data Summary'!EE168="Yes"),OFFSET('Hygiene Data'!$H$8,0,10*ROW('Hygiene Data'!H162)),NA())</f>
        <v>#N/A</v>
      </c>
      <c r="BQ168" s="108" t="e">
        <f ca="true">+IF(AND(ISNUMBER(OFFSET('Hygiene Data'!$H$10,0,10*ROW('Hygiene Data'!H162))),'Data Summary'!EF168="Yes"),OFFSET('Hygiene Data'!$H$10,0,10*ROW('Hygiene Data'!H162)),NA())</f>
        <v>#N/A</v>
      </c>
    </row>
    <row r="169" x14ac:dyDescent="0.2">
      <c r="A169" s="56" t="e">
        <f ca="true">+IF(OFFSET('Water Data'!$B$1,0,10*ROW('Water Data'!B163))="",NA(),OFFSET('Water Data'!$B$1,0,10*ROW('Water Data'!B163)))</f>
        <v>#N/A</v>
      </c>
      <c r="B169" s="56" t="e">
        <f ca="true">+IF(OFFSET('Water Data'!$A$3,0,10*ROW('Water Data'!A166))="",NA(),OFFSET('Water Data'!$A$3,0,10*ROW('Water Data'!A166)))</f>
        <v>#N/A</v>
      </c>
      <c r="C169" s="56" t="e">
        <f ca="true">+IF(OFFSET('Water Data'!$C$3,0,10*ROW('Water Data'!C166))="",NA(),OFFSET('Water Data'!$C$3,0,10*ROW('Water Data'!C166)))</f>
        <v>#N/A</v>
      </c>
      <c r="D169" s="57" t="e">
        <f ca="true">+IF(AND(ISNUMBER(OFFSET('Water Data'!$C$5,0,10*ROW('Water Data'!C163))),'Data Summary'!BS169="Yes"),100-OFFSET('Water Data'!$C$5,0,10*ROW('Water Data'!C163)),NA())</f>
        <v>#N/A</v>
      </c>
      <c r="E169" s="57" t="e">
        <f ca="true">+IF(AND(ISNUMBER(OFFSET('Water Data'!$C$7,0,10*ROW('Water Data'!C163))),'Data Summary'!BT169="Yes"),OFFSET('Water Data'!$C$7,0,10*ROW('Water Data'!C163)),NA())</f>
        <v>#N/A</v>
      </c>
      <c r="F169" s="57" t="e">
        <f ca="true">+IF(AND(ISNUMBER(OFFSET('Water Data'!$C$10,0,10*ROW('Water Data'!C163))),'Data Summary'!BU169="Yes"),OFFSET('Water Data'!$C$10,0,10*ROW('Water Data'!C163)),NA())</f>
        <v>#N/A</v>
      </c>
      <c r="G169" s="57" t="e">
        <f ca="true">+IF(AND(ISNUMBER(OFFSET('Water Data'!$D$5,0,10*ROW('Water Data'!D163))),'Data Summary'!BV169="Yes"),100-OFFSET('Water Data'!$D$5,0,10*ROW('Water Data'!D163)),NA())</f>
        <v>#N/A</v>
      </c>
      <c r="H169" s="57" t="e">
        <f ca="true">+IF(AND(ISNUMBER(OFFSET('Water Data'!$D$7,0,10*ROW('Water Data'!D163))),'Data Summary'!BW169="Yes"),OFFSET('Water Data'!$D$7,0,10*ROW('Water Data'!D163)),NA())</f>
        <v>#N/A</v>
      </c>
      <c r="I169" s="57" t="e">
        <f ca="true">+IF(AND(ISNUMBER(OFFSET('Water Data'!$D$10,0,10*ROW('Water Data'!D163))),'Data Summary'!BX169="Yes"),OFFSET('Water Data'!$D$10,0,10*ROW('Water Data'!D163)),NA())</f>
        <v>#N/A</v>
      </c>
      <c r="J169" s="57" t="e">
        <f ca="true">+IF(AND(ISNUMBER(OFFSET('Water Data'!$E$5,0,10*ROW('Water Data'!E163))),'Data Summary'!BY169="Yes"),100-OFFSET('Water Data'!$E$5,0,10*ROW('Water Data'!E163)),NA())</f>
        <v>#N/A</v>
      </c>
      <c r="K169" s="57" t="e">
        <f ca="true">+IF(AND(ISNUMBER(OFFSET('Water Data'!$E$7,0,10*ROW('Water Data'!E163))),'Data Summary'!BZ169="Yes"),OFFSET('Water Data'!$E$7,0,10*ROW('Water Data'!E163)),NA())</f>
        <v>#N/A</v>
      </c>
      <c r="L169" s="57" t="e">
        <f ca="true">+IF(AND(ISNUMBER(OFFSET('Water Data'!$E$10,0,10*ROW('Water Data'!E163))),'Data Summary'!CA169="Yes"),OFFSET('Water Data'!$E$10,0,10*ROW('Water Data'!E163)),NA())</f>
        <v>#N/A</v>
      </c>
      <c r="M169" s="57" t="e">
        <f ca="true">+IF(AND(ISNUMBER(OFFSET('Water Data'!$F$5,0,10*ROW('Water Data'!F163))),'Data Summary'!CB169="Yes"),100-OFFSET('Water Data'!$F$5,0,10*ROW('Water Data'!F163)),NA())</f>
        <v>#N/A</v>
      </c>
      <c r="N169" s="57" t="e">
        <f ca="true">+IF(AND(ISNUMBER(OFFSET('Water Data'!$F$7,0,10*ROW('Water Data'!F163))),'Data Summary'!CC169="Yes"),OFFSET('Water Data'!$F$7,0,10*ROW('Water Data'!F163)),NA())</f>
        <v>#N/A</v>
      </c>
      <c r="O169" s="57" t="e">
        <f ca="true">+IF(AND(ISNUMBER(OFFSET('Water Data'!$F$10,0,10*ROW('Water Data'!F163))),'Data Summary'!CD169="Yes"),OFFSET('Water Data'!$F$10,0,10*ROW('Water Data'!F163)),NA())</f>
        <v>#N/A</v>
      </c>
      <c r="P169" s="57" t="e">
        <f ca="true">+IF(AND(ISNUMBER(OFFSET('Water Data'!$G$5,0,10*ROW('Water Data'!G163))),'Data Summary'!CE169="Yes"),100-OFFSET('Water Data'!$G$5,0,10*ROW('Water Data'!G163)),NA())</f>
        <v>#N/A</v>
      </c>
      <c r="Q169" s="57" t="e">
        <f ca="true">+IF(AND(ISNUMBER(OFFSET('Water Data'!$G$7,0,10*ROW('Water Data'!G163))),'Data Summary'!CF169="Yes"),OFFSET('Water Data'!$G$7,0,10*ROW('Water Data'!G163)),NA())</f>
        <v>#N/A</v>
      </c>
      <c r="R169" s="57" t="e">
        <f ca="true">+IF(AND(ISNUMBER(OFFSET('Water Data'!$G$10,0,10*ROW('Water Data'!G163))),'Data Summary'!CG169="Yes"),OFFSET('Water Data'!$G$10,0,10*ROW('Water Data'!G163)),NA())</f>
        <v>#N/A</v>
      </c>
      <c r="S169" s="57" t="e">
        <f ca="true">+IF(AND(ISNUMBER(OFFSET('Water Data'!$H$5,0,10*ROW('Water Data'!H163))),'Data Summary'!CH169="Yes"),100-OFFSET('Water Data'!$H$5,0,10*ROW('Water Data'!H163)),NA())</f>
        <v>#N/A</v>
      </c>
      <c r="T169" s="57" t="e">
        <f ca="true">+IF(AND(ISNUMBER(OFFSET('Water Data'!$H$7,0,10*ROW('Water Data'!H163))),'Data Summary'!CI169="Yes"),OFFSET('Water Data'!$H$7,0,10*ROW('Water Data'!H163)),NA())</f>
        <v>#N/A</v>
      </c>
      <c r="U169" s="57" t="e">
        <f ca="true">+IF(AND(ISNUMBER(OFFSET('Water Data'!$H$10,0,10*ROW('Water Data'!H163))),'Data Summary'!CJ169="Yes"),OFFSET('Water Data'!$H$10,0,10*ROW('Water Data'!H163)),NA())</f>
        <v>#N/A</v>
      </c>
      <c r="V169" s="103" t="e">
        <f ca="true">+IF(AND(ISNUMBER(OFFSET('Sanitation Data'!$C$5,0,10*ROW('Sanitation Data'!C163))),'Data Summary'!CK169="Yes"),100-OFFSET('Sanitation Data'!$C$5,0,10*ROW('Sanitation Data'!C163)),NA())</f>
        <v>#N/A</v>
      </c>
      <c r="W169" s="103" t="e">
        <f ca="true">+IF(AND(ISNUMBER(OFFSET('Sanitation Data'!$C$7,0,10*ROW('Sanitation Data'!C163))),'Data Summary'!CL169="Yes"),OFFSET('Sanitation Data'!$C$7,0,10*ROW('Sanitation Data'!C163)),NA())</f>
        <v>#N/A</v>
      </c>
      <c r="X169" s="103" t="e">
        <f ca="true">+IF(AND(ISNUMBER(OFFSET('Sanitation Data'!$C$11,0,10*ROW('Sanitation Data'!C163))),'Data Summary'!CM169="Yes"),OFFSET('Sanitation Data'!$C$11,0,10*ROW('Sanitation Data'!C163)),NA())</f>
        <v>#N/A</v>
      </c>
      <c r="Y169" s="103" t="e">
        <f ca="true">+IF(AND(ISNUMBER(OFFSET('Sanitation Data'!$C$12,0,10*ROW('Sanitation Data'!C163))),'Data Summary'!CN169="Yes"),OFFSET('Sanitation Data'!$C$12,0,10*ROW('Sanitation Data'!C163)),NA())</f>
        <v>#N/A</v>
      </c>
      <c r="Z169" s="103" t="e">
        <f ca="true">+IF(AND(ISNUMBER(OFFSET('Sanitation Data'!$C$13,0,10*ROW('Sanitation Data'!C163))),'Data Summary'!CO169="Yes"),OFFSET('Sanitation Data'!$C$13,0,10*ROW('Sanitation Data'!C163)),NA())</f>
        <v>#N/A</v>
      </c>
      <c r="AA169" s="103" t="e">
        <f ca="true">+IF(AND(ISNUMBER(OFFSET('Sanitation Data'!$D$5,0,10*ROW('Sanitation Data'!D163))),'Data Summary'!CP169="Yes"),100-OFFSET('Sanitation Data'!$D$5,0,10*ROW('Sanitation Data'!D163)),NA())</f>
        <v>#N/A</v>
      </c>
      <c r="AB169" s="103" t="e">
        <f ca="true">+IF(AND(ISNUMBER(OFFSET('Sanitation Data'!$D$7,0,10*ROW('Sanitation Data'!D163))),'Data Summary'!CQ169="Yes"),OFFSET('Sanitation Data'!$D$7,0,10*ROW('Sanitation Data'!D163)),NA())</f>
        <v>#N/A</v>
      </c>
      <c r="AC169" s="103" t="e">
        <f ca="true">+IF(AND(ISNUMBER(OFFSET('Sanitation Data'!$D$11,0,10*ROW('Sanitation Data'!D163))),'Data Summary'!CR169="Yes"),OFFSET('Sanitation Data'!$D$11,0,10*ROW('Sanitation Data'!D163)),NA())</f>
        <v>#N/A</v>
      </c>
      <c r="AD169" s="103" t="e">
        <f ca="true">+IF(AND(ISNUMBER(OFFSET('Sanitation Data'!$D$12,0,10*ROW('Sanitation Data'!D163))),'Data Summary'!CS169="Yes"),OFFSET('Sanitation Data'!$D$12,0,10*ROW('Sanitation Data'!D163)),NA())</f>
        <v>#N/A</v>
      </c>
      <c r="AE169" s="103" t="e">
        <f ca="true">+IF(AND(ISNUMBER(OFFSET('Sanitation Data'!$D$13,0,10*ROW('Sanitation Data'!D163))),'Data Summary'!CT169="Yes"),OFFSET('Sanitation Data'!$D$13,0,10*ROW('Sanitation Data'!D163)),NA())</f>
        <v>#N/A</v>
      </c>
      <c r="AF169" s="103" t="e">
        <f ca="true">+IF(AND(ISNUMBER(OFFSET('Sanitation Data'!$E$5,0,10*ROW('Sanitation Data'!E163))),'Data Summary'!CU169="Yes"),100-OFFSET('Sanitation Data'!$E$5,0,10*ROW('Sanitation Data'!E163)),NA())</f>
        <v>#N/A</v>
      </c>
      <c r="AG169" s="103" t="e">
        <f ca="true">+IF(AND(ISNUMBER(OFFSET('Sanitation Data'!$E$7,0,10*ROW('Sanitation Data'!E163))),'Data Summary'!CV169="Yes"),OFFSET('Sanitation Data'!$E$7,0,10*ROW('Sanitation Data'!E163)),NA())</f>
        <v>#N/A</v>
      </c>
      <c r="AH169" s="103" t="e">
        <f ca="true">+IF(AND(ISNUMBER(OFFSET('Sanitation Data'!$E$11,0,10*ROW('Sanitation Data'!E163))),'Data Summary'!CW169="Yes"),OFFSET('Sanitation Data'!$E$11,0,10*ROW('Sanitation Data'!E163)),NA())</f>
        <v>#N/A</v>
      </c>
      <c r="AI169" s="103" t="e">
        <f ca="true">+IF(AND(ISNUMBER(OFFSET('Sanitation Data'!$E$12,0,10*ROW('Sanitation Data'!E163))),'Data Summary'!CX169="Yes"),OFFSET('Sanitation Data'!$E$12,0,10*ROW('Sanitation Data'!E163)),NA())</f>
        <v>#N/A</v>
      </c>
      <c r="AJ169" s="103" t="e">
        <f ca="true">+IF(AND(ISNUMBER(OFFSET('Sanitation Data'!$E$13,0,10*ROW('Sanitation Data'!E163))),'Data Summary'!CY169="Yes"),OFFSET('Sanitation Data'!$E$13,0,10*ROW('Sanitation Data'!E163)),NA())</f>
        <v>#N/A</v>
      </c>
      <c r="AK169" s="103" t="e">
        <f ca="true">+IF(AND(ISNUMBER(OFFSET('Sanitation Data'!$F$5,0,10*ROW('Sanitation Data'!F163))),'Data Summary'!CZ169="Yes"),100-OFFSET('Sanitation Data'!$F$5,0,10*ROW('Sanitation Data'!F163)),NA())</f>
        <v>#N/A</v>
      </c>
      <c r="AL169" s="103" t="e">
        <f ca="true">+IF(AND(ISNUMBER(OFFSET('Sanitation Data'!$F$7,0,10*ROW('Sanitation Data'!F163))),'Data Summary'!DA169="Yes"),OFFSET('Sanitation Data'!$F$7,0,10*ROW('Sanitation Data'!F163)),NA())</f>
        <v>#N/A</v>
      </c>
      <c r="AM169" s="103" t="e">
        <f ca="true">+IF(AND(ISNUMBER(OFFSET('Sanitation Data'!$F$11,0,10*ROW('Sanitation Data'!F163))),'Data Summary'!DB169="Yes"),OFFSET('Sanitation Data'!$F$11,0,10*ROW('Sanitation Data'!F163)),NA())</f>
        <v>#N/A</v>
      </c>
      <c r="AN169" s="103" t="e">
        <f ca="true">+IF(AND(ISNUMBER(OFFSET('Sanitation Data'!$F$12,0,10*ROW('Sanitation Data'!F163))),'Data Summary'!DC169="Yes"),OFFSET('Sanitation Data'!$F$12,0,10*ROW('Sanitation Data'!F163)),NA())</f>
        <v>#N/A</v>
      </c>
      <c r="AO169" s="103" t="e">
        <f ca="true">+IF(AND(ISNUMBER(OFFSET('Sanitation Data'!$F$13,0,10*ROW('Sanitation Data'!F163))),'Data Summary'!DD169="Yes"),OFFSET('Sanitation Data'!$F$13,0,10*ROW('Sanitation Data'!F163)),NA())</f>
        <v>#N/A</v>
      </c>
      <c r="AP169" s="103" t="e">
        <f ca="true">+IF(AND(ISNUMBER(OFFSET('Sanitation Data'!$G$5,0,10*ROW('Sanitation Data'!G163))),'Data Summary'!DE169="Yes"),100-OFFSET('Sanitation Data'!$G$5,0,10*ROW('Sanitation Data'!G163)),NA())</f>
        <v>#N/A</v>
      </c>
      <c r="AQ169" s="103" t="e">
        <f ca="true">+IF(AND(ISNUMBER(OFFSET('Sanitation Data'!$G$7,0,10*ROW('Sanitation Data'!G163))),'Data Summary'!DF169="Yes"),OFFSET('Sanitation Data'!$G$7,0,10*ROW('Sanitation Data'!G163)),NA())</f>
        <v>#N/A</v>
      </c>
      <c r="AR169" s="103" t="e">
        <f ca="true">+IF(AND(ISNUMBER(OFFSET('Sanitation Data'!$G$11,0,10*ROW('Sanitation Data'!G163))),'Data Summary'!DG169="Yes"),OFFSET('Sanitation Data'!$G$11,0,10*ROW('Sanitation Data'!G163)),NA())</f>
        <v>#N/A</v>
      </c>
      <c r="AS169" s="103" t="e">
        <f ca="true">+IF(AND(ISNUMBER(OFFSET('Sanitation Data'!$G$12,0,10*ROW('Sanitation Data'!G163))),'Data Summary'!DH169="Yes"),OFFSET('Sanitation Data'!$G$12,0,10*ROW('Sanitation Data'!G163)),NA())</f>
        <v>#N/A</v>
      </c>
      <c r="AT169" s="103" t="e">
        <f ca="true">+IF(AND(ISNUMBER(OFFSET('Sanitation Data'!$G$13,0,10*ROW('Sanitation Data'!G163))),'Data Summary'!DI169="Yes"),OFFSET('Sanitation Data'!$G$13,0,10*ROW('Sanitation Data'!G163)),NA())</f>
        <v>#N/A</v>
      </c>
      <c r="AU169" s="103" t="e">
        <f ca="true">+IF(AND(ISNUMBER(OFFSET('Sanitation Data'!$H$5,0,10*ROW('Sanitation Data'!H163))),'Data Summary'!DJ169="Yes"),100-OFFSET('Sanitation Data'!$H$5,0,10*ROW('Sanitation Data'!H163)),NA())</f>
        <v>#N/A</v>
      </c>
      <c r="AV169" s="103" t="e">
        <f ca="true">+IF(AND(ISNUMBER(OFFSET('Sanitation Data'!$H$7,0,10*ROW('Sanitation Data'!H163))),'Data Summary'!DK169="Yes"),OFFSET('Sanitation Data'!$H$7,0,10*ROW('Sanitation Data'!H163)),NA())</f>
        <v>#N/A</v>
      </c>
      <c r="AW169" s="103" t="e">
        <f ca="true">+IF(AND(ISNUMBER(OFFSET('Sanitation Data'!$H$11,0,10*ROW('Sanitation Data'!H163))),'Data Summary'!DL169="Yes"),OFFSET('Sanitation Data'!$H$11,0,10*ROW('Sanitation Data'!H163)),NA())</f>
        <v>#N/A</v>
      </c>
      <c r="AX169" s="103" t="e">
        <f ca="true">+IF(AND(ISNUMBER(OFFSET('Sanitation Data'!$H$12,0,10*ROW('Sanitation Data'!H163))),'Data Summary'!DM169="Yes"),OFFSET('Sanitation Data'!$H$12,0,10*ROW('Sanitation Data'!H163)),NA())</f>
        <v>#N/A</v>
      </c>
      <c r="AY169" s="103" t="e">
        <f ca="true">+IF(AND(ISNUMBER(OFFSET('Sanitation Data'!$H$13,0,10*ROW('Sanitation Data'!H163))),'Data Summary'!DN169="Yes"),OFFSET('Sanitation Data'!$H$13,0,10*ROW('Sanitation Data'!H163)),NA())</f>
        <v>#N/A</v>
      </c>
      <c r="AZ169" s="108" t="e">
        <f ca="true">+IF(AND(ISNUMBER(OFFSET('Hygiene Data'!$C$6,0,10*ROW('Hygiene Data'!C163))),'Data Summary'!DO169="Yes"),OFFSET('Hygiene Data'!$C$6,0,10*ROW('Hygiene Data'!C163)),NA())</f>
        <v>#N/A</v>
      </c>
      <c r="BA169" s="108" t="e">
        <f ca="true">+IF(AND(ISNUMBER(OFFSET('Hygiene Data'!$C$8,0,10*ROW('Hygiene Data'!C163))),'Data Summary'!DP169="Yes"),OFFSET('Hygiene Data'!$C$8,0,10*ROW('Hygiene Data'!C163)),NA())</f>
        <v>#N/A</v>
      </c>
      <c r="BB169" s="108" t="e">
        <f ca="true">+IF(AND(ISNUMBER(OFFSET('Hygiene Data'!$C$10,0,10*ROW('Hygiene Data'!C163))),'Data Summary'!DQ169="Yes"),OFFSET('Hygiene Data'!$C$10,0,10*ROW('Hygiene Data'!C163)),NA())</f>
        <v>#N/A</v>
      </c>
      <c r="BC169" s="108" t="e">
        <f ca="true">+IF(AND(ISNUMBER(OFFSET('Hygiene Data'!$D$6,0,10*ROW('Hygiene Data'!D163))),'Data Summary'!DR169="Yes"),OFFSET('Hygiene Data'!$D$6,0,10*ROW('Hygiene Data'!D163)),NA())</f>
        <v>#N/A</v>
      </c>
      <c r="BD169" s="108" t="e">
        <f ca="true">+IF(AND(ISNUMBER(OFFSET('Hygiene Data'!$D$8,0,10*ROW('Hygiene Data'!D163))),'Data Summary'!DS169="Yes"),OFFSET('Hygiene Data'!$D$8,0,10*ROW('Hygiene Data'!D163)),NA())</f>
        <v>#N/A</v>
      </c>
      <c r="BE169" s="108" t="e">
        <f ca="true">+IF(AND(ISNUMBER(OFFSET('Hygiene Data'!$D$10,0,10*ROW('Hygiene Data'!D163))),'Data Summary'!DT169="Yes"),OFFSET('Hygiene Data'!$D$10,0,10*ROW('Hygiene Data'!D163)),NA())</f>
        <v>#N/A</v>
      </c>
      <c r="BF169" s="108" t="e">
        <f ca="true">+IF(AND(ISNUMBER(OFFSET('Hygiene Data'!$E$6,0,10*ROW('Hygiene Data'!E163))),'Data Summary'!DU169="Yes"),OFFSET('Hygiene Data'!$E$6,0,10*ROW('Hygiene Data'!E163)),NA())</f>
        <v>#N/A</v>
      </c>
      <c r="BG169" s="108" t="e">
        <f ca="true">+IF(AND(ISNUMBER(OFFSET('Hygiene Data'!$E$8,0,10*ROW('Hygiene Data'!E163))),'Data Summary'!DV169="Yes"),OFFSET('Hygiene Data'!$E$8,0,10*ROW('Hygiene Data'!E163)),NA())</f>
        <v>#N/A</v>
      </c>
      <c r="BH169" s="108" t="e">
        <f ca="true">+IF(AND(ISNUMBER(OFFSET('Hygiene Data'!$E$10,0,10*ROW('Hygiene Data'!E163))),'Data Summary'!DW169="Yes"),OFFSET('Hygiene Data'!$E$10,0,10*ROW('Hygiene Data'!E163)),NA())</f>
        <v>#N/A</v>
      </c>
      <c r="BI169" s="108" t="e">
        <f ca="true">+IF(AND(ISNUMBER(OFFSET('Hygiene Data'!$F$6,0,10*ROW('Hygiene Data'!F163))),'Data Summary'!DX169="Yes"),OFFSET('Hygiene Data'!$F$6,0,10*ROW('Hygiene Data'!F163)),NA())</f>
        <v>#N/A</v>
      </c>
      <c r="BJ169" s="108" t="e">
        <f ca="true">+IF(AND(ISNUMBER(OFFSET('Hygiene Data'!$F$8,0,10*ROW('Hygiene Data'!F163))),'Data Summary'!DY169="Yes"),OFFSET('Hygiene Data'!$F$8,0,10*ROW('Hygiene Data'!F163)),NA())</f>
        <v>#N/A</v>
      </c>
      <c r="BK169" s="108" t="e">
        <f ca="true">+IF(AND(ISNUMBER(OFFSET('Hygiene Data'!$F$10,0,10*ROW('Hygiene Data'!F163))),'Data Summary'!DZ169="Yes"),OFFSET('Hygiene Data'!$F$10,0,10*ROW('Hygiene Data'!F163)),NA())</f>
        <v>#N/A</v>
      </c>
      <c r="BL169" s="108" t="e">
        <f ca="true">+IF(AND(ISNUMBER(OFFSET('Hygiene Data'!$G$6,0,10*ROW('Hygiene Data'!G163))),'Data Summary'!EA169="Yes"),OFFSET('Hygiene Data'!$G$6,0,10*ROW('Hygiene Data'!G163)),NA())</f>
        <v>#N/A</v>
      </c>
      <c r="BM169" s="108" t="e">
        <f ca="true">+IF(AND(ISNUMBER(OFFSET('Hygiene Data'!$G$8,0,10*ROW('Hygiene Data'!G163))),'Data Summary'!EB169="Yes"),OFFSET('Hygiene Data'!$G$8,0,10*ROW('Hygiene Data'!G163)),NA())</f>
        <v>#N/A</v>
      </c>
      <c r="BN169" s="108" t="e">
        <f ca="true">+IF(AND(ISNUMBER(OFFSET('Hygiene Data'!$G$10,0,10*ROW('Hygiene Data'!G163))),'Data Summary'!EC169="Yes"),OFFSET('Hygiene Data'!$G$10,0,10*ROW('Hygiene Data'!G163)),NA())</f>
        <v>#N/A</v>
      </c>
      <c r="BO169" s="108" t="e">
        <f ca="true">+IF(AND(ISNUMBER(OFFSET('Hygiene Data'!$H$6,0,10*ROW('Hygiene Data'!H163))),'Data Summary'!ED169="Yes"),OFFSET('Hygiene Data'!$H$6,0,10*ROW('Hygiene Data'!H163)),NA())</f>
        <v>#N/A</v>
      </c>
      <c r="BP169" s="108" t="e">
        <f ca="true">+IF(AND(ISNUMBER(OFFSET('Hygiene Data'!$H$8,0,10*ROW('Hygiene Data'!H163))),'Data Summary'!EE169="Yes"),OFFSET('Hygiene Data'!$H$8,0,10*ROW('Hygiene Data'!H163)),NA())</f>
        <v>#N/A</v>
      </c>
      <c r="BQ169" s="108" t="e">
        <f ca="true">+IF(AND(ISNUMBER(OFFSET('Hygiene Data'!$H$10,0,10*ROW('Hygiene Data'!H163))),'Data Summary'!EF169="Yes"),OFFSET('Hygiene Data'!$H$10,0,10*ROW('Hygiene Data'!H163)),NA())</f>
        <v>#N/A</v>
      </c>
    </row>
    <row r="170" x14ac:dyDescent="0.2">
      <c r="A170" s="56" t="e">
        <f ca="true">+IF(OFFSET('Water Data'!$B$1,0,10*ROW('Water Data'!B164))="",NA(),OFFSET('Water Data'!$B$1,0,10*ROW('Water Data'!B164)))</f>
        <v>#N/A</v>
      </c>
      <c r="B170" s="56" t="e">
        <f ca="true">+IF(OFFSET('Water Data'!$A$3,0,10*ROW('Water Data'!A167))="",NA(),OFFSET('Water Data'!$A$3,0,10*ROW('Water Data'!A167)))</f>
        <v>#N/A</v>
      </c>
      <c r="C170" s="56" t="e">
        <f ca="true">+IF(OFFSET('Water Data'!$C$3,0,10*ROW('Water Data'!C167))="",NA(),OFFSET('Water Data'!$C$3,0,10*ROW('Water Data'!C167)))</f>
        <v>#N/A</v>
      </c>
      <c r="D170" s="57" t="e">
        <f ca="true">+IF(AND(ISNUMBER(OFFSET('Water Data'!$C$5,0,10*ROW('Water Data'!C164))),'Data Summary'!BS170="Yes"),100-OFFSET('Water Data'!$C$5,0,10*ROW('Water Data'!C164)),NA())</f>
        <v>#N/A</v>
      </c>
      <c r="E170" s="57" t="e">
        <f ca="true">+IF(AND(ISNUMBER(OFFSET('Water Data'!$C$7,0,10*ROW('Water Data'!C164))),'Data Summary'!BT170="Yes"),OFFSET('Water Data'!$C$7,0,10*ROW('Water Data'!C164)),NA())</f>
        <v>#N/A</v>
      </c>
      <c r="F170" s="57" t="e">
        <f ca="true">+IF(AND(ISNUMBER(OFFSET('Water Data'!$C$10,0,10*ROW('Water Data'!C164))),'Data Summary'!BU170="Yes"),OFFSET('Water Data'!$C$10,0,10*ROW('Water Data'!C164)),NA())</f>
        <v>#N/A</v>
      </c>
      <c r="G170" s="57" t="e">
        <f ca="true">+IF(AND(ISNUMBER(OFFSET('Water Data'!$D$5,0,10*ROW('Water Data'!D164))),'Data Summary'!BV170="Yes"),100-OFFSET('Water Data'!$D$5,0,10*ROW('Water Data'!D164)),NA())</f>
        <v>#N/A</v>
      </c>
      <c r="H170" s="57" t="e">
        <f ca="true">+IF(AND(ISNUMBER(OFFSET('Water Data'!$D$7,0,10*ROW('Water Data'!D164))),'Data Summary'!BW170="Yes"),OFFSET('Water Data'!$D$7,0,10*ROW('Water Data'!D164)),NA())</f>
        <v>#N/A</v>
      </c>
      <c r="I170" s="57" t="e">
        <f ca="true">+IF(AND(ISNUMBER(OFFSET('Water Data'!$D$10,0,10*ROW('Water Data'!D164))),'Data Summary'!BX170="Yes"),OFFSET('Water Data'!$D$10,0,10*ROW('Water Data'!D164)),NA())</f>
        <v>#N/A</v>
      </c>
      <c r="J170" s="57" t="e">
        <f ca="true">+IF(AND(ISNUMBER(OFFSET('Water Data'!$E$5,0,10*ROW('Water Data'!E164))),'Data Summary'!BY170="Yes"),100-OFFSET('Water Data'!$E$5,0,10*ROW('Water Data'!E164)),NA())</f>
        <v>#N/A</v>
      </c>
      <c r="K170" s="57" t="e">
        <f ca="true">+IF(AND(ISNUMBER(OFFSET('Water Data'!$E$7,0,10*ROW('Water Data'!E164))),'Data Summary'!BZ170="Yes"),OFFSET('Water Data'!$E$7,0,10*ROW('Water Data'!E164)),NA())</f>
        <v>#N/A</v>
      </c>
      <c r="L170" s="57" t="e">
        <f ca="true">+IF(AND(ISNUMBER(OFFSET('Water Data'!$E$10,0,10*ROW('Water Data'!E164))),'Data Summary'!CA170="Yes"),OFFSET('Water Data'!$E$10,0,10*ROW('Water Data'!E164)),NA())</f>
        <v>#N/A</v>
      </c>
      <c r="M170" s="57" t="e">
        <f ca="true">+IF(AND(ISNUMBER(OFFSET('Water Data'!$F$5,0,10*ROW('Water Data'!F164))),'Data Summary'!CB170="Yes"),100-OFFSET('Water Data'!$F$5,0,10*ROW('Water Data'!F164)),NA())</f>
        <v>#N/A</v>
      </c>
      <c r="N170" s="57" t="e">
        <f ca="true">+IF(AND(ISNUMBER(OFFSET('Water Data'!$F$7,0,10*ROW('Water Data'!F164))),'Data Summary'!CC170="Yes"),OFFSET('Water Data'!$F$7,0,10*ROW('Water Data'!F164)),NA())</f>
        <v>#N/A</v>
      </c>
      <c r="O170" s="57" t="e">
        <f ca="true">+IF(AND(ISNUMBER(OFFSET('Water Data'!$F$10,0,10*ROW('Water Data'!F164))),'Data Summary'!CD170="Yes"),OFFSET('Water Data'!$F$10,0,10*ROW('Water Data'!F164)),NA())</f>
        <v>#N/A</v>
      </c>
      <c r="P170" s="57" t="e">
        <f ca="true">+IF(AND(ISNUMBER(OFFSET('Water Data'!$G$5,0,10*ROW('Water Data'!G164))),'Data Summary'!CE170="Yes"),100-OFFSET('Water Data'!$G$5,0,10*ROW('Water Data'!G164)),NA())</f>
        <v>#N/A</v>
      </c>
      <c r="Q170" s="57" t="e">
        <f ca="true">+IF(AND(ISNUMBER(OFFSET('Water Data'!$G$7,0,10*ROW('Water Data'!G164))),'Data Summary'!CF170="Yes"),OFFSET('Water Data'!$G$7,0,10*ROW('Water Data'!G164)),NA())</f>
        <v>#N/A</v>
      </c>
      <c r="R170" s="57" t="e">
        <f ca="true">+IF(AND(ISNUMBER(OFFSET('Water Data'!$G$10,0,10*ROW('Water Data'!G164))),'Data Summary'!CG170="Yes"),OFFSET('Water Data'!$G$10,0,10*ROW('Water Data'!G164)),NA())</f>
        <v>#N/A</v>
      </c>
      <c r="S170" s="57" t="e">
        <f ca="true">+IF(AND(ISNUMBER(OFFSET('Water Data'!$H$5,0,10*ROW('Water Data'!H164))),'Data Summary'!CH170="Yes"),100-OFFSET('Water Data'!$H$5,0,10*ROW('Water Data'!H164)),NA())</f>
        <v>#N/A</v>
      </c>
      <c r="T170" s="57" t="e">
        <f ca="true">+IF(AND(ISNUMBER(OFFSET('Water Data'!$H$7,0,10*ROW('Water Data'!H164))),'Data Summary'!CI170="Yes"),OFFSET('Water Data'!$H$7,0,10*ROW('Water Data'!H164)),NA())</f>
        <v>#N/A</v>
      </c>
      <c r="U170" s="57" t="e">
        <f ca="true">+IF(AND(ISNUMBER(OFFSET('Water Data'!$H$10,0,10*ROW('Water Data'!H164))),'Data Summary'!CJ170="Yes"),OFFSET('Water Data'!$H$10,0,10*ROW('Water Data'!H164)),NA())</f>
        <v>#N/A</v>
      </c>
      <c r="V170" s="103" t="e">
        <f ca="true">+IF(AND(ISNUMBER(OFFSET('Sanitation Data'!$C$5,0,10*ROW('Sanitation Data'!C164))),'Data Summary'!CK170="Yes"),100-OFFSET('Sanitation Data'!$C$5,0,10*ROW('Sanitation Data'!C164)),NA())</f>
        <v>#N/A</v>
      </c>
      <c r="W170" s="103" t="e">
        <f ca="true">+IF(AND(ISNUMBER(OFFSET('Sanitation Data'!$C$7,0,10*ROW('Sanitation Data'!C164))),'Data Summary'!CL170="Yes"),OFFSET('Sanitation Data'!$C$7,0,10*ROW('Sanitation Data'!C164)),NA())</f>
        <v>#N/A</v>
      </c>
      <c r="X170" s="103" t="e">
        <f ca="true">+IF(AND(ISNUMBER(OFFSET('Sanitation Data'!$C$11,0,10*ROW('Sanitation Data'!C164))),'Data Summary'!CM170="Yes"),OFFSET('Sanitation Data'!$C$11,0,10*ROW('Sanitation Data'!C164)),NA())</f>
        <v>#N/A</v>
      </c>
      <c r="Y170" s="103" t="e">
        <f ca="true">+IF(AND(ISNUMBER(OFFSET('Sanitation Data'!$C$12,0,10*ROW('Sanitation Data'!C164))),'Data Summary'!CN170="Yes"),OFFSET('Sanitation Data'!$C$12,0,10*ROW('Sanitation Data'!C164)),NA())</f>
        <v>#N/A</v>
      </c>
      <c r="Z170" s="103" t="e">
        <f ca="true">+IF(AND(ISNUMBER(OFFSET('Sanitation Data'!$C$13,0,10*ROW('Sanitation Data'!C164))),'Data Summary'!CO170="Yes"),OFFSET('Sanitation Data'!$C$13,0,10*ROW('Sanitation Data'!C164)),NA())</f>
        <v>#N/A</v>
      </c>
      <c r="AA170" s="103" t="e">
        <f ca="true">+IF(AND(ISNUMBER(OFFSET('Sanitation Data'!$D$5,0,10*ROW('Sanitation Data'!D164))),'Data Summary'!CP170="Yes"),100-OFFSET('Sanitation Data'!$D$5,0,10*ROW('Sanitation Data'!D164)),NA())</f>
        <v>#N/A</v>
      </c>
      <c r="AB170" s="103" t="e">
        <f ca="true">+IF(AND(ISNUMBER(OFFSET('Sanitation Data'!$D$7,0,10*ROW('Sanitation Data'!D164))),'Data Summary'!CQ170="Yes"),OFFSET('Sanitation Data'!$D$7,0,10*ROW('Sanitation Data'!D164)),NA())</f>
        <v>#N/A</v>
      </c>
      <c r="AC170" s="103" t="e">
        <f ca="true">+IF(AND(ISNUMBER(OFFSET('Sanitation Data'!$D$11,0,10*ROW('Sanitation Data'!D164))),'Data Summary'!CR170="Yes"),OFFSET('Sanitation Data'!$D$11,0,10*ROW('Sanitation Data'!D164)),NA())</f>
        <v>#N/A</v>
      </c>
      <c r="AD170" s="103" t="e">
        <f ca="true">+IF(AND(ISNUMBER(OFFSET('Sanitation Data'!$D$12,0,10*ROW('Sanitation Data'!D164))),'Data Summary'!CS170="Yes"),OFFSET('Sanitation Data'!$D$12,0,10*ROW('Sanitation Data'!D164)),NA())</f>
        <v>#N/A</v>
      </c>
      <c r="AE170" s="103" t="e">
        <f ca="true">+IF(AND(ISNUMBER(OFFSET('Sanitation Data'!$D$13,0,10*ROW('Sanitation Data'!D164))),'Data Summary'!CT170="Yes"),OFFSET('Sanitation Data'!$D$13,0,10*ROW('Sanitation Data'!D164)),NA())</f>
        <v>#N/A</v>
      </c>
      <c r="AF170" s="103" t="e">
        <f ca="true">+IF(AND(ISNUMBER(OFFSET('Sanitation Data'!$E$5,0,10*ROW('Sanitation Data'!E164))),'Data Summary'!CU170="Yes"),100-OFFSET('Sanitation Data'!$E$5,0,10*ROW('Sanitation Data'!E164)),NA())</f>
        <v>#N/A</v>
      </c>
      <c r="AG170" s="103" t="e">
        <f ca="true">+IF(AND(ISNUMBER(OFFSET('Sanitation Data'!$E$7,0,10*ROW('Sanitation Data'!E164))),'Data Summary'!CV170="Yes"),OFFSET('Sanitation Data'!$E$7,0,10*ROW('Sanitation Data'!E164)),NA())</f>
        <v>#N/A</v>
      </c>
      <c r="AH170" s="103" t="e">
        <f ca="true">+IF(AND(ISNUMBER(OFFSET('Sanitation Data'!$E$11,0,10*ROW('Sanitation Data'!E164))),'Data Summary'!CW170="Yes"),OFFSET('Sanitation Data'!$E$11,0,10*ROW('Sanitation Data'!E164)),NA())</f>
        <v>#N/A</v>
      </c>
      <c r="AI170" s="103" t="e">
        <f ca="true">+IF(AND(ISNUMBER(OFFSET('Sanitation Data'!$E$12,0,10*ROW('Sanitation Data'!E164))),'Data Summary'!CX170="Yes"),OFFSET('Sanitation Data'!$E$12,0,10*ROW('Sanitation Data'!E164)),NA())</f>
        <v>#N/A</v>
      </c>
      <c r="AJ170" s="103" t="e">
        <f ca="true">+IF(AND(ISNUMBER(OFFSET('Sanitation Data'!$E$13,0,10*ROW('Sanitation Data'!E164))),'Data Summary'!CY170="Yes"),OFFSET('Sanitation Data'!$E$13,0,10*ROW('Sanitation Data'!E164)),NA())</f>
        <v>#N/A</v>
      </c>
      <c r="AK170" s="103" t="e">
        <f ca="true">+IF(AND(ISNUMBER(OFFSET('Sanitation Data'!$F$5,0,10*ROW('Sanitation Data'!F164))),'Data Summary'!CZ170="Yes"),100-OFFSET('Sanitation Data'!$F$5,0,10*ROW('Sanitation Data'!F164)),NA())</f>
        <v>#N/A</v>
      </c>
      <c r="AL170" s="103" t="e">
        <f ca="true">+IF(AND(ISNUMBER(OFFSET('Sanitation Data'!$F$7,0,10*ROW('Sanitation Data'!F164))),'Data Summary'!DA170="Yes"),OFFSET('Sanitation Data'!$F$7,0,10*ROW('Sanitation Data'!F164)),NA())</f>
        <v>#N/A</v>
      </c>
      <c r="AM170" s="103" t="e">
        <f ca="true">+IF(AND(ISNUMBER(OFFSET('Sanitation Data'!$F$11,0,10*ROW('Sanitation Data'!F164))),'Data Summary'!DB170="Yes"),OFFSET('Sanitation Data'!$F$11,0,10*ROW('Sanitation Data'!F164)),NA())</f>
        <v>#N/A</v>
      </c>
      <c r="AN170" s="103" t="e">
        <f ca="true">+IF(AND(ISNUMBER(OFFSET('Sanitation Data'!$F$12,0,10*ROW('Sanitation Data'!F164))),'Data Summary'!DC170="Yes"),OFFSET('Sanitation Data'!$F$12,0,10*ROW('Sanitation Data'!F164)),NA())</f>
        <v>#N/A</v>
      </c>
      <c r="AO170" s="103" t="e">
        <f ca="true">+IF(AND(ISNUMBER(OFFSET('Sanitation Data'!$F$13,0,10*ROW('Sanitation Data'!F164))),'Data Summary'!DD170="Yes"),OFFSET('Sanitation Data'!$F$13,0,10*ROW('Sanitation Data'!F164)),NA())</f>
        <v>#N/A</v>
      </c>
      <c r="AP170" s="103" t="e">
        <f ca="true">+IF(AND(ISNUMBER(OFFSET('Sanitation Data'!$G$5,0,10*ROW('Sanitation Data'!G164))),'Data Summary'!DE170="Yes"),100-OFFSET('Sanitation Data'!$G$5,0,10*ROW('Sanitation Data'!G164)),NA())</f>
        <v>#N/A</v>
      </c>
      <c r="AQ170" s="103" t="e">
        <f ca="true">+IF(AND(ISNUMBER(OFFSET('Sanitation Data'!$G$7,0,10*ROW('Sanitation Data'!G164))),'Data Summary'!DF170="Yes"),OFFSET('Sanitation Data'!$G$7,0,10*ROW('Sanitation Data'!G164)),NA())</f>
        <v>#N/A</v>
      </c>
      <c r="AR170" s="103" t="e">
        <f ca="true">+IF(AND(ISNUMBER(OFFSET('Sanitation Data'!$G$11,0,10*ROW('Sanitation Data'!G164))),'Data Summary'!DG170="Yes"),OFFSET('Sanitation Data'!$G$11,0,10*ROW('Sanitation Data'!G164)),NA())</f>
        <v>#N/A</v>
      </c>
      <c r="AS170" s="103" t="e">
        <f ca="true">+IF(AND(ISNUMBER(OFFSET('Sanitation Data'!$G$12,0,10*ROW('Sanitation Data'!G164))),'Data Summary'!DH170="Yes"),OFFSET('Sanitation Data'!$G$12,0,10*ROW('Sanitation Data'!G164)),NA())</f>
        <v>#N/A</v>
      </c>
      <c r="AT170" s="103" t="e">
        <f ca="true">+IF(AND(ISNUMBER(OFFSET('Sanitation Data'!$G$13,0,10*ROW('Sanitation Data'!G164))),'Data Summary'!DI170="Yes"),OFFSET('Sanitation Data'!$G$13,0,10*ROW('Sanitation Data'!G164)),NA())</f>
        <v>#N/A</v>
      </c>
      <c r="AU170" s="103" t="e">
        <f ca="true">+IF(AND(ISNUMBER(OFFSET('Sanitation Data'!$H$5,0,10*ROW('Sanitation Data'!H164))),'Data Summary'!DJ170="Yes"),100-OFFSET('Sanitation Data'!$H$5,0,10*ROW('Sanitation Data'!H164)),NA())</f>
        <v>#N/A</v>
      </c>
      <c r="AV170" s="103" t="e">
        <f ca="true">+IF(AND(ISNUMBER(OFFSET('Sanitation Data'!$H$7,0,10*ROW('Sanitation Data'!H164))),'Data Summary'!DK170="Yes"),OFFSET('Sanitation Data'!$H$7,0,10*ROW('Sanitation Data'!H164)),NA())</f>
        <v>#N/A</v>
      </c>
      <c r="AW170" s="103" t="e">
        <f ca="true">+IF(AND(ISNUMBER(OFFSET('Sanitation Data'!$H$11,0,10*ROW('Sanitation Data'!H164))),'Data Summary'!DL170="Yes"),OFFSET('Sanitation Data'!$H$11,0,10*ROW('Sanitation Data'!H164)),NA())</f>
        <v>#N/A</v>
      </c>
      <c r="AX170" s="103" t="e">
        <f ca="true">+IF(AND(ISNUMBER(OFFSET('Sanitation Data'!$H$12,0,10*ROW('Sanitation Data'!H164))),'Data Summary'!DM170="Yes"),OFFSET('Sanitation Data'!$H$12,0,10*ROW('Sanitation Data'!H164)),NA())</f>
        <v>#N/A</v>
      </c>
      <c r="AY170" s="103" t="e">
        <f ca="true">+IF(AND(ISNUMBER(OFFSET('Sanitation Data'!$H$13,0,10*ROW('Sanitation Data'!H164))),'Data Summary'!DN170="Yes"),OFFSET('Sanitation Data'!$H$13,0,10*ROW('Sanitation Data'!H164)),NA())</f>
        <v>#N/A</v>
      </c>
      <c r="AZ170" s="108" t="e">
        <f ca="true">+IF(AND(ISNUMBER(OFFSET('Hygiene Data'!$C$6,0,10*ROW('Hygiene Data'!C164))),'Data Summary'!DO170="Yes"),OFFSET('Hygiene Data'!$C$6,0,10*ROW('Hygiene Data'!C164)),NA())</f>
        <v>#N/A</v>
      </c>
      <c r="BA170" s="108" t="e">
        <f ca="true">+IF(AND(ISNUMBER(OFFSET('Hygiene Data'!$C$8,0,10*ROW('Hygiene Data'!C164))),'Data Summary'!DP170="Yes"),OFFSET('Hygiene Data'!$C$8,0,10*ROW('Hygiene Data'!C164)),NA())</f>
        <v>#N/A</v>
      </c>
      <c r="BB170" s="108" t="e">
        <f ca="true">+IF(AND(ISNUMBER(OFFSET('Hygiene Data'!$C$10,0,10*ROW('Hygiene Data'!C164))),'Data Summary'!DQ170="Yes"),OFFSET('Hygiene Data'!$C$10,0,10*ROW('Hygiene Data'!C164)),NA())</f>
        <v>#N/A</v>
      </c>
      <c r="BC170" s="108" t="e">
        <f ca="true">+IF(AND(ISNUMBER(OFFSET('Hygiene Data'!$D$6,0,10*ROW('Hygiene Data'!D164))),'Data Summary'!DR170="Yes"),OFFSET('Hygiene Data'!$D$6,0,10*ROW('Hygiene Data'!D164)),NA())</f>
        <v>#N/A</v>
      </c>
      <c r="BD170" s="108" t="e">
        <f ca="true">+IF(AND(ISNUMBER(OFFSET('Hygiene Data'!$D$8,0,10*ROW('Hygiene Data'!D164))),'Data Summary'!DS170="Yes"),OFFSET('Hygiene Data'!$D$8,0,10*ROW('Hygiene Data'!D164)),NA())</f>
        <v>#N/A</v>
      </c>
      <c r="BE170" s="108" t="e">
        <f ca="true">+IF(AND(ISNUMBER(OFFSET('Hygiene Data'!$D$10,0,10*ROW('Hygiene Data'!D164))),'Data Summary'!DT170="Yes"),OFFSET('Hygiene Data'!$D$10,0,10*ROW('Hygiene Data'!D164)),NA())</f>
        <v>#N/A</v>
      </c>
      <c r="BF170" s="108" t="e">
        <f ca="true">+IF(AND(ISNUMBER(OFFSET('Hygiene Data'!$E$6,0,10*ROW('Hygiene Data'!E164))),'Data Summary'!DU170="Yes"),OFFSET('Hygiene Data'!$E$6,0,10*ROW('Hygiene Data'!E164)),NA())</f>
        <v>#N/A</v>
      </c>
      <c r="BG170" s="108" t="e">
        <f ca="true">+IF(AND(ISNUMBER(OFFSET('Hygiene Data'!$E$8,0,10*ROW('Hygiene Data'!E164))),'Data Summary'!DV170="Yes"),OFFSET('Hygiene Data'!$E$8,0,10*ROW('Hygiene Data'!E164)),NA())</f>
        <v>#N/A</v>
      </c>
      <c r="BH170" s="108" t="e">
        <f ca="true">+IF(AND(ISNUMBER(OFFSET('Hygiene Data'!$E$10,0,10*ROW('Hygiene Data'!E164))),'Data Summary'!DW170="Yes"),OFFSET('Hygiene Data'!$E$10,0,10*ROW('Hygiene Data'!E164)),NA())</f>
        <v>#N/A</v>
      </c>
      <c r="BI170" s="108" t="e">
        <f ca="true">+IF(AND(ISNUMBER(OFFSET('Hygiene Data'!$F$6,0,10*ROW('Hygiene Data'!F164))),'Data Summary'!DX170="Yes"),OFFSET('Hygiene Data'!$F$6,0,10*ROW('Hygiene Data'!F164)),NA())</f>
        <v>#N/A</v>
      </c>
      <c r="BJ170" s="108" t="e">
        <f ca="true">+IF(AND(ISNUMBER(OFFSET('Hygiene Data'!$F$8,0,10*ROW('Hygiene Data'!F164))),'Data Summary'!DY170="Yes"),OFFSET('Hygiene Data'!$F$8,0,10*ROW('Hygiene Data'!F164)),NA())</f>
        <v>#N/A</v>
      </c>
      <c r="BK170" s="108" t="e">
        <f ca="true">+IF(AND(ISNUMBER(OFFSET('Hygiene Data'!$F$10,0,10*ROW('Hygiene Data'!F164))),'Data Summary'!DZ170="Yes"),OFFSET('Hygiene Data'!$F$10,0,10*ROW('Hygiene Data'!F164)),NA())</f>
        <v>#N/A</v>
      </c>
      <c r="BL170" s="108" t="e">
        <f ca="true">+IF(AND(ISNUMBER(OFFSET('Hygiene Data'!$G$6,0,10*ROW('Hygiene Data'!G164))),'Data Summary'!EA170="Yes"),OFFSET('Hygiene Data'!$G$6,0,10*ROW('Hygiene Data'!G164)),NA())</f>
        <v>#N/A</v>
      </c>
      <c r="BM170" s="108" t="e">
        <f ca="true">+IF(AND(ISNUMBER(OFFSET('Hygiene Data'!$G$8,0,10*ROW('Hygiene Data'!G164))),'Data Summary'!EB170="Yes"),OFFSET('Hygiene Data'!$G$8,0,10*ROW('Hygiene Data'!G164)),NA())</f>
        <v>#N/A</v>
      </c>
      <c r="BN170" s="108" t="e">
        <f ca="true">+IF(AND(ISNUMBER(OFFSET('Hygiene Data'!$G$10,0,10*ROW('Hygiene Data'!G164))),'Data Summary'!EC170="Yes"),OFFSET('Hygiene Data'!$G$10,0,10*ROW('Hygiene Data'!G164)),NA())</f>
        <v>#N/A</v>
      </c>
      <c r="BO170" s="108" t="e">
        <f ca="true">+IF(AND(ISNUMBER(OFFSET('Hygiene Data'!$H$6,0,10*ROW('Hygiene Data'!H164))),'Data Summary'!ED170="Yes"),OFFSET('Hygiene Data'!$H$6,0,10*ROW('Hygiene Data'!H164)),NA())</f>
        <v>#N/A</v>
      </c>
      <c r="BP170" s="108" t="e">
        <f ca="true">+IF(AND(ISNUMBER(OFFSET('Hygiene Data'!$H$8,0,10*ROW('Hygiene Data'!H164))),'Data Summary'!EE170="Yes"),OFFSET('Hygiene Data'!$H$8,0,10*ROW('Hygiene Data'!H164)),NA())</f>
        <v>#N/A</v>
      </c>
      <c r="BQ170" s="108" t="e">
        <f ca="true">+IF(AND(ISNUMBER(OFFSET('Hygiene Data'!$H$10,0,10*ROW('Hygiene Data'!H164))),'Data Summary'!EF170="Yes"),OFFSET('Hygiene Data'!$H$10,0,10*ROW('Hygiene Data'!H164)),NA())</f>
        <v>#N/A</v>
      </c>
    </row>
    <row r="171" x14ac:dyDescent="0.2">
      <c r="A171" s="56" t="e">
        <f ca="true">+IF(OFFSET('Water Data'!$B$1,0,10*ROW('Water Data'!B165))="",NA(),OFFSET('Water Data'!$B$1,0,10*ROW('Water Data'!B165)))</f>
        <v>#N/A</v>
      </c>
      <c r="B171" s="56" t="e">
        <f ca="true">+IF(OFFSET('Water Data'!$A$3,0,10*ROW('Water Data'!A168))="",NA(),OFFSET('Water Data'!$A$3,0,10*ROW('Water Data'!A168)))</f>
        <v>#N/A</v>
      </c>
      <c r="C171" s="56" t="e">
        <f ca="true">+IF(OFFSET('Water Data'!$C$3,0,10*ROW('Water Data'!C168))="",NA(),OFFSET('Water Data'!$C$3,0,10*ROW('Water Data'!C168)))</f>
        <v>#N/A</v>
      </c>
      <c r="D171" s="57" t="e">
        <f ca="true">+IF(AND(ISNUMBER(OFFSET('Water Data'!$C$5,0,10*ROW('Water Data'!C165))),'Data Summary'!BS171="Yes"),100-OFFSET('Water Data'!$C$5,0,10*ROW('Water Data'!C165)),NA())</f>
        <v>#N/A</v>
      </c>
      <c r="E171" s="57" t="e">
        <f ca="true">+IF(AND(ISNUMBER(OFFSET('Water Data'!$C$7,0,10*ROW('Water Data'!C165))),'Data Summary'!BT171="Yes"),OFFSET('Water Data'!$C$7,0,10*ROW('Water Data'!C165)),NA())</f>
        <v>#N/A</v>
      </c>
      <c r="F171" s="57" t="e">
        <f ca="true">+IF(AND(ISNUMBER(OFFSET('Water Data'!$C$10,0,10*ROW('Water Data'!C165))),'Data Summary'!BU171="Yes"),OFFSET('Water Data'!$C$10,0,10*ROW('Water Data'!C165)),NA())</f>
        <v>#N/A</v>
      </c>
      <c r="G171" s="57" t="e">
        <f ca="true">+IF(AND(ISNUMBER(OFFSET('Water Data'!$D$5,0,10*ROW('Water Data'!D165))),'Data Summary'!BV171="Yes"),100-OFFSET('Water Data'!$D$5,0,10*ROW('Water Data'!D165)),NA())</f>
        <v>#N/A</v>
      </c>
      <c r="H171" s="57" t="e">
        <f ca="true">+IF(AND(ISNUMBER(OFFSET('Water Data'!$D$7,0,10*ROW('Water Data'!D165))),'Data Summary'!BW171="Yes"),OFFSET('Water Data'!$D$7,0,10*ROW('Water Data'!D165)),NA())</f>
        <v>#N/A</v>
      </c>
      <c r="I171" s="57" t="e">
        <f ca="true">+IF(AND(ISNUMBER(OFFSET('Water Data'!$D$10,0,10*ROW('Water Data'!D165))),'Data Summary'!BX171="Yes"),OFFSET('Water Data'!$D$10,0,10*ROW('Water Data'!D165)),NA())</f>
        <v>#N/A</v>
      </c>
      <c r="J171" s="57" t="e">
        <f ca="true">+IF(AND(ISNUMBER(OFFSET('Water Data'!$E$5,0,10*ROW('Water Data'!E165))),'Data Summary'!BY171="Yes"),100-OFFSET('Water Data'!$E$5,0,10*ROW('Water Data'!E165)),NA())</f>
        <v>#N/A</v>
      </c>
      <c r="K171" s="57" t="e">
        <f ca="true">+IF(AND(ISNUMBER(OFFSET('Water Data'!$E$7,0,10*ROW('Water Data'!E165))),'Data Summary'!BZ171="Yes"),OFFSET('Water Data'!$E$7,0,10*ROW('Water Data'!E165)),NA())</f>
        <v>#N/A</v>
      </c>
      <c r="L171" s="57" t="e">
        <f ca="true">+IF(AND(ISNUMBER(OFFSET('Water Data'!$E$10,0,10*ROW('Water Data'!E165))),'Data Summary'!CA171="Yes"),OFFSET('Water Data'!$E$10,0,10*ROW('Water Data'!E165)),NA())</f>
        <v>#N/A</v>
      </c>
      <c r="M171" s="57" t="e">
        <f ca="true">+IF(AND(ISNUMBER(OFFSET('Water Data'!$F$5,0,10*ROW('Water Data'!F165))),'Data Summary'!CB171="Yes"),100-OFFSET('Water Data'!$F$5,0,10*ROW('Water Data'!F165)),NA())</f>
        <v>#N/A</v>
      </c>
      <c r="N171" s="57" t="e">
        <f ca="true">+IF(AND(ISNUMBER(OFFSET('Water Data'!$F$7,0,10*ROW('Water Data'!F165))),'Data Summary'!CC171="Yes"),OFFSET('Water Data'!$F$7,0,10*ROW('Water Data'!F165)),NA())</f>
        <v>#N/A</v>
      </c>
      <c r="O171" s="57" t="e">
        <f ca="true">+IF(AND(ISNUMBER(OFFSET('Water Data'!$F$10,0,10*ROW('Water Data'!F165))),'Data Summary'!CD171="Yes"),OFFSET('Water Data'!$F$10,0,10*ROW('Water Data'!F165)),NA())</f>
        <v>#N/A</v>
      </c>
      <c r="P171" s="57" t="e">
        <f ca="true">+IF(AND(ISNUMBER(OFFSET('Water Data'!$G$5,0,10*ROW('Water Data'!G165))),'Data Summary'!CE171="Yes"),100-OFFSET('Water Data'!$G$5,0,10*ROW('Water Data'!G165)),NA())</f>
        <v>#N/A</v>
      </c>
      <c r="Q171" s="57" t="e">
        <f ca="true">+IF(AND(ISNUMBER(OFFSET('Water Data'!$G$7,0,10*ROW('Water Data'!G165))),'Data Summary'!CF171="Yes"),OFFSET('Water Data'!$G$7,0,10*ROW('Water Data'!G165)),NA())</f>
        <v>#N/A</v>
      </c>
      <c r="R171" s="57" t="e">
        <f ca="true">+IF(AND(ISNUMBER(OFFSET('Water Data'!$G$10,0,10*ROW('Water Data'!G165))),'Data Summary'!CG171="Yes"),OFFSET('Water Data'!$G$10,0,10*ROW('Water Data'!G165)),NA())</f>
        <v>#N/A</v>
      </c>
      <c r="S171" s="57" t="e">
        <f ca="true">+IF(AND(ISNUMBER(OFFSET('Water Data'!$H$5,0,10*ROW('Water Data'!H165))),'Data Summary'!CH171="Yes"),100-OFFSET('Water Data'!$H$5,0,10*ROW('Water Data'!H165)),NA())</f>
        <v>#N/A</v>
      </c>
      <c r="T171" s="57" t="e">
        <f ca="true">+IF(AND(ISNUMBER(OFFSET('Water Data'!$H$7,0,10*ROW('Water Data'!H165))),'Data Summary'!CI171="Yes"),OFFSET('Water Data'!$H$7,0,10*ROW('Water Data'!H165)),NA())</f>
        <v>#N/A</v>
      </c>
      <c r="U171" s="57" t="e">
        <f ca="true">+IF(AND(ISNUMBER(OFFSET('Water Data'!$H$10,0,10*ROW('Water Data'!H165))),'Data Summary'!CJ171="Yes"),OFFSET('Water Data'!$H$10,0,10*ROW('Water Data'!H165)),NA())</f>
        <v>#N/A</v>
      </c>
      <c r="V171" s="103" t="e">
        <f ca="true">+IF(AND(ISNUMBER(OFFSET('Sanitation Data'!$C$5,0,10*ROW('Sanitation Data'!C165))),'Data Summary'!CK171="Yes"),100-OFFSET('Sanitation Data'!$C$5,0,10*ROW('Sanitation Data'!C165)),NA())</f>
        <v>#N/A</v>
      </c>
      <c r="W171" s="103" t="e">
        <f ca="true">+IF(AND(ISNUMBER(OFFSET('Sanitation Data'!$C$7,0,10*ROW('Sanitation Data'!C165))),'Data Summary'!CL171="Yes"),OFFSET('Sanitation Data'!$C$7,0,10*ROW('Sanitation Data'!C165)),NA())</f>
        <v>#N/A</v>
      </c>
      <c r="X171" s="103" t="e">
        <f ca="true">+IF(AND(ISNUMBER(OFFSET('Sanitation Data'!$C$11,0,10*ROW('Sanitation Data'!C165))),'Data Summary'!CM171="Yes"),OFFSET('Sanitation Data'!$C$11,0,10*ROW('Sanitation Data'!C165)),NA())</f>
        <v>#N/A</v>
      </c>
      <c r="Y171" s="103" t="e">
        <f ca="true">+IF(AND(ISNUMBER(OFFSET('Sanitation Data'!$C$12,0,10*ROW('Sanitation Data'!C165))),'Data Summary'!CN171="Yes"),OFFSET('Sanitation Data'!$C$12,0,10*ROW('Sanitation Data'!C165)),NA())</f>
        <v>#N/A</v>
      </c>
      <c r="Z171" s="103" t="e">
        <f ca="true">+IF(AND(ISNUMBER(OFFSET('Sanitation Data'!$C$13,0,10*ROW('Sanitation Data'!C165))),'Data Summary'!CO171="Yes"),OFFSET('Sanitation Data'!$C$13,0,10*ROW('Sanitation Data'!C165)),NA())</f>
        <v>#N/A</v>
      </c>
      <c r="AA171" s="103" t="e">
        <f ca="true">+IF(AND(ISNUMBER(OFFSET('Sanitation Data'!$D$5,0,10*ROW('Sanitation Data'!D165))),'Data Summary'!CP171="Yes"),100-OFFSET('Sanitation Data'!$D$5,0,10*ROW('Sanitation Data'!D165)),NA())</f>
        <v>#N/A</v>
      </c>
      <c r="AB171" s="103" t="e">
        <f ca="true">+IF(AND(ISNUMBER(OFFSET('Sanitation Data'!$D$7,0,10*ROW('Sanitation Data'!D165))),'Data Summary'!CQ171="Yes"),OFFSET('Sanitation Data'!$D$7,0,10*ROW('Sanitation Data'!D165)),NA())</f>
        <v>#N/A</v>
      </c>
      <c r="AC171" s="103" t="e">
        <f ca="true">+IF(AND(ISNUMBER(OFFSET('Sanitation Data'!$D$11,0,10*ROW('Sanitation Data'!D165))),'Data Summary'!CR171="Yes"),OFFSET('Sanitation Data'!$D$11,0,10*ROW('Sanitation Data'!D165)),NA())</f>
        <v>#N/A</v>
      </c>
      <c r="AD171" s="103" t="e">
        <f ca="true">+IF(AND(ISNUMBER(OFFSET('Sanitation Data'!$D$12,0,10*ROW('Sanitation Data'!D165))),'Data Summary'!CS171="Yes"),OFFSET('Sanitation Data'!$D$12,0,10*ROW('Sanitation Data'!D165)),NA())</f>
        <v>#N/A</v>
      </c>
      <c r="AE171" s="103" t="e">
        <f ca="true">+IF(AND(ISNUMBER(OFFSET('Sanitation Data'!$D$13,0,10*ROW('Sanitation Data'!D165))),'Data Summary'!CT171="Yes"),OFFSET('Sanitation Data'!$D$13,0,10*ROW('Sanitation Data'!D165)),NA())</f>
        <v>#N/A</v>
      </c>
      <c r="AF171" s="103" t="e">
        <f ca="true">+IF(AND(ISNUMBER(OFFSET('Sanitation Data'!$E$5,0,10*ROW('Sanitation Data'!E165))),'Data Summary'!CU171="Yes"),100-OFFSET('Sanitation Data'!$E$5,0,10*ROW('Sanitation Data'!E165)),NA())</f>
        <v>#N/A</v>
      </c>
      <c r="AG171" s="103" t="e">
        <f ca="true">+IF(AND(ISNUMBER(OFFSET('Sanitation Data'!$E$7,0,10*ROW('Sanitation Data'!E165))),'Data Summary'!CV171="Yes"),OFFSET('Sanitation Data'!$E$7,0,10*ROW('Sanitation Data'!E165)),NA())</f>
        <v>#N/A</v>
      </c>
      <c r="AH171" s="103" t="e">
        <f ca="true">+IF(AND(ISNUMBER(OFFSET('Sanitation Data'!$E$11,0,10*ROW('Sanitation Data'!E165))),'Data Summary'!CW171="Yes"),OFFSET('Sanitation Data'!$E$11,0,10*ROW('Sanitation Data'!E165)),NA())</f>
        <v>#N/A</v>
      </c>
      <c r="AI171" s="103" t="e">
        <f ca="true">+IF(AND(ISNUMBER(OFFSET('Sanitation Data'!$E$12,0,10*ROW('Sanitation Data'!E165))),'Data Summary'!CX171="Yes"),OFFSET('Sanitation Data'!$E$12,0,10*ROW('Sanitation Data'!E165)),NA())</f>
        <v>#N/A</v>
      </c>
      <c r="AJ171" s="103" t="e">
        <f ca="true">+IF(AND(ISNUMBER(OFFSET('Sanitation Data'!$E$13,0,10*ROW('Sanitation Data'!E165))),'Data Summary'!CY171="Yes"),OFFSET('Sanitation Data'!$E$13,0,10*ROW('Sanitation Data'!E165)),NA())</f>
        <v>#N/A</v>
      </c>
      <c r="AK171" s="103" t="e">
        <f ca="true">+IF(AND(ISNUMBER(OFFSET('Sanitation Data'!$F$5,0,10*ROW('Sanitation Data'!F165))),'Data Summary'!CZ171="Yes"),100-OFFSET('Sanitation Data'!$F$5,0,10*ROW('Sanitation Data'!F165)),NA())</f>
        <v>#N/A</v>
      </c>
      <c r="AL171" s="103" t="e">
        <f ca="true">+IF(AND(ISNUMBER(OFFSET('Sanitation Data'!$F$7,0,10*ROW('Sanitation Data'!F165))),'Data Summary'!DA171="Yes"),OFFSET('Sanitation Data'!$F$7,0,10*ROW('Sanitation Data'!F165)),NA())</f>
        <v>#N/A</v>
      </c>
      <c r="AM171" s="103" t="e">
        <f ca="true">+IF(AND(ISNUMBER(OFFSET('Sanitation Data'!$F$11,0,10*ROW('Sanitation Data'!F165))),'Data Summary'!DB171="Yes"),OFFSET('Sanitation Data'!$F$11,0,10*ROW('Sanitation Data'!F165)),NA())</f>
        <v>#N/A</v>
      </c>
      <c r="AN171" s="103" t="e">
        <f ca="true">+IF(AND(ISNUMBER(OFFSET('Sanitation Data'!$F$12,0,10*ROW('Sanitation Data'!F165))),'Data Summary'!DC171="Yes"),OFFSET('Sanitation Data'!$F$12,0,10*ROW('Sanitation Data'!F165)),NA())</f>
        <v>#N/A</v>
      </c>
      <c r="AO171" s="103" t="e">
        <f ca="true">+IF(AND(ISNUMBER(OFFSET('Sanitation Data'!$F$13,0,10*ROW('Sanitation Data'!F165))),'Data Summary'!DD171="Yes"),OFFSET('Sanitation Data'!$F$13,0,10*ROW('Sanitation Data'!F165)),NA())</f>
        <v>#N/A</v>
      </c>
      <c r="AP171" s="103" t="e">
        <f ca="true">+IF(AND(ISNUMBER(OFFSET('Sanitation Data'!$G$5,0,10*ROW('Sanitation Data'!G165))),'Data Summary'!DE171="Yes"),100-OFFSET('Sanitation Data'!$G$5,0,10*ROW('Sanitation Data'!G165)),NA())</f>
        <v>#N/A</v>
      </c>
      <c r="AQ171" s="103" t="e">
        <f ca="true">+IF(AND(ISNUMBER(OFFSET('Sanitation Data'!$G$7,0,10*ROW('Sanitation Data'!G165))),'Data Summary'!DF171="Yes"),OFFSET('Sanitation Data'!$G$7,0,10*ROW('Sanitation Data'!G165)),NA())</f>
        <v>#N/A</v>
      </c>
      <c r="AR171" s="103" t="e">
        <f ca="true">+IF(AND(ISNUMBER(OFFSET('Sanitation Data'!$G$11,0,10*ROW('Sanitation Data'!G165))),'Data Summary'!DG171="Yes"),OFFSET('Sanitation Data'!$G$11,0,10*ROW('Sanitation Data'!G165)),NA())</f>
        <v>#N/A</v>
      </c>
      <c r="AS171" s="103" t="e">
        <f ca="true">+IF(AND(ISNUMBER(OFFSET('Sanitation Data'!$G$12,0,10*ROW('Sanitation Data'!G165))),'Data Summary'!DH171="Yes"),OFFSET('Sanitation Data'!$G$12,0,10*ROW('Sanitation Data'!G165)),NA())</f>
        <v>#N/A</v>
      </c>
      <c r="AT171" s="103" t="e">
        <f ca="true">+IF(AND(ISNUMBER(OFFSET('Sanitation Data'!$G$13,0,10*ROW('Sanitation Data'!G165))),'Data Summary'!DI171="Yes"),OFFSET('Sanitation Data'!$G$13,0,10*ROW('Sanitation Data'!G165)),NA())</f>
        <v>#N/A</v>
      </c>
      <c r="AU171" s="103" t="e">
        <f ca="true">+IF(AND(ISNUMBER(OFFSET('Sanitation Data'!$H$5,0,10*ROW('Sanitation Data'!H165))),'Data Summary'!DJ171="Yes"),100-OFFSET('Sanitation Data'!$H$5,0,10*ROW('Sanitation Data'!H165)),NA())</f>
        <v>#N/A</v>
      </c>
      <c r="AV171" s="103" t="e">
        <f ca="true">+IF(AND(ISNUMBER(OFFSET('Sanitation Data'!$H$7,0,10*ROW('Sanitation Data'!H165))),'Data Summary'!DK171="Yes"),OFFSET('Sanitation Data'!$H$7,0,10*ROW('Sanitation Data'!H165)),NA())</f>
        <v>#N/A</v>
      </c>
      <c r="AW171" s="103" t="e">
        <f ca="true">+IF(AND(ISNUMBER(OFFSET('Sanitation Data'!$H$11,0,10*ROW('Sanitation Data'!H165))),'Data Summary'!DL171="Yes"),OFFSET('Sanitation Data'!$H$11,0,10*ROW('Sanitation Data'!H165)),NA())</f>
        <v>#N/A</v>
      </c>
      <c r="AX171" s="103" t="e">
        <f ca="true">+IF(AND(ISNUMBER(OFFSET('Sanitation Data'!$H$12,0,10*ROW('Sanitation Data'!H165))),'Data Summary'!DM171="Yes"),OFFSET('Sanitation Data'!$H$12,0,10*ROW('Sanitation Data'!H165)),NA())</f>
        <v>#N/A</v>
      </c>
      <c r="AY171" s="103" t="e">
        <f ca="true">+IF(AND(ISNUMBER(OFFSET('Sanitation Data'!$H$13,0,10*ROW('Sanitation Data'!H165))),'Data Summary'!DN171="Yes"),OFFSET('Sanitation Data'!$H$13,0,10*ROW('Sanitation Data'!H165)),NA())</f>
        <v>#N/A</v>
      </c>
      <c r="AZ171" s="108" t="e">
        <f ca="true">+IF(AND(ISNUMBER(OFFSET('Hygiene Data'!$C$6,0,10*ROW('Hygiene Data'!C165))),'Data Summary'!DO171="Yes"),OFFSET('Hygiene Data'!$C$6,0,10*ROW('Hygiene Data'!C165)),NA())</f>
        <v>#N/A</v>
      </c>
      <c r="BA171" s="108" t="e">
        <f ca="true">+IF(AND(ISNUMBER(OFFSET('Hygiene Data'!$C$8,0,10*ROW('Hygiene Data'!C165))),'Data Summary'!DP171="Yes"),OFFSET('Hygiene Data'!$C$8,0,10*ROW('Hygiene Data'!C165)),NA())</f>
        <v>#N/A</v>
      </c>
      <c r="BB171" s="108" t="e">
        <f ca="true">+IF(AND(ISNUMBER(OFFSET('Hygiene Data'!$C$10,0,10*ROW('Hygiene Data'!C165))),'Data Summary'!DQ171="Yes"),OFFSET('Hygiene Data'!$C$10,0,10*ROW('Hygiene Data'!C165)),NA())</f>
        <v>#N/A</v>
      </c>
      <c r="BC171" s="108" t="e">
        <f ca="true">+IF(AND(ISNUMBER(OFFSET('Hygiene Data'!$D$6,0,10*ROW('Hygiene Data'!D165))),'Data Summary'!DR171="Yes"),OFFSET('Hygiene Data'!$D$6,0,10*ROW('Hygiene Data'!D165)),NA())</f>
        <v>#N/A</v>
      </c>
      <c r="BD171" s="108" t="e">
        <f ca="true">+IF(AND(ISNUMBER(OFFSET('Hygiene Data'!$D$8,0,10*ROW('Hygiene Data'!D165))),'Data Summary'!DS171="Yes"),OFFSET('Hygiene Data'!$D$8,0,10*ROW('Hygiene Data'!D165)),NA())</f>
        <v>#N/A</v>
      </c>
      <c r="BE171" s="108" t="e">
        <f ca="true">+IF(AND(ISNUMBER(OFFSET('Hygiene Data'!$D$10,0,10*ROW('Hygiene Data'!D165))),'Data Summary'!DT171="Yes"),OFFSET('Hygiene Data'!$D$10,0,10*ROW('Hygiene Data'!D165)),NA())</f>
        <v>#N/A</v>
      </c>
      <c r="BF171" s="108" t="e">
        <f ca="true">+IF(AND(ISNUMBER(OFFSET('Hygiene Data'!$E$6,0,10*ROW('Hygiene Data'!E165))),'Data Summary'!DU171="Yes"),OFFSET('Hygiene Data'!$E$6,0,10*ROW('Hygiene Data'!E165)),NA())</f>
        <v>#N/A</v>
      </c>
      <c r="BG171" s="108" t="e">
        <f ca="true">+IF(AND(ISNUMBER(OFFSET('Hygiene Data'!$E$8,0,10*ROW('Hygiene Data'!E165))),'Data Summary'!DV171="Yes"),OFFSET('Hygiene Data'!$E$8,0,10*ROW('Hygiene Data'!E165)),NA())</f>
        <v>#N/A</v>
      </c>
      <c r="BH171" s="108" t="e">
        <f ca="true">+IF(AND(ISNUMBER(OFFSET('Hygiene Data'!$E$10,0,10*ROW('Hygiene Data'!E165))),'Data Summary'!DW171="Yes"),OFFSET('Hygiene Data'!$E$10,0,10*ROW('Hygiene Data'!E165)),NA())</f>
        <v>#N/A</v>
      </c>
      <c r="BI171" s="108" t="e">
        <f ca="true">+IF(AND(ISNUMBER(OFFSET('Hygiene Data'!$F$6,0,10*ROW('Hygiene Data'!F165))),'Data Summary'!DX171="Yes"),OFFSET('Hygiene Data'!$F$6,0,10*ROW('Hygiene Data'!F165)),NA())</f>
        <v>#N/A</v>
      </c>
      <c r="BJ171" s="108" t="e">
        <f ca="true">+IF(AND(ISNUMBER(OFFSET('Hygiene Data'!$F$8,0,10*ROW('Hygiene Data'!F165))),'Data Summary'!DY171="Yes"),OFFSET('Hygiene Data'!$F$8,0,10*ROW('Hygiene Data'!F165)),NA())</f>
        <v>#N/A</v>
      </c>
      <c r="BK171" s="108" t="e">
        <f ca="true">+IF(AND(ISNUMBER(OFFSET('Hygiene Data'!$F$10,0,10*ROW('Hygiene Data'!F165))),'Data Summary'!DZ171="Yes"),OFFSET('Hygiene Data'!$F$10,0,10*ROW('Hygiene Data'!F165)),NA())</f>
        <v>#N/A</v>
      </c>
      <c r="BL171" s="108" t="e">
        <f ca="true">+IF(AND(ISNUMBER(OFFSET('Hygiene Data'!$G$6,0,10*ROW('Hygiene Data'!G165))),'Data Summary'!EA171="Yes"),OFFSET('Hygiene Data'!$G$6,0,10*ROW('Hygiene Data'!G165)),NA())</f>
        <v>#N/A</v>
      </c>
      <c r="BM171" s="108" t="e">
        <f ca="true">+IF(AND(ISNUMBER(OFFSET('Hygiene Data'!$G$8,0,10*ROW('Hygiene Data'!G165))),'Data Summary'!EB171="Yes"),OFFSET('Hygiene Data'!$G$8,0,10*ROW('Hygiene Data'!G165)),NA())</f>
        <v>#N/A</v>
      </c>
      <c r="BN171" s="108" t="e">
        <f ca="true">+IF(AND(ISNUMBER(OFFSET('Hygiene Data'!$G$10,0,10*ROW('Hygiene Data'!G165))),'Data Summary'!EC171="Yes"),OFFSET('Hygiene Data'!$G$10,0,10*ROW('Hygiene Data'!G165)),NA())</f>
        <v>#N/A</v>
      </c>
      <c r="BO171" s="108" t="e">
        <f ca="true">+IF(AND(ISNUMBER(OFFSET('Hygiene Data'!$H$6,0,10*ROW('Hygiene Data'!H165))),'Data Summary'!ED171="Yes"),OFFSET('Hygiene Data'!$H$6,0,10*ROW('Hygiene Data'!H165)),NA())</f>
        <v>#N/A</v>
      </c>
      <c r="BP171" s="108" t="e">
        <f ca="true">+IF(AND(ISNUMBER(OFFSET('Hygiene Data'!$H$8,0,10*ROW('Hygiene Data'!H165))),'Data Summary'!EE171="Yes"),OFFSET('Hygiene Data'!$H$8,0,10*ROW('Hygiene Data'!H165)),NA())</f>
        <v>#N/A</v>
      </c>
      <c r="BQ171" s="108" t="e">
        <f ca="true">+IF(AND(ISNUMBER(OFFSET('Hygiene Data'!$H$10,0,10*ROW('Hygiene Data'!H165))),'Data Summary'!EF171="Yes"),OFFSET('Hygiene Data'!$H$10,0,10*ROW('Hygiene Data'!H165)),NA())</f>
        <v>#N/A</v>
      </c>
    </row>
    <row r="172" x14ac:dyDescent="0.2">
      <c r="A172" s="56" t="e">
        <f ca="true">+IF(OFFSET('Water Data'!$B$1,0,10*ROW('Water Data'!B166))="",NA(),OFFSET('Water Data'!$B$1,0,10*ROW('Water Data'!B166)))</f>
        <v>#N/A</v>
      </c>
      <c r="B172" s="56" t="e">
        <f ca="true">+IF(OFFSET('Water Data'!$A$3,0,10*ROW('Water Data'!A169))="",NA(),OFFSET('Water Data'!$A$3,0,10*ROW('Water Data'!A169)))</f>
        <v>#N/A</v>
      </c>
      <c r="C172" s="56" t="e">
        <f ca="true">+IF(OFFSET('Water Data'!$C$3,0,10*ROW('Water Data'!C169))="",NA(),OFFSET('Water Data'!$C$3,0,10*ROW('Water Data'!C169)))</f>
        <v>#N/A</v>
      </c>
      <c r="D172" s="57" t="e">
        <f ca="true">+IF(AND(ISNUMBER(OFFSET('Water Data'!$C$5,0,10*ROW('Water Data'!C166))),'Data Summary'!BS172="Yes"),100-OFFSET('Water Data'!$C$5,0,10*ROW('Water Data'!C166)),NA())</f>
        <v>#N/A</v>
      </c>
      <c r="E172" s="57" t="e">
        <f ca="true">+IF(AND(ISNUMBER(OFFSET('Water Data'!$C$7,0,10*ROW('Water Data'!C166))),'Data Summary'!BT172="Yes"),OFFSET('Water Data'!$C$7,0,10*ROW('Water Data'!C166)),NA())</f>
        <v>#N/A</v>
      </c>
      <c r="F172" s="57" t="e">
        <f ca="true">+IF(AND(ISNUMBER(OFFSET('Water Data'!$C$10,0,10*ROW('Water Data'!C166))),'Data Summary'!BU172="Yes"),OFFSET('Water Data'!$C$10,0,10*ROW('Water Data'!C166)),NA())</f>
        <v>#N/A</v>
      </c>
      <c r="G172" s="57" t="e">
        <f ca="true">+IF(AND(ISNUMBER(OFFSET('Water Data'!$D$5,0,10*ROW('Water Data'!D166))),'Data Summary'!BV172="Yes"),100-OFFSET('Water Data'!$D$5,0,10*ROW('Water Data'!D166)),NA())</f>
        <v>#N/A</v>
      </c>
      <c r="H172" s="57" t="e">
        <f ca="true">+IF(AND(ISNUMBER(OFFSET('Water Data'!$D$7,0,10*ROW('Water Data'!D166))),'Data Summary'!BW172="Yes"),OFFSET('Water Data'!$D$7,0,10*ROW('Water Data'!D166)),NA())</f>
        <v>#N/A</v>
      </c>
      <c r="I172" s="57" t="e">
        <f ca="true">+IF(AND(ISNUMBER(OFFSET('Water Data'!$D$10,0,10*ROW('Water Data'!D166))),'Data Summary'!BX172="Yes"),OFFSET('Water Data'!$D$10,0,10*ROW('Water Data'!D166)),NA())</f>
        <v>#N/A</v>
      </c>
      <c r="J172" s="57" t="e">
        <f ca="true">+IF(AND(ISNUMBER(OFFSET('Water Data'!$E$5,0,10*ROW('Water Data'!E166))),'Data Summary'!BY172="Yes"),100-OFFSET('Water Data'!$E$5,0,10*ROW('Water Data'!E166)),NA())</f>
        <v>#N/A</v>
      </c>
      <c r="K172" s="57" t="e">
        <f ca="true">+IF(AND(ISNUMBER(OFFSET('Water Data'!$E$7,0,10*ROW('Water Data'!E166))),'Data Summary'!BZ172="Yes"),OFFSET('Water Data'!$E$7,0,10*ROW('Water Data'!E166)),NA())</f>
        <v>#N/A</v>
      </c>
      <c r="L172" s="57" t="e">
        <f ca="true">+IF(AND(ISNUMBER(OFFSET('Water Data'!$E$10,0,10*ROW('Water Data'!E166))),'Data Summary'!CA172="Yes"),OFFSET('Water Data'!$E$10,0,10*ROW('Water Data'!E166)),NA())</f>
        <v>#N/A</v>
      </c>
      <c r="M172" s="57" t="e">
        <f ca="true">+IF(AND(ISNUMBER(OFFSET('Water Data'!$F$5,0,10*ROW('Water Data'!F166))),'Data Summary'!CB172="Yes"),100-OFFSET('Water Data'!$F$5,0,10*ROW('Water Data'!F166)),NA())</f>
        <v>#N/A</v>
      </c>
      <c r="N172" s="57" t="e">
        <f ca="true">+IF(AND(ISNUMBER(OFFSET('Water Data'!$F$7,0,10*ROW('Water Data'!F166))),'Data Summary'!CC172="Yes"),OFFSET('Water Data'!$F$7,0,10*ROW('Water Data'!F166)),NA())</f>
        <v>#N/A</v>
      </c>
      <c r="O172" s="57" t="e">
        <f ca="true">+IF(AND(ISNUMBER(OFFSET('Water Data'!$F$10,0,10*ROW('Water Data'!F166))),'Data Summary'!CD172="Yes"),OFFSET('Water Data'!$F$10,0,10*ROW('Water Data'!F166)),NA())</f>
        <v>#N/A</v>
      </c>
      <c r="P172" s="57" t="e">
        <f ca="true">+IF(AND(ISNUMBER(OFFSET('Water Data'!$G$5,0,10*ROW('Water Data'!G166))),'Data Summary'!CE172="Yes"),100-OFFSET('Water Data'!$G$5,0,10*ROW('Water Data'!G166)),NA())</f>
        <v>#N/A</v>
      </c>
      <c r="Q172" s="57" t="e">
        <f ca="true">+IF(AND(ISNUMBER(OFFSET('Water Data'!$G$7,0,10*ROW('Water Data'!G166))),'Data Summary'!CF172="Yes"),OFFSET('Water Data'!$G$7,0,10*ROW('Water Data'!G166)),NA())</f>
        <v>#N/A</v>
      </c>
      <c r="R172" s="57" t="e">
        <f ca="true">+IF(AND(ISNUMBER(OFFSET('Water Data'!$G$10,0,10*ROW('Water Data'!G166))),'Data Summary'!CG172="Yes"),OFFSET('Water Data'!$G$10,0,10*ROW('Water Data'!G166)),NA())</f>
        <v>#N/A</v>
      </c>
      <c r="S172" s="57" t="e">
        <f ca="true">+IF(AND(ISNUMBER(OFFSET('Water Data'!$H$5,0,10*ROW('Water Data'!H166))),'Data Summary'!CH172="Yes"),100-OFFSET('Water Data'!$H$5,0,10*ROW('Water Data'!H166)),NA())</f>
        <v>#N/A</v>
      </c>
      <c r="T172" s="57" t="e">
        <f ca="true">+IF(AND(ISNUMBER(OFFSET('Water Data'!$H$7,0,10*ROW('Water Data'!H166))),'Data Summary'!CI172="Yes"),OFFSET('Water Data'!$H$7,0,10*ROW('Water Data'!H166)),NA())</f>
        <v>#N/A</v>
      </c>
      <c r="U172" s="57" t="e">
        <f ca="true">+IF(AND(ISNUMBER(OFFSET('Water Data'!$H$10,0,10*ROW('Water Data'!H166))),'Data Summary'!CJ172="Yes"),OFFSET('Water Data'!$H$10,0,10*ROW('Water Data'!H166)),NA())</f>
        <v>#N/A</v>
      </c>
      <c r="V172" s="103" t="e">
        <f ca="true">+IF(AND(ISNUMBER(OFFSET('Sanitation Data'!$C$5,0,10*ROW('Sanitation Data'!C166))),'Data Summary'!CK172="Yes"),100-OFFSET('Sanitation Data'!$C$5,0,10*ROW('Sanitation Data'!C166)),NA())</f>
        <v>#N/A</v>
      </c>
      <c r="W172" s="103" t="e">
        <f ca="true">+IF(AND(ISNUMBER(OFFSET('Sanitation Data'!$C$7,0,10*ROW('Sanitation Data'!C166))),'Data Summary'!CL172="Yes"),OFFSET('Sanitation Data'!$C$7,0,10*ROW('Sanitation Data'!C166)),NA())</f>
        <v>#N/A</v>
      </c>
      <c r="X172" s="103" t="e">
        <f ca="true">+IF(AND(ISNUMBER(OFFSET('Sanitation Data'!$C$11,0,10*ROW('Sanitation Data'!C166))),'Data Summary'!CM172="Yes"),OFFSET('Sanitation Data'!$C$11,0,10*ROW('Sanitation Data'!C166)),NA())</f>
        <v>#N/A</v>
      </c>
      <c r="Y172" s="103" t="e">
        <f ca="true">+IF(AND(ISNUMBER(OFFSET('Sanitation Data'!$C$12,0,10*ROW('Sanitation Data'!C166))),'Data Summary'!CN172="Yes"),OFFSET('Sanitation Data'!$C$12,0,10*ROW('Sanitation Data'!C166)),NA())</f>
        <v>#N/A</v>
      </c>
      <c r="Z172" s="103" t="e">
        <f ca="true">+IF(AND(ISNUMBER(OFFSET('Sanitation Data'!$C$13,0,10*ROW('Sanitation Data'!C166))),'Data Summary'!CO172="Yes"),OFFSET('Sanitation Data'!$C$13,0,10*ROW('Sanitation Data'!C166)),NA())</f>
        <v>#N/A</v>
      </c>
      <c r="AA172" s="103" t="e">
        <f ca="true">+IF(AND(ISNUMBER(OFFSET('Sanitation Data'!$D$5,0,10*ROW('Sanitation Data'!D166))),'Data Summary'!CP172="Yes"),100-OFFSET('Sanitation Data'!$D$5,0,10*ROW('Sanitation Data'!D166)),NA())</f>
        <v>#N/A</v>
      </c>
      <c r="AB172" s="103" t="e">
        <f ca="true">+IF(AND(ISNUMBER(OFFSET('Sanitation Data'!$D$7,0,10*ROW('Sanitation Data'!D166))),'Data Summary'!CQ172="Yes"),OFFSET('Sanitation Data'!$D$7,0,10*ROW('Sanitation Data'!D166)),NA())</f>
        <v>#N/A</v>
      </c>
      <c r="AC172" s="103" t="e">
        <f ca="true">+IF(AND(ISNUMBER(OFFSET('Sanitation Data'!$D$11,0,10*ROW('Sanitation Data'!D166))),'Data Summary'!CR172="Yes"),OFFSET('Sanitation Data'!$D$11,0,10*ROW('Sanitation Data'!D166)),NA())</f>
        <v>#N/A</v>
      </c>
      <c r="AD172" s="103" t="e">
        <f ca="true">+IF(AND(ISNUMBER(OFFSET('Sanitation Data'!$D$12,0,10*ROW('Sanitation Data'!D166))),'Data Summary'!CS172="Yes"),OFFSET('Sanitation Data'!$D$12,0,10*ROW('Sanitation Data'!D166)),NA())</f>
        <v>#N/A</v>
      </c>
      <c r="AE172" s="103" t="e">
        <f ca="true">+IF(AND(ISNUMBER(OFFSET('Sanitation Data'!$D$13,0,10*ROW('Sanitation Data'!D166))),'Data Summary'!CT172="Yes"),OFFSET('Sanitation Data'!$D$13,0,10*ROW('Sanitation Data'!D166)),NA())</f>
        <v>#N/A</v>
      </c>
      <c r="AF172" s="103" t="e">
        <f ca="true">+IF(AND(ISNUMBER(OFFSET('Sanitation Data'!$E$5,0,10*ROW('Sanitation Data'!E166))),'Data Summary'!CU172="Yes"),100-OFFSET('Sanitation Data'!$E$5,0,10*ROW('Sanitation Data'!E166)),NA())</f>
        <v>#N/A</v>
      </c>
      <c r="AG172" s="103" t="e">
        <f ca="true">+IF(AND(ISNUMBER(OFFSET('Sanitation Data'!$E$7,0,10*ROW('Sanitation Data'!E166))),'Data Summary'!CV172="Yes"),OFFSET('Sanitation Data'!$E$7,0,10*ROW('Sanitation Data'!E166)),NA())</f>
        <v>#N/A</v>
      </c>
      <c r="AH172" s="103" t="e">
        <f ca="true">+IF(AND(ISNUMBER(OFFSET('Sanitation Data'!$E$11,0,10*ROW('Sanitation Data'!E166))),'Data Summary'!CW172="Yes"),OFFSET('Sanitation Data'!$E$11,0,10*ROW('Sanitation Data'!E166)),NA())</f>
        <v>#N/A</v>
      </c>
      <c r="AI172" s="103" t="e">
        <f ca="true">+IF(AND(ISNUMBER(OFFSET('Sanitation Data'!$E$12,0,10*ROW('Sanitation Data'!E166))),'Data Summary'!CX172="Yes"),OFFSET('Sanitation Data'!$E$12,0,10*ROW('Sanitation Data'!E166)),NA())</f>
        <v>#N/A</v>
      </c>
      <c r="AJ172" s="103" t="e">
        <f ca="true">+IF(AND(ISNUMBER(OFFSET('Sanitation Data'!$E$13,0,10*ROW('Sanitation Data'!E166))),'Data Summary'!CY172="Yes"),OFFSET('Sanitation Data'!$E$13,0,10*ROW('Sanitation Data'!E166)),NA())</f>
        <v>#N/A</v>
      </c>
      <c r="AK172" s="103" t="e">
        <f ca="true">+IF(AND(ISNUMBER(OFFSET('Sanitation Data'!$F$5,0,10*ROW('Sanitation Data'!F166))),'Data Summary'!CZ172="Yes"),100-OFFSET('Sanitation Data'!$F$5,0,10*ROW('Sanitation Data'!F166)),NA())</f>
        <v>#N/A</v>
      </c>
      <c r="AL172" s="103" t="e">
        <f ca="true">+IF(AND(ISNUMBER(OFFSET('Sanitation Data'!$F$7,0,10*ROW('Sanitation Data'!F166))),'Data Summary'!DA172="Yes"),OFFSET('Sanitation Data'!$F$7,0,10*ROW('Sanitation Data'!F166)),NA())</f>
        <v>#N/A</v>
      </c>
      <c r="AM172" s="103" t="e">
        <f ca="true">+IF(AND(ISNUMBER(OFFSET('Sanitation Data'!$F$11,0,10*ROW('Sanitation Data'!F166))),'Data Summary'!DB172="Yes"),OFFSET('Sanitation Data'!$F$11,0,10*ROW('Sanitation Data'!F166)),NA())</f>
        <v>#N/A</v>
      </c>
      <c r="AN172" s="103" t="e">
        <f ca="true">+IF(AND(ISNUMBER(OFFSET('Sanitation Data'!$F$12,0,10*ROW('Sanitation Data'!F166))),'Data Summary'!DC172="Yes"),OFFSET('Sanitation Data'!$F$12,0,10*ROW('Sanitation Data'!F166)),NA())</f>
        <v>#N/A</v>
      </c>
      <c r="AO172" s="103" t="e">
        <f ca="true">+IF(AND(ISNUMBER(OFFSET('Sanitation Data'!$F$13,0,10*ROW('Sanitation Data'!F166))),'Data Summary'!DD172="Yes"),OFFSET('Sanitation Data'!$F$13,0,10*ROW('Sanitation Data'!F166)),NA())</f>
        <v>#N/A</v>
      </c>
      <c r="AP172" s="103" t="e">
        <f ca="true">+IF(AND(ISNUMBER(OFFSET('Sanitation Data'!$G$5,0,10*ROW('Sanitation Data'!G166))),'Data Summary'!DE172="Yes"),100-OFFSET('Sanitation Data'!$G$5,0,10*ROW('Sanitation Data'!G166)),NA())</f>
        <v>#N/A</v>
      </c>
      <c r="AQ172" s="103" t="e">
        <f ca="true">+IF(AND(ISNUMBER(OFFSET('Sanitation Data'!$G$7,0,10*ROW('Sanitation Data'!G166))),'Data Summary'!DF172="Yes"),OFFSET('Sanitation Data'!$G$7,0,10*ROW('Sanitation Data'!G166)),NA())</f>
        <v>#N/A</v>
      </c>
      <c r="AR172" s="103" t="e">
        <f ca="true">+IF(AND(ISNUMBER(OFFSET('Sanitation Data'!$G$11,0,10*ROW('Sanitation Data'!G166))),'Data Summary'!DG172="Yes"),OFFSET('Sanitation Data'!$G$11,0,10*ROW('Sanitation Data'!G166)),NA())</f>
        <v>#N/A</v>
      </c>
      <c r="AS172" s="103" t="e">
        <f ca="true">+IF(AND(ISNUMBER(OFFSET('Sanitation Data'!$G$12,0,10*ROW('Sanitation Data'!G166))),'Data Summary'!DH172="Yes"),OFFSET('Sanitation Data'!$G$12,0,10*ROW('Sanitation Data'!G166)),NA())</f>
        <v>#N/A</v>
      </c>
      <c r="AT172" s="103" t="e">
        <f ca="true">+IF(AND(ISNUMBER(OFFSET('Sanitation Data'!$G$13,0,10*ROW('Sanitation Data'!G166))),'Data Summary'!DI172="Yes"),OFFSET('Sanitation Data'!$G$13,0,10*ROW('Sanitation Data'!G166)),NA())</f>
        <v>#N/A</v>
      </c>
      <c r="AU172" s="103" t="e">
        <f ca="true">+IF(AND(ISNUMBER(OFFSET('Sanitation Data'!$H$5,0,10*ROW('Sanitation Data'!H166))),'Data Summary'!DJ172="Yes"),100-OFFSET('Sanitation Data'!$H$5,0,10*ROW('Sanitation Data'!H166)),NA())</f>
        <v>#N/A</v>
      </c>
      <c r="AV172" s="103" t="e">
        <f ca="true">+IF(AND(ISNUMBER(OFFSET('Sanitation Data'!$H$7,0,10*ROW('Sanitation Data'!H166))),'Data Summary'!DK172="Yes"),OFFSET('Sanitation Data'!$H$7,0,10*ROW('Sanitation Data'!H166)),NA())</f>
        <v>#N/A</v>
      </c>
      <c r="AW172" s="103" t="e">
        <f ca="true">+IF(AND(ISNUMBER(OFFSET('Sanitation Data'!$H$11,0,10*ROW('Sanitation Data'!H166))),'Data Summary'!DL172="Yes"),OFFSET('Sanitation Data'!$H$11,0,10*ROW('Sanitation Data'!H166)),NA())</f>
        <v>#N/A</v>
      </c>
      <c r="AX172" s="103" t="e">
        <f ca="true">+IF(AND(ISNUMBER(OFFSET('Sanitation Data'!$H$12,0,10*ROW('Sanitation Data'!H166))),'Data Summary'!DM172="Yes"),OFFSET('Sanitation Data'!$H$12,0,10*ROW('Sanitation Data'!H166)),NA())</f>
        <v>#N/A</v>
      </c>
      <c r="AY172" s="103" t="e">
        <f ca="true">+IF(AND(ISNUMBER(OFFSET('Sanitation Data'!$H$13,0,10*ROW('Sanitation Data'!H166))),'Data Summary'!DN172="Yes"),OFFSET('Sanitation Data'!$H$13,0,10*ROW('Sanitation Data'!H166)),NA())</f>
        <v>#N/A</v>
      </c>
      <c r="AZ172" s="108" t="e">
        <f ca="true">+IF(AND(ISNUMBER(OFFSET('Hygiene Data'!$C$6,0,10*ROW('Hygiene Data'!C166))),'Data Summary'!DO172="Yes"),OFFSET('Hygiene Data'!$C$6,0,10*ROW('Hygiene Data'!C166)),NA())</f>
        <v>#N/A</v>
      </c>
      <c r="BA172" s="108" t="e">
        <f ca="true">+IF(AND(ISNUMBER(OFFSET('Hygiene Data'!$C$8,0,10*ROW('Hygiene Data'!C166))),'Data Summary'!DP172="Yes"),OFFSET('Hygiene Data'!$C$8,0,10*ROW('Hygiene Data'!C166)),NA())</f>
        <v>#N/A</v>
      </c>
      <c r="BB172" s="108" t="e">
        <f ca="true">+IF(AND(ISNUMBER(OFFSET('Hygiene Data'!$C$10,0,10*ROW('Hygiene Data'!C166))),'Data Summary'!DQ172="Yes"),OFFSET('Hygiene Data'!$C$10,0,10*ROW('Hygiene Data'!C166)),NA())</f>
        <v>#N/A</v>
      </c>
      <c r="BC172" s="108" t="e">
        <f ca="true">+IF(AND(ISNUMBER(OFFSET('Hygiene Data'!$D$6,0,10*ROW('Hygiene Data'!D166))),'Data Summary'!DR172="Yes"),OFFSET('Hygiene Data'!$D$6,0,10*ROW('Hygiene Data'!D166)),NA())</f>
        <v>#N/A</v>
      </c>
      <c r="BD172" s="108" t="e">
        <f ca="true">+IF(AND(ISNUMBER(OFFSET('Hygiene Data'!$D$8,0,10*ROW('Hygiene Data'!D166))),'Data Summary'!DS172="Yes"),OFFSET('Hygiene Data'!$D$8,0,10*ROW('Hygiene Data'!D166)),NA())</f>
        <v>#N/A</v>
      </c>
      <c r="BE172" s="108" t="e">
        <f ca="true">+IF(AND(ISNUMBER(OFFSET('Hygiene Data'!$D$10,0,10*ROW('Hygiene Data'!D166))),'Data Summary'!DT172="Yes"),OFFSET('Hygiene Data'!$D$10,0,10*ROW('Hygiene Data'!D166)),NA())</f>
        <v>#N/A</v>
      </c>
      <c r="BF172" s="108" t="e">
        <f ca="true">+IF(AND(ISNUMBER(OFFSET('Hygiene Data'!$E$6,0,10*ROW('Hygiene Data'!E166))),'Data Summary'!DU172="Yes"),OFFSET('Hygiene Data'!$E$6,0,10*ROW('Hygiene Data'!E166)),NA())</f>
        <v>#N/A</v>
      </c>
      <c r="BG172" s="108" t="e">
        <f ca="true">+IF(AND(ISNUMBER(OFFSET('Hygiene Data'!$E$8,0,10*ROW('Hygiene Data'!E166))),'Data Summary'!DV172="Yes"),OFFSET('Hygiene Data'!$E$8,0,10*ROW('Hygiene Data'!E166)),NA())</f>
        <v>#N/A</v>
      </c>
      <c r="BH172" s="108" t="e">
        <f ca="true">+IF(AND(ISNUMBER(OFFSET('Hygiene Data'!$E$10,0,10*ROW('Hygiene Data'!E166))),'Data Summary'!DW172="Yes"),OFFSET('Hygiene Data'!$E$10,0,10*ROW('Hygiene Data'!E166)),NA())</f>
        <v>#N/A</v>
      </c>
      <c r="BI172" s="108" t="e">
        <f ca="true">+IF(AND(ISNUMBER(OFFSET('Hygiene Data'!$F$6,0,10*ROW('Hygiene Data'!F166))),'Data Summary'!DX172="Yes"),OFFSET('Hygiene Data'!$F$6,0,10*ROW('Hygiene Data'!F166)),NA())</f>
        <v>#N/A</v>
      </c>
      <c r="BJ172" s="108" t="e">
        <f ca="true">+IF(AND(ISNUMBER(OFFSET('Hygiene Data'!$F$8,0,10*ROW('Hygiene Data'!F166))),'Data Summary'!DY172="Yes"),OFFSET('Hygiene Data'!$F$8,0,10*ROW('Hygiene Data'!F166)),NA())</f>
        <v>#N/A</v>
      </c>
      <c r="BK172" s="108" t="e">
        <f ca="true">+IF(AND(ISNUMBER(OFFSET('Hygiene Data'!$F$10,0,10*ROW('Hygiene Data'!F166))),'Data Summary'!DZ172="Yes"),OFFSET('Hygiene Data'!$F$10,0,10*ROW('Hygiene Data'!F166)),NA())</f>
        <v>#N/A</v>
      </c>
      <c r="BL172" s="108" t="e">
        <f ca="true">+IF(AND(ISNUMBER(OFFSET('Hygiene Data'!$G$6,0,10*ROW('Hygiene Data'!G166))),'Data Summary'!EA172="Yes"),OFFSET('Hygiene Data'!$G$6,0,10*ROW('Hygiene Data'!G166)),NA())</f>
        <v>#N/A</v>
      </c>
      <c r="BM172" s="108" t="e">
        <f ca="true">+IF(AND(ISNUMBER(OFFSET('Hygiene Data'!$G$8,0,10*ROW('Hygiene Data'!G166))),'Data Summary'!EB172="Yes"),OFFSET('Hygiene Data'!$G$8,0,10*ROW('Hygiene Data'!G166)),NA())</f>
        <v>#N/A</v>
      </c>
      <c r="BN172" s="108" t="e">
        <f ca="true">+IF(AND(ISNUMBER(OFFSET('Hygiene Data'!$G$10,0,10*ROW('Hygiene Data'!G166))),'Data Summary'!EC172="Yes"),OFFSET('Hygiene Data'!$G$10,0,10*ROW('Hygiene Data'!G166)),NA())</f>
        <v>#N/A</v>
      </c>
      <c r="BO172" s="108" t="e">
        <f ca="true">+IF(AND(ISNUMBER(OFFSET('Hygiene Data'!$H$6,0,10*ROW('Hygiene Data'!H166))),'Data Summary'!ED172="Yes"),OFFSET('Hygiene Data'!$H$6,0,10*ROW('Hygiene Data'!H166)),NA())</f>
        <v>#N/A</v>
      </c>
      <c r="BP172" s="108" t="e">
        <f ca="true">+IF(AND(ISNUMBER(OFFSET('Hygiene Data'!$H$8,0,10*ROW('Hygiene Data'!H166))),'Data Summary'!EE172="Yes"),OFFSET('Hygiene Data'!$H$8,0,10*ROW('Hygiene Data'!H166)),NA())</f>
        <v>#N/A</v>
      </c>
      <c r="BQ172" s="108" t="e">
        <f ca="true">+IF(AND(ISNUMBER(OFFSET('Hygiene Data'!$H$10,0,10*ROW('Hygiene Data'!H166))),'Data Summary'!EF172="Yes"),OFFSET('Hygiene Data'!$H$10,0,10*ROW('Hygiene Data'!H166)),NA())</f>
        <v>#N/A</v>
      </c>
    </row>
    <row r="173" x14ac:dyDescent="0.2">
      <c r="A173" s="56" t="e">
        <f ca="true">+IF(OFFSET('Water Data'!$B$1,0,10*ROW('Water Data'!B167))="",NA(),OFFSET('Water Data'!$B$1,0,10*ROW('Water Data'!B167)))</f>
        <v>#N/A</v>
      </c>
      <c r="B173" s="56" t="e">
        <f ca="true">+IF(OFFSET('Water Data'!$A$3,0,10*ROW('Water Data'!A170))="",NA(),OFFSET('Water Data'!$A$3,0,10*ROW('Water Data'!A170)))</f>
        <v>#N/A</v>
      </c>
      <c r="C173" s="56" t="e">
        <f ca="true">+IF(OFFSET('Water Data'!$C$3,0,10*ROW('Water Data'!C170))="",NA(),OFFSET('Water Data'!$C$3,0,10*ROW('Water Data'!C170)))</f>
        <v>#N/A</v>
      </c>
      <c r="D173" s="57" t="e">
        <f ca="true">+IF(AND(ISNUMBER(OFFSET('Water Data'!$C$5,0,10*ROW('Water Data'!C167))),'Data Summary'!BS173="Yes"),100-OFFSET('Water Data'!$C$5,0,10*ROW('Water Data'!C167)),NA())</f>
        <v>#N/A</v>
      </c>
      <c r="E173" s="57" t="e">
        <f ca="true">+IF(AND(ISNUMBER(OFFSET('Water Data'!$C$7,0,10*ROW('Water Data'!C167))),'Data Summary'!BT173="Yes"),OFFSET('Water Data'!$C$7,0,10*ROW('Water Data'!C167)),NA())</f>
        <v>#N/A</v>
      </c>
      <c r="F173" s="57" t="e">
        <f ca="true">+IF(AND(ISNUMBER(OFFSET('Water Data'!$C$10,0,10*ROW('Water Data'!C167))),'Data Summary'!BU173="Yes"),OFFSET('Water Data'!$C$10,0,10*ROW('Water Data'!C167)),NA())</f>
        <v>#N/A</v>
      </c>
      <c r="G173" s="57" t="e">
        <f ca="true">+IF(AND(ISNUMBER(OFFSET('Water Data'!$D$5,0,10*ROW('Water Data'!D167))),'Data Summary'!BV173="Yes"),100-OFFSET('Water Data'!$D$5,0,10*ROW('Water Data'!D167)),NA())</f>
        <v>#N/A</v>
      </c>
      <c r="H173" s="57" t="e">
        <f ca="true">+IF(AND(ISNUMBER(OFFSET('Water Data'!$D$7,0,10*ROW('Water Data'!D167))),'Data Summary'!BW173="Yes"),OFFSET('Water Data'!$D$7,0,10*ROW('Water Data'!D167)),NA())</f>
        <v>#N/A</v>
      </c>
      <c r="I173" s="57" t="e">
        <f ca="true">+IF(AND(ISNUMBER(OFFSET('Water Data'!$D$10,0,10*ROW('Water Data'!D167))),'Data Summary'!BX173="Yes"),OFFSET('Water Data'!$D$10,0,10*ROW('Water Data'!D167)),NA())</f>
        <v>#N/A</v>
      </c>
      <c r="J173" s="57" t="e">
        <f ca="true">+IF(AND(ISNUMBER(OFFSET('Water Data'!$E$5,0,10*ROW('Water Data'!E167))),'Data Summary'!BY173="Yes"),100-OFFSET('Water Data'!$E$5,0,10*ROW('Water Data'!E167)),NA())</f>
        <v>#N/A</v>
      </c>
      <c r="K173" s="57" t="e">
        <f ca="true">+IF(AND(ISNUMBER(OFFSET('Water Data'!$E$7,0,10*ROW('Water Data'!E167))),'Data Summary'!BZ173="Yes"),OFFSET('Water Data'!$E$7,0,10*ROW('Water Data'!E167)),NA())</f>
        <v>#N/A</v>
      </c>
      <c r="L173" s="57" t="e">
        <f ca="true">+IF(AND(ISNUMBER(OFFSET('Water Data'!$E$10,0,10*ROW('Water Data'!E167))),'Data Summary'!CA173="Yes"),OFFSET('Water Data'!$E$10,0,10*ROW('Water Data'!E167)),NA())</f>
        <v>#N/A</v>
      </c>
      <c r="M173" s="57" t="e">
        <f ca="true">+IF(AND(ISNUMBER(OFFSET('Water Data'!$F$5,0,10*ROW('Water Data'!F167))),'Data Summary'!CB173="Yes"),100-OFFSET('Water Data'!$F$5,0,10*ROW('Water Data'!F167)),NA())</f>
        <v>#N/A</v>
      </c>
      <c r="N173" s="57" t="e">
        <f ca="true">+IF(AND(ISNUMBER(OFFSET('Water Data'!$F$7,0,10*ROW('Water Data'!F167))),'Data Summary'!CC173="Yes"),OFFSET('Water Data'!$F$7,0,10*ROW('Water Data'!F167)),NA())</f>
        <v>#N/A</v>
      </c>
      <c r="O173" s="57" t="e">
        <f ca="true">+IF(AND(ISNUMBER(OFFSET('Water Data'!$F$10,0,10*ROW('Water Data'!F167))),'Data Summary'!CD173="Yes"),OFFSET('Water Data'!$F$10,0,10*ROW('Water Data'!F167)),NA())</f>
        <v>#N/A</v>
      </c>
      <c r="P173" s="57" t="e">
        <f ca="true">+IF(AND(ISNUMBER(OFFSET('Water Data'!$G$5,0,10*ROW('Water Data'!G167))),'Data Summary'!CE173="Yes"),100-OFFSET('Water Data'!$G$5,0,10*ROW('Water Data'!G167)),NA())</f>
        <v>#N/A</v>
      </c>
      <c r="Q173" s="57" t="e">
        <f ca="true">+IF(AND(ISNUMBER(OFFSET('Water Data'!$G$7,0,10*ROW('Water Data'!G167))),'Data Summary'!CF173="Yes"),OFFSET('Water Data'!$G$7,0,10*ROW('Water Data'!G167)),NA())</f>
        <v>#N/A</v>
      </c>
      <c r="R173" s="57" t="e">
        <f ca="true">+IF(AND(ISNUMBER(OFFSET('Water Data'!$G$10,0,10*ROW('Water Data'!G167))),'Data Summary'!CG173="Yes"),OFFSET('Water Data'!$G$10,0,10*ROW('Water Data'!G167)),NA())</f>
        <v>#N/A</v>
      </c>
      <c r="S173" s="57" t="e">
        <f ca="true">+IF(AND(ISNUMBER(OFFSET('Water Data'!$H$5,0,10*ROW('Water Data'!H167))),'Data Summary'!CH173="Yes"),100-OFFSET('Water Data'!$H$5,0,10*ROW('Water Data'!H167)),NA())</f>
        <v>#N/A</v>
      </c>
      <c r="T173" s="57" t="e">
        <f ca="true">+IF(AND(ISNUMBER(OFFSET('Water Data'!$H$7,0,10*ROW('Water Data'!H167))),'Data Summary'!CI173="Yes"),OFFSET('Water Data'!$H$7,0,10*ROW('Water Data'!H167)),NA())</f>
        <v>#N/A</v>
      </c>
      <c r="U173" s="57" t="e">
        <f ca="true">+IF(AND(ISNUMBER(OFFSET('Water Data'!$H$10,0,10*ROW('Water Data'!H167))),'Data Summary'!CJ173="Yes"),OFFSET('Water Data'!$H$10,0,10*ROW('Water Data'!H167)),NA())</f>
        <v>#N/A</v>
      </c>
      <c r="V173" s="103" t="e">
        <f ca="true">+IF(AND(ISNUMBER(OFFSET('Sanitation Data'!$C$5,0,10*ROW('Sanitation Data'!C167))),'Data Summary'!CK173="Yes"),100-OFFSET('Sanitation Data'!$C$5,0,10*ROW('Sanitation Data'!C167)),NA())</f>
        <v>#N/A</v>
      </c>
      <c r="W173" s="103" t="e">
        <f ca="true">+IF(AND(ISNUMBER(OFFSET('Sanitation Data'!$C$7,0,10*ROW('Sanitation Data'!C167))),'Data Summary'!CL173="Yes"),OFFSET('Sanitation Data'!$C$7,0,10*ROW('Sanitation Data'!C167)),NA())</f>
        <v>#N/A</v>
      </c>
      <c r="X173" s="103" t="e">
        <f ca="true">+IF(AND(ISNUMBER(OFFSET('Sanitation Data'!$C$11,0,10*ROW('Sanitation Data'!C167))),'Data Summary'!CM173="Yes"),OFFSET('Sanitation Data'!$C$11,0,10*ROW('Sanitation Data'!C167)),NA())</f>
        <v>#N/A</v>
      </c>
      <c r="Y173" s="103" t="e">
        <f ca="true">+IF(AND(ISNUMBER(OFFSET('Sanitation Data'!$C$12,0,10*ROW('Sanitation Data'!C167))),'Data Summary'!CN173="Yes"),OFFSET('Sanitation Data'!$C$12,0,10*ROW('Sanitation Data'!C167)),NA())</f>
        <v>#N/A</v>
      </c>
      <c r="Z173" s="103" t="e">
        <f ca="true">+IF(AND(ISNUMBER(OFFSET('Sanitation Data'!$C$13,0,10*ROW('Sanitation Data'!C167))),'Data Summary'!CO173="Yes"),OFFSET('Sanitation Data'!$C$13,0,10*ROW('Sanitation Data'!C167)),NA())</f>
        <v>#N/A</v>
      </c>
      <c r="AA173" s="103" t="e">
        <f ca="true">+IF(AND(ISNUMBER(OFFSET('Sanitation Data'!$D$5,0,10*ROW('Sanitation Data'!D167))),'Data Summary'!CP173="Yes"),100-OFFSET('Sanitation Data'!$D$5,0,10*ROW('Sanitation Data'!D167)),NA())</f>
        <v>#N/A</v>
      </c>
      <c r="AB173" s="103" t="e">
        <f ca="true">+IF(AND(ISNUMBER(OFFSET('Sanitation Data'!$D$7,0,10*ROW('Sanitation Data'!D167))),'Data Summary'!CQ173="Yes"),OFFSET('Sanitation Data'!$D$7,0,10*ROW('Sanitation Data'!D167)),NA())</f>
        <v>#N/A</v>
      </c>
      <c r="AC173" s="103" t="e">
        <f ca="true">+IF(AND(ISNUMBER(OFFSET('Sanitation Data'!$D$11,0,10*ROW('Sanitation Data'!D167))),'Data Summary'!CR173="Yes"),OFFSET('Sanitation Data'!$D$11,0,10*ROW('Sanitation Data'!D167)),NA())</f>
        <v>#N/A</v>
      </c>
      <c r="AD173" s="103" t="e">
        <f ca="true">+IF(AND(ISNUMBER(OFFSET('Sanitation Data'!$D$12,0,10*ROW('Sanitation Data'!D167))),'Data Summary'!CS173="Yes"),OFFSET('Sanitation Data'!$D$12,0,10*ROW('Sanitation Data'!D167)),NA())</f>
        <v>#N/A</v>
      </c>
      <c r="AE173" s="103" t="e">
        <f ca="true">+IF(AND(ISNUMBER(OFFSET('Sanitation Data'!$D$13,0,10*ROW('Sanitation Data'!D167))),'Data Summary'!CT173="Yes"),OFFSET('Sanitation Data'!$D$13,0,10*ROW('Sanitation Data'!D167)),NA())</f>
        <v>#N/A</v>
      </c>
      <c r="AF173" s="103" t="e">
        <f ca="true">+IF(AND(ISNUMBER(OFFSET('Sanitation Data'!$E$5,0,10*ROW('Sanitation Data'!E167))),'Data Summary'!CU173="Yes"),100-OFFSET('Sanitation Data'!$E$5,0,10*ROW('Sanitation Data'!E167)),NA())</f>
        <v>#N/A</v>
      </c>
      <c r="AG173" s="103" t="e">
        <f ca="true">+IF(AND(ISNUMBER(OFFSET('Sanitation Data'!$E$7,0,10*ROW('Sanitation Data'!E167))),'Data Summary'!CV173="Yes"),OFFSET('Sanitation Data'!$E$7,0,10*ROW('Sanitation Data'!E167)),NA())</f>
        <v>#N/A</v>
      </c>
      <c r="AH173" s="103" t="e">
        <f ca="true">+IF(AND(ISNUMBER(OFFSET('Sanitation Data'!$E$11,0,10*ROW('Sanitation Data'!E167))),'Data Summary'!CW173="Yes"),OFFSET('Sanitation Data'!$E$11,0,10*ROW('Sanitation Data'!E167)),NA())</f>
        <v>#N/A</v>
      </c>
      <c r="AI173" s="103" t="e">
        <f ca="true">+IF(AND(ISNUMBER(OFFSET('Sanitation Data'!$E$12,0,10*ROW('Sanitation Data'!E167))),'Data Summary'!CX173="Yes"),OFFSET('Sanitation Data'!$E$12,0,10*ROW('Sanitation Data'!E167)),NA())</f>
        <v>#N/A</v>
      </c>
      <c r="AJ173" s="103" t="e">
        <f ca="true">+IF(AND(ISNUMBER(OFFSET('Sanitation Data'!$E$13,0,10*ROW('Sanitation Data'!E167))),'Data Summary'!CY173="Yes"),OFFSET('Sanitation Data'!$E$13,0,10*ROW('Sanitation Data'!E167)),NA())</f>
        <v>#N/A</v>
      </c>
      <c r="AK173" s="103" t="e">
        <f ca="true">+IF(AND(ISNUMBER(OFFSET('Sanitation Data'!$F$5,0,10*ROW('Sanitation Data'!F167))),'Data Summary'!CZ173="Yes"),100-OFFSET('Sanitation Data'!$F$5,0,10*ROW('Sanitation Data'!F167)),NA())</f>
        <v>#N/A</v>
      </c>
      <c r="AL173" s="103" t="e">
        <f ca="true">+IF(AND(ISNUMBER(OFFSET('Sanitation Data'!$F$7,0,10*ROW('Sanitation Data'!F167))),'Data Summary'!DA173="Yes"),OFFSET('Sanitation Data'!$F$7,0,10*ROW('Sanitation Data'!F167)),NA())</f>
        <v>#N/A</v>
      </c>
      <c r="AM173" s="103" t="e">
        <f ca="true">+IF(AND(ISNUMBER(OFFSET('Sanitation Data'!$F$11,0,10*ROW('Sanitation Data'!F167))),'Data Summary'!DB173="Yes"),OFFSET('Sanitation Data'!$F$11,0,10*ROW('Sanitation Data'!F167)),NA())</f>
        <v>#N/A</v>
      </c>
      <c r="AN173" s="103" t="e">
        <f ca="true">+IF(AND(ISNUMBER(OFFSET('Sanitation Data'!$F$12,0,10*ROW('Sanitation Data'!F167))),'Data Summary'!DC173="Yes"),OFFSET('Sanitation Data'!$F$12,0,10*ROW('Sanitation Data'!F167)),NA())</f>
        <v>#N/A</v>
      </c>
      <c r="AO173" s="103" t="e">
        <f ca="true">+IF(AND(ISNUMBER(OFFSET('Sanitation Data'!$F$13,0,10*ROW('Sanitation Data'!F167))),'Data Summary'!DD173="Yes"),OFFSET('Sanitation Data'!$F$13,0,10*ROW('Sanitation Data'!F167)),NA())</f>
        <v>#N/A</v>
      </c>
      <c r="AP173" s="103" t="e">
        <f ca="true">+IF(AND(ISNUMBER(OFFSET('Sanitation Data'!$G$5,0,10*ROW('Sanitation Data'!G167))),'Data Summary'!DE173="Yes"),100-OFFSET('Sanitation Data'!$G$5,0,10*ROW('Sanitation Data'!G167)),NA())</f>
        <v>#N/A</v>
      </c>
      <c r="AQ173" s="103" t="e">
        <f ca="true">+IF(AND(ISNUMBER(OFFSET('Sanitation Data'!$G$7,0,10*ROW('Sanitation Data'!G167))),'Data Summary'!DF173="Yes"),OFFSET('Sanitation Data'!$G$7,0,10*ROW('Sanitation Data'!G167)),NA())</f>
        <v>#N/A</v>
      </c>
      <c r="AR173" s="103" t="e">
        <f ca="true">+IF(AND(ISNUMBER(OFFSET('Sanitation Data'!$G$11,0,10*ROW('Sanitation Data'!G167))),'Data Summary'!DG173="Yes"),OFFSET('Sanitation Data'!$G$11,0,10*ROW('Sanitation Data'!G167)),NA())</f>
        <v>#N/A</v>
      </c>
      <c r="AS173" s="103" t="e">
        <f ca="true">+IF(AND(ISNUMBER(OFFSET('Sanitation Data'!$G$12,0,10*ROW('Sanitation Data'!G167))),'Data Summary'!DH173="Yes"),OFFSET('Sanitation Data'!$G$12,0,10*ROW('Sanitation Data'!G167)),NA())</f>
        <v>#N/A</v>
      </c>
      <c r="AT173" s="103" t="e">
        <f ca="true">+IF(AND(ISNUMBER(OFFSET('Sanitation Data'!$G$13,0,10*ROW('Sanitation Data'!G167))),'Data Summary'!DI173="Yes"),OFFSET('Sanitation Data'!$G$13,0,10*ROW('Sanitation Data'!G167)),NA())</f>
        <v>#N/A</v>
      </c>
      <c r="AU173" s="103" t="e">
        <f ca="true">+IF(AND(ISNUMBER(OFFSET('Sanitation Data'!$H$5,0,10*ROW('Sanitation Data'!H167))),'Data Summary'!DJ173="Yes"),100-OFFSET('Sanitation Data'!$H$5,0,10*ROW('Sanitation Data'!H167)),NA())</f>
        <v>#N/A</v>
      </c>
      <c r="AV173" s="103" t="e">
        <f ca="true">+IF(AND(ISNUMBER(OFFSET('Sanitation Data'!$H$7,0,10*ROW('Sanitation Data'!H167))),'Data Summary'!DK173="Yes"),OFFSET('Sanitation Data'!$H$7,0,10*ROW('Sanitation Data'!H167)),NA())</f>
        <v>#N/A</v>
      </c>
      <c r="AW173" s="103" t="e">
        <f ca="true">+IF(AND(ISNUMBER(OFFSET('Sanitation Data'!$H$11,0,10*ROW('Sanitation Data'!H167))),'Data Summary'!DL173="Yes"),OFFSET('Sanitation Data'!$H$11,0,10*ROW('Sanitation Data'!H167)),NA())</f>
        <v>#N/A</v>
      </c>
      <c r="AX173" s="103" t="e">
        <f ca="true">+IF(AND(ISNUMBER(OFFSET('Sanitation Data'!$H$12,0,10*ROW('Sanitation Data'!H167))),'Data Summary'!DM173="Yes"),OFFSET('Sanitation Data'!$H$12,0,10*ROW('Sanitation Data'!H167)),NA())</f>
        <v>#N/A</v>
      </c>
      <c r="AY173" s="103" t="e">
        <f ca="true">+IF(AND(ISNUMBER(OFFSET('Sanitation Data'!$H$13,0,10*ROW('Sanitation Data'!H167))),'Data Summary'!DN173="Yes"),OFFSET('Sanitation Data'!$H$13,0,10*ROW('Sanitation Data'!H167)),NA())</f>
        <v>#N/A</v>
      </c>
      <c r="AZ173" s="108" t="e">
        <f ca="true">+IF(AND(ISNUMBER(OFFSET('Hygiene Data'!$C$6,0,10*ROW('Hygiene Data'!C167))),'Data Summary'!DO173="Yes"),OFFSET('Hygiene Data'!$C$6,0,10*ROW('Hygiene Data'!C167)),NA())</f>
        <v>#N/A</v>
      </c>
      <c r="BA173" s="108" t="e">
        <f ca="true">+IF(AND(ISNUMBER(OFFSET('Hygiene Data'!$C$8,0,10*ROW('Hygiene Data'!C167))),'Data Summary'!DP173="Yes"),OFFSET('Hygiene Data'!$C$8,0,10*ROW('Hygiene Data'!C167)),NA())</f>
        <v>#N/A</v>
      </c>
      <c r="BB173" s="108" t="e">
        <f ca="true">+IF(AND(ISNUMBER(OFFSET('Hygiene Data'!$C$10,0,10*ROW('Hygiene Data'!C167))),'Data Summary'!DQ173="Yes"),OFFSET('Hygiene Data'!$C$10,0,10*ROW('Hygiene Data'!C167)),NA())</f>
        <v>#N/A</v>
      </c>
      <c r="BC173" s="108" t="e">
        <f ca="true">+IF(AND(ISNUMBER(OFFSET('Hygiene Data'!$D$6,0,10*ROW('Hygiene Data'!D167))),'Data Summary'!DR173="Yes"),OFFSET('Hygiene Data'!$D$6,0,10*ROW('Hygiene Data'!D167)),NA())</f>
        <v>#N/A</v>
      </c>
      <c r="BD173" s="108" t="e">
        <f ca="true">+IF(AND(ISNUMBER(OFFSET('Hygiene Data'!$D$8,0,10*ROW('Hygiene Data'!D167))),'Data Summary'!DS173="Yes"),OFFSET('Hygiene Data'!$D$8,0,10*ROW('Hygiene Data'!D167)),NA())</f>
        <v>#N/A</v>
      </c>
      <c r="BE173" s="108" t="e">
        <f ca="true">+IF(AND(ISNUMBER(OFFSET('Hygiene Data'!$D$10,0,10*ROW('Hygiene Data'!D167))),'Data Summary'!DT173="Yes"),OFFSET('Hygiene Data'!$D$10,0,10*ROW('Hygiene Data'!D167)),NA())</f>
        <v>#N/A</v>
      </c>
      <c r="BF173" s="108" t="e">
        <f ca="true">+IF(AND(ISNUMBER(OFFSET('Hygiene Data'!$E$6,0,10*ROW('Hygiene Data'!E167))),'Data Summary'!DU173="Yes"),OFFSET('Hygiene Data'!$E$6,0,10*ROW('Hygiene Data'!E167)),NA())</f>
        <v>#N/A</v>
      </c>
      <c r="BG173" s="108" t="e">
        <f ca="true">+IF(AND(ISNUMBER(OFFSET('Hygiene Data'!$E$8,0,10*ROW('Hygiene Data'!E167))),'Data Summary'!DV173="Yes"),OFFSET('Hygiene Data'!$E$8,0,10*ROW('Hygiene Data'!E167)),NA())</f>
        <v>#N/A</v>
      </c>
      <c r="BH173" s="108" t="e">
        <f ca="true">+IF(AND(ISNUMBER(OFFSET('Hygiene Data'!$E$10,0,10*ROW('Hygiene Data'!E167))),'Data Summary'!DW173="Yes"),OFFSET('Hygiene Data'!$E$10,0,10*ROW('Hygiene Data'!E167)),NA())</f>
        <v>#N/A</v>
      </c>
      <c r="BI173" s="108" t="e">
        <f ca="true">+IF(AND(ISNUMBER(OFFSET('Hygiene Data'!$F$6,0,10*ROW('Hygiene Data'!F167))),'Data Summary'!DX173="Yes"),OFFSET('Hygiene Data'!$F$6,0,10*ROW('Hygiene Data'!F167)),NA())</f>
        <v>#N/A</v>
      </c>
      <c r="BJ173" s="108" t="e">
        <f ca="true">+IF(AND(ISNUMBER(OFFSET('Hygiene Data'!$F$8,0,10*ROW('Hygiene Data'!F167))),'Data Summary'!DY173="Yes"),OFFSET('Hygiene Data'!$F$8,0,10*ROW('Hygiene Data'!F167)),NA())</f>
        <v>#N/A</v>
      </c>
      <c r="BK173" s="108" t="e">
        <f ca="true">+IF(AND(ISNUMBER(OFFSET('Hygiene Data'!$F$10,0,10*ROW('Hygiene Data'!F167))),'Data Summary'!DZ173="Yes"),OFFSET('Hygiene Data'!$F$10,0,10*ROW('Hygiene Data'!F167)),NA())</f>
        <v>#N/A</v>
      </c>
      <c r="BL173" s="108" t="e">
        <f ca="true">+IF(AND(ISNUMBER(OFFSET('Hygiene Data'!$G$6,0,10*ROW('Hygiene Data'!G167))),'Data Summary'!EA173="Yes"),OFFSET('Hygiene Data'!$G$6,0,10*ROW('Hygiene Data'!G167)),NA())</f>
        <v>#N/A</v>
      </c>
      <c r="BM173" s="108" t="e">
        <f ca="true">+IF(AND(ISNUMBER(OFFSET('Hygiene Data'!$G$8,0,10*ROW('Hygiene Data'!G167))),'Data Summary'!EB173="Yes"),OFFSET('Hygiene Data'!$G$8,0,10*ROW('Hygiene Data'!G167)),NA())</f>
        <v>#N/A</v>
      </c>
      <c r="BN173" s="108" t="e">
        <f ca="true">+IF(AND(ISNUMBER(OFFSET('Hygiene Data'!$G$10,0,10*ROW('Hygiene Data'!G167))),'Data Summary'!EC173="Yes"),OFFSET('Hygiene Data'!$G$10,0,10*ROW('Hygiene Data'!G167)),NA())</f>
        <v>#N/A</v>
      </c>
      <c r="BO173" s="108" t="e">
        <f ca="true">+IF(AND(ISNUMBER(OFFSET('Hygiene Data'!$H$6,0,10*ROW('Hygiene Data'!H167))),'Data Summary'!ED173="Yes"),OFFSET('Hygiene Data'!$H$6,0,10*ROW('Hygiene Data'!H167)),NA())</f>
        <v>#N/A</v>
      </c>
      <c r="BP173" s="108" t="e">
        <f ca="true">+IF(AND(ISNUMBER(OFFSET('Hygiene Data'!$H$8,0,10*ROW('Hygiene Data'!H167))),'Data Summary'!EE173="Yes"),OFFSET('Hygiene Data'!$H$8,0,10*ROW('Hygiene Data'!H167)),NA())</f>
        <v>#N/A</v>
      </c>
      <c r="BQ173" s="108" t="e">
        <f ca="true">+IF(AND(ISNUMBER(OFFSET('Hygiene Data'!$H$10,0,10*ROW('Hygiene Data'!H167))),'Data Summary'!EF173="Yes"),OFFSET('Hygiene Data'!$H$10,0,10*ROW('Hygiene Data'!H167)),NA())</f>
        <v>#N/A</v>
      </c>
    </row>
    <row r="174" x14ac:dyDescent="0.2">
      <c r="A174" s="56" t="e">
        <f ca="true">+IF(OFFSET('Water Data'!$B$1,0,10*ROW('Water Data'!B168))="",NA(),OFFSET('Water Data'!$B$1,0,10*ROW('Water Data'!B168)))</f>
        <v>#N/A</v>
      </c>
      <c r="B174" s="56" t="e">
        <f ca="true">+IF(OFFSET('Water Data'!$A$3,0,10*ROW('Water Data'!A171))="",NA(),OFFSET('Water Data'!$A$3,0,10*ROW('Water Data'!A171)))</f>
        <v>#N/A</v>
      </c>
      <c r="C174" s="56" t="e">
        <f ca="true">+IF(OFFSET('Water Data'!$C$3,0,10*ROW('Water Data'!C171))="",NA(),OFFSET('Water Data'!$C$3,0,10*ROW('Water Data'!C171)))</f>
        <v>#N/A</v>
      </c>
      <c r="D174" s="57" t="e">
        <f ca="true">+IF(AND(ISNUMBER(OFFSET('Water Data'!$C$5,0,10*ROW('Water Data'!C168))),'Data Summary'!BS174="Yes"),100-OFFSET('Water Data'!$C$5,0,10*ROW('Water Data'!C168)),NA())</f>
        <v>#N/A</v>
      </c>
      <c r="E174" s="57" t="e">
        <f ca="true">+IF(AND(ISNUMBER(OFFSET('Water Data'!$C$7,0,10*ROW('Water Data'!C168))),'Data Summary'!BT174="Yes"),OFFSET('Water Data'!$C$7,0,10*ROW('Water Data'!C168)),NA())</f>
        <v>#N/A</v>
      </c>
      <c r="F174" s="57" t="e">
        <f ca="true">+IF(AND(ISNUMBER(OFFSET('Water Data'!$C$10,0,10*ROW('Water Data'!C168))),'Data Summary'!BU174="Yes"),OFFSET('Water Data'!$C$10,0,10*ROW('Water Data'!C168)),NA())</f>
        <v>#N/A</v>
      </c>
      <c r="G174" s="57" t="e">
        <f ca="true">+IF(AND(ISNUMBER(OFFSET('Water Data'!$D$5,0,10*ROW('Water Data'!D168))),'Data Summary'!BV174="Yes"),100-OFFSET('Water Data'!$D$5,0,10*ROW('Water Data'!D168)),NA())</f>
        <v>#N/A</v>
      </c>
      <c r="H174" s="57" t="e">
        <f ca="true">+IF(AND(ISNUMBER(OFFSET('Water Data'!$D$7,0,10*ROW('Water Data'!D168))),'Data Summary'!BW174="Yes"),OFFSET('Water Data'!$D$7,0,10*ROW('Water Data'!D168)),NA())</f>
        <v>#N/A</v>
      </c>
      <c r="I174" s="57" t="e">
        <f ca="true">+IF(AND(ISNUMBER(OFFSET('Water Data'!$D$10,0,10*ROW('Water Data'!D168))),'Data Summary'!BX174="Yes"),OFFSET('Water Data'!$D$10,0,10*ROW('Water Data'!D168)),NA())</f>
        <v>#N/A</v>
      </c>
      <c r="J174" s="57" t="e">
        <f ca="true">+IF(AND(ISNUMBER(OFFSET('Water Data'!$E$5,0,10*ROW('Water Data'!E168))),'Data Summary'!BY174="Yes"),100-OFFSET('Water Data'!$E$5,0,10*ROW('Water Data'!E168)),NA())</f>
        <v>#N/A</v>
      </c>
      <c r="K174" s="57" t="e">
        <f ca="true">+IF(AND(ISNUMBER(OFFSET('Water Data'!$E$7,0,10*ROW('Water Data'!E168))),'Data Summary'!BZ174="Yes"),OFFSET('Water Data'!$E$7,0,10*ROW('Water Data'!E168)),NA())</f>
        <v>#N/A</v>
      </c>
      <c r="L174" s="57" t="e">
        <f ca="true">+IF(AND(ISNUMBER(OFFSET('Water Data'!$E$10,0,10*ROW('Water Data'!E168))),'Data Summary'!CA174="Yes"),OFFSET('Water Data'!$E$10,0,10*ROW('Water Data'!E168)),NA())</f>
        <v>#N/A</v>
      </c>
      <c r="M174" s="57" t="e">
        <f ca="true">+IF(AND(ISNUMBER(OFFSET('Water Data'!$F$5,0,10*ROW('Water Data'!F168))),'Data Summary'!CB174="Yes"),100-OFFSET('Water Data'!$F$5,0,10*ROW('Water Data'!F168)),NA())</f>
        <v>#N/A</v>
      </c>
      <c r="N174" s="57" t="e">
        <f ca="true">+IF(AND(ISNUMBER(OFFSET('Water Data'!$F$7,0,10*ROW('Water Data'!F168))),'Data Summary'!CC174="Yes"),OFFSET('Water Data'!$F$7,0,10*ROW('Water Data'!F168)),NA())</f>
        <v>#N/A</v>
      </c>
      <c r="O174" s="57" t="e">
        <f ca="true">+IF(AND(ISNUMBER(OFFSET('Water Data'!$F$10,0,10*ROW('Water Data'!F168))),'Data Summary'!CD174="Yes"),OFFSET('Water Data'!$F$10,0,10*ROW('Water Data'!F168)),NA())</f>
        <v>#N/A</v>
      </c>
      <c r="P174" s="57" t="e">
        <f ca="true">+IF(AND(ISNUMBER(OFFSET('Water Data'!$G$5,0,10*ROW('Water Data'!G168))),'Data Summary'!CE174="Yes"),100-OFFSET('Water Data'!$G$5,0,10*ROW('Water Data'!G168)),NA())</f>
        <v>#N/A</v>
      </c>
      <c r="Q174" s="57" t="e">
        <f ca="true">+IF(AND(ISNUMBER(OFFSET('Water Data'!$G$7,0,10*ROW('Water Data'!G168))),'Data Summary'!CF174="Yes"),OFFSET('Water Data'!$G$7,0,10*ROW('Water Data'!G168)),NA())</f>
        <v>#N/A</v>
      </c>
      <c r="R174" s="57" t="e">
        <f ca="true">+IF(AND(ISNUMBER(OFFSET('Water Data'!$G$10,0,10*ROW('Water Data'!G168))),'Data Summary'!CG174="Yes"),OFFSET('Water Data'!$G$10,0,10*ROW('Water Data'!G168)),NA())</f>
        <v>#N/A</v>
      </c>
      <c r="S174" s="57" t="e">
        <f ca="true">+IF(AND(ISNUMBER(OFFSET('Water Data'!$H$5,0,10*ROW('Water Data'!H168))),'Data Summary'!CH174="Yes"),100-OFFSET('Water Data'!$H$5,0,10*ROW('Water Data'!H168)),NA())</f>
        <v>#N/A</v>
      </c>
      <c r="T174" s="57" t="e">
        <f ca="true">+IF(AND(ISNUMBER(OFFSET('Water Data'!$H$7,0,10*ROW('Water Data'!H168))),'Data Summary'!CI174="Yes"),OFFSET('Water Data'!$H$7,0,10*ROW('Water Data'!H168)),NA())</f>
        <v>#N/A</v>
      </c>
      <c r="U174" s="57" t="e">
        <f ca="true">+IF(AND(ISNUMBER(OFFSET('Water Data'!$H$10,0,10*ROW('Water Data'!H168))),'Data Summary'!CJ174="Yes"),OFFSET('Water Data'!$H$10,0,10*ROW('Water Data'!H168)),NA())</f>
        <v>#N/A</v>
      </c>
      <c r="V174" s="103" t="e">
        <f ca="true">+IF(AND(ISNUMBER(OFFSET('Sanitation Data'!$C$5,0,10*ROW('Sanitation Data'!C168))),'Data Summary'!CK174="Yes"),100-OFFSET('Sanitation Data'!$C$5,0,10*ROW('Sanitation Data'!C168)),NA())</f>
        <v>#N/A</v>
      </c>
      <c r="W174" s="103" t="e">
        <f ca="true">+IF(AND(ISNUMBER(OFFSET('Sanitation Data'!$C$7,0,10*ROW('Sanitation Data'!C168))),'Data Summary'!CL174="Yes"),OFFSET('Sanitation Data'!$C$7,0,10*ROW('Sanitation Data'!C168)),NA())</f>
        <v>#N/A</v>
      </c>
      <c r="X174" s="103" t="e">
        <f ca="true">+IF(AND(ISNUMBER(OFFSET('Sanitation Data'!$C$11,0,10*ROW('Sanitation Data'!C168))),'Data Summary'!CM174="Yes"),OFFSET('Sanitation Data'!$C$11,0,10*ROW('Sanitation Data'!C168)),NA())</f>
        <v>#N/A</v>
      </c>
      <c r="Y174" s="103" t="e">
        <f ca="true">+IF(AND(ISNUMBER(OFFSET('Sanitation Data'!$C$12,0,10*ROW('Sanitation Data'!C168))),'Data Summary'!CN174="Yes"),OFFSET('Sanitation Data'!$C$12,0,10*ROW('Sanitation Data'!C168)),NA())</f>
        <v>#N/A</v>
      </c>
      <c r="Z174" s="103" t="e">
        <f ca="true">+IF(AND(ISNUMBER(OFFSET('Sanitation Data'!$C$13,0,10*ROW('Sanitation Data'!C168))),'Data Summary'!CO174="Yes"),OFFSET('Sanitation Data'!$C$13,0,10*ROW('Sanitation Data'!C168)),NA())</f>
        <v>#N/A</v>
      </c>
      <c r="AA174" s="103" t="e">
        <f ca="true">+IF(AND(ISNUMBER(OFFSET('Sanitation Data'!$D$5,0,10*ROW('Sanitation Data'!D168))),'Data Summary'!CP174="Yes"),100-OFFSET('Sanitation Data'!$D$5,0,10*ROW('Sanitation Data'!D168)),NA())</f>
        <v>#N/A</v>
      </c>
      <c r="AB174" s="103" t="e">
        <f ca="true">+IF(AND(ISNUMBER(OFFSET('Sanitation Data'!$D$7,0,10*ROW('Sanitation Data'!D168))),'Data Summary'!CQ174="Yes"),OFFSET('Sanitation Data'!$D$7,0,10*ROW('Sanitation Data'!D168)),NA())</f>
        <v>#N/A</v>
      </c>
      <c r="AC174" s="103" t="e">
        <f ca="true">+IF(AND(ISNUMBER(OFFSET('Sanitation Data'!$D$11,0,10*ROW('Sanitation Data'!D168))),'Data Summary'!CR174="Yes"),OFFSET('Sanitation Data'!$D$11,0,10*ROW('Sanitation Data'!D168)),NA())</f>
        <v>#N/A</v>
      </c>
      <c r="AD174" s="103" t="e">
        <f ca="true">+IF(AND(ISNUMBER(OFFSET('Sanitation Data'!$D$12,0,10*ROW('Sanitation Data'!D168))),'Data Summary'!CS174="Yes"),OFFSET('Sanitation Data'!$D$12,0,10*ROW('Sanitation Data'!D168)),NA())</f>
        <v>#N/A</v>
      </c>
      <c r="AE174" s="103" t="e">
        <f ca="true">+IF(AND(ISNUMBER(OFFSET('Sanitation Data'!$D$13,0,10*ROW('Sanitation Data'!D168))),'Data Summary'!CT174="Yes"),OFFSET('Sanitation Data'!$D$13,0,10*ROW('Sanitation Data'!D168)),NA())</f>
        <v>#N/A</v>
      </c>
      <c r="AF174" s="103" t="e">
        <f ca="true">+IF(AND(ISNUMBER(OFFSET('Sanitation Data'!$E$5,0,10*ROW('Sanitation Data'!E168))),'Data Summary'!CU174="Yes"),100-OFFSET('Sanitation Data'!$E$5,0,10*ROW('Sanitation Data'!E168)),NA())</f>
        <v>#N/A</v>
      </c>
      <c r="AG174" s="103" t="e">
        <f ca="true">+IF(AND(ISNUMBER(OFFSET('Sanitation Data'!$E$7,0,10*ROW('Sanitation Data'!E168))),'Data Summary'!CV174="Yes"),OFFSET('Sanitation Data'!$E$7,0,10*ROW('Sanitation Data'!E168)),NA())</f>
        <v>#N/A</v>
      </c>
      <c r="AH174" s="103" t="e">
        <f ca="true">+IF(AND(ISNUMBER(OFFSET('Sanitation Data'!$E$11,0,10*ROW('Sanitation Data'!E168))),'Data Summary'!CW174="Yes"),OFFSET('Sanitation Data'!$E$11,0,10*ROW('Sanitation Data'!E168)),NA())</f>
        <v>#N/A</v>
      </c>
      <c r="AI174" s="103" t="e">
        <f ca="true">+IF(AND(ISNUMBER(OFFSET('Sanitation Data'!$E$12,0,10*ROW('Sanitation Data'!E168))),'Data Summary'!CX174="Yes"),OFFSET('Sanitation Data'!$E$12,0,10*ROW('Sanitation Data'!E168)),NA())</f>
        <v>#N/A</v>
      </c>
      <c r="AJ174" s="103" t="e">
        <f ca="true">+IF(AND(ISNUMBER(OFFSET('Sanitation Data'!$E$13,0,10*ROW('Sanitation Data'!E168))),'Data Summary'!CY174="Yes"),OFFSET('Sanitation Data'!$E$13,0,10*ROW('Sanitation Data'!E168)),NA())</f>
        <v>#N/A</v>
      </c>
      <c r="AK174" s="103" t="e">
        <f ca="true">+IF(AND(ISNUMBER(OFFSET('Sanitation Data'!$F$5,0,10*ROW('Sanitation Data'!F168))),'Data Summary'!CZ174="Yes"),100-OFFSET('Sanitation Data'!$F$5,0,10*ROW('Sanitation Data'!F168)),NA())</f>
        <v>#N/A</v>
      </c>
      <c r="AL174" s="103" t="e">
        <f ca="true">+IF(AND(ISNUMBER(OFFSET('Sanitation Data'!$F$7,0,10*ROW('Sanitation Data'!F168))),'Data Summary'!DA174="Yes"),OFFSET('Sanitation Data'!$F$7,0,10*ROW('Sanitation Data'!F168)),NA())</f>
        <v>#N/A</v>
      </c>
      <c r="AM174" s="103" t="e">
        <f ca="true">+IF(AND(ISNUMBER(OFFSET('Sanitation Data'!$F$11,0,10*ROW('Sanitation Data'!F168))),'Data Summary'!DB174="Yes"),OFFSET('Sanitation Data'!$F$11,0,10*ROW('Sanitation Data'!F168)),NA())</f>
        <v>#N/A</v>
      </c>
      <c r="AN174" s="103" t="e">
        <f ca="true">+IF(AND(ISNUMBER(OFFSET('Sanitation Data'!$F$12,0,10*ROW('Sanitation Data'!F168))),'Data Summary'!DC174="Yes"),OFFSET('Sanitation Data'!$F$12,0,10*ROW('Sanitation Data'!F168)),NA())</f>
        <v>#N/A</v>
      </c>
      <c r="AO174" s="103" t="e">
        <f ca="true">+IF(AND(ISNUMBER(OFFSET('Sanitation Data'!$F$13,0,10*ROW('Sanitation Data'!F168))),'Data Summary'!DD174="Yes"),OFFSET('Sanitation Data'!$F$13,0,10*ROW('Sanitation Data'!F168)),NA())</f>
        <v>#N/A</v>
      </c>
      <c r="AP174" s="103" t="e">
        <f ca="true">+IF(AND(ISNUMBER(OFFSET('Sanitation Data'!$G$5,0,10*ROW('Sanitation Data'!G168))),'Data Summary'!DE174="Yes"),100-OFFSET('Sanitation Data'!$G$5,0,10*ROW('Sanitation Data'!G168)),NA())</f>
        <v>#N/A</v>
      </c>
      <c r="AQ174" s="103" t="e">
        <f ca="true">+IF(AND(ISNUMBER(OFFSET('Sanitation Data'!$G$7,0,10*ROW('Sanitation Data'!G168))),'Data Summary'!DF174="Yes"),OFFSET('Sanitation Data'!$G$7,0,10*ROW('Sanitation Data'!G168)),NA())</f>
        <v>#N/A</v>
      </c>
      <c r="AR174" s="103" t="e">
        <f ca="true">+IF(AND(ISNUMBER(OFFSET('Sanitation Data'!$G$11,0,10*ROW('Sanitation Data'!G168))),'Data Summary'!DG174="Yes"),OFFSET('Sanitation Data'!$G$11,0,10*ROW('Sanitation Data'!G168)),NA())</f>
        <v>#N/A</v>
      </c>
      <c r="AS174" s="103" t="e">
        <f ca="true">+IF(AND(ISNUMBER(OFFSET('Sanitation Data'!$G$12,0,10*ROW('Sanitation Data'!G168))),'Data Summary'!DH174="Yes"),OFFSET('Sanitation Data'!$G$12,0,10*ROW('Sanitation Data'!G168)),NA())</f>
        <v>#N/A</v>
      </c>
      <c r="AT174" s="103" t="e">
        <f ca="true">+IF(AND(ISNUMBER(OFFSET('Sanitation Data'!$G$13,0,10*ROW('Sanitation Data'!G168))),'Data Summary'!DI174="Yes"),OFFSET('Sanitation Data'!$G$13,0,10*ROW('Sanitation Data'!G168)),NA())</f>
        <v>#N/A</v>
      </c>
      <c r="AU174" s="103" t="e">
        <f ca="true">+IF(AND(ISNUMBER(OFFSET('Sanitation Data'!$H$5,0,10*ROW('Sanitation Data'!H168))),'Data Summary'!DJ174="Yes"),100-OFFSET('Sanitation Data'!$H$5,0,10*ROW('Sanitation Data'!H168)),NA())</f>
        <v>#N/A</v>
      </c>
      <c r="AV174" s="103" t="e">
        <f ca="true">+IF(AND(ISNUMBER(OFFSET('Sanitation Data'!$H$7,0,10*ROW('Sanitation Data'!H168))),'Data Summary'!DK174="Yes"),OFFSET('Sanitation Data'!$H$7,0,10*ROW('Sanitation Data'!H168)),NA())</f>
        <v>#N/A</v>
      </c>
      <c r="AW174" s="103" t="e">
        <f ca="true">+IF(AND(ISNUMBER(OFFSET('Sanitation Data'!$H$11,0,10*ROW('Sanitation Data'!H168))),'Data Summary'!DL174="Yes"),OFFSET('Sanitation Data'!$H$11,0,10*ROW('Sanitation Data'!H168)),NA())</f>
        <v>#N/A</v>
      </c>
      <c r="AX174" s="103" t="e">
        <f ca="true">+IF(AND(ISNUMBER(OFFSET('Sanitation Data'!$H$12,0,10*ROW('Sanitation Data'!H168))),'Data Summary'!DM174="Yes"),OFFSET('Sanitation Data'!$H$12,0,10*ROW('Sanitation Data'!H168)),NA())</f>
        <v>#N/A</v>
      </c>
      <c r="AY174" s="103" t="e">
        <f ca="true">+IF(AND(ISNUMBER(OFFSET('Sanitation Data'!$H$13,0,10*ROW('Sanitation Data'!H168))),'Data Summary'!DN174="Yes"),OFFSET('Sanitation Data'!$H$13,0,10*ROW('Sanitation Data'!H168)),NA())</f>
        <v>#N/A</v>
      </c>
      <c r="AZ174" s="108" t="e">
        <f ca="true">+IF(AND(ISNUMBER(OFFSET('Hygiene Data'!$C$6,0,10*ROW('Hygiene Data'!C168))),'Data Summary'!DO174="Yes"),OFFSET('Hygiene Data'!$C$6,0,10*ROW('Hygiene Data'!C168)),NA())</f>
        <v>#N/A</v>
      </c>
      <c r="BA174" s="108" t="e">
        <f ca="true">+IF(AND(ISNUMBER(OFFSET('Hygiene Data'!$C$8,0,10*ROW('Hygiene Data'!C168))),'Data Summary'!DP174="Yes"),OFFSET('Hygiene Data'!$C$8,0,10*ROW('Hygiene Data'!C168)),NA())</f>
        <v>#N/A</v>
      </c>
      <c r="BB174" s="108" t="e">
        <f ca="true">+IF(AND(ISNUMBER(OFFSET('Hygiene Data'!$C$10,0,10*ROW('Hygiene Data'!C168))),'Data Summary'!DQ174="Yes"),OFFSET('Hygiene Data'!$C$10,0,10*ROW('Hygiene Data'!C168)),NA())</f>
        <v>#N/A</v>
      </c>
      <c r="BC174" s="108" t="e">
        <f ca="true">+IF(AND(ISNUMBER(OFFSET('Hygiene Data'!$D$6,0,10*ROW('Hygiene Data'!D168))),'Data Summary'!DR174="Yes"),OFFSET('Hygiene Data'!$D$6,0,10*ROW('Hygiene Data'!D168)),NA())</f>
        <v>#N/A</v>
      </c>
      <c r="BD174" s="108" t="e">
        <f ca="true">+IF(AND(ISNUMBER(OFFSET('Hygiene Data'!$D$8,0,10*ROW('Hygiene Data'!D168))),'Data Summary'!DS174="Yes"),OFFSET('Hygiene Data'!$D$8,0,10*ROW('Hygiene Data'!D168)),NA())</f>
        <v>#N/A</v>
      </c>
      <c r="BE174" s="108" t="e">
        <f ca="true">+IF(AND(ISNUMBER(OFFSET('Hygiene Data'!$D$10,0,10*ROW('Hygiene Data'!D168))),'Data Summary'!DT174="Yes"),OFFSET('Hygiene Data'!$D$10,0,10*ROW('Hygiene Data'!D168)),NA())</f>
        <v>#N/A</v>
      </c>
      <c r="BF174" s="108" t="e">
        <f ca="true">+IF(AND(ISNUMBER(OFFSET('Hygiene Data'!$E$6,0,10*ROW('Hygiene Data'!E168))),'Data Summary'!DU174="Yes"),OFFSET('Hygiene Data'!$E$6,0,10*ROW('Hygiene Data'!E168)),NA())</f>
        <v>#N/A</v>
      </c>
      <c r="BG174" s="108" t="e">
        <f ca="true">+IF(AND(ISNUMBER(OFFSET('Hygiene Data'!$E$8,0,10*ROW('Hygiene Data'!E168))),'Data Summary'!DV174="Yes"),OFFSET('Hygiene Data'!$E$8,0,10*ROW('Hygiene Data'!E168)),NA())</f>
        <v>#N/A</v>
      </c>
      <c r="BH174" s="108" t="e">
        <f ca="true">+IF(AND(ISNUMBER(OFFSET('Hygiene Data'!$E$10,0,10*ROW('Hygiene Data'!E168))),'Data Summary'!DW174="Yes"),OFFSET('Hygiene Data'!$E$10,0,10*ROW('Hygiene Data'!E168)),NA())</f>
        <v>#N/A</v>
      </c>
      <c r="BI174" s="108" t="e">
        <f ca="true">+IF(AND(ISNUMBER(OFFSET('Hygiene Data'!$F$6,0,10*ROW('Hygiene Data'!F168))),'Data Summary'!DX174="Yes"),OFFSET('Hygiene Data'!$F$6,0,10*ROW('Hygiene Data'!F168)),NA())</f>
        <v>#N/A</v>
      </c>
      <c r="BJ174" s="108" t="e">
        <f ca="true">+IF(AND(ISNUMBER(OFFSET('Hygiene Data'!$F$8,0,10*ROW('Hygiene Data'!F168))),'Data Summary'!DY174="Yes"),OFFSET('Hygiene Data'!$F$8,0,10*ROW('Hygiene Data'!F168)),NA())</f>
        <v>#N/A</v>
      </c>
      <c r="BK174" s="108" t="e">
        <f ca="true">+IF(AND(ISNUMBER(OFFSET('Hygiene Data'!$F$10,0,10*ROW('Hygiene Data'!F168))),'Data Summary'!DZ174="Yes"),OFFSET('Hygiene Data'!$F$10,0,10*ROW('Hygiene Data'!F168)),NA())</f>
        <v>#N/A</v>
      </c>
      <c r="BL174" s="108" t="e">
        <f ca="true">+IF(AND(ISNUMBER(OFFSET('Hygiene Data'!$G$6,0,10*ROW('Hygiene Data'!G168))),'Data Summary'!EA174="Yes"),OFFSET('Hygiene Data'!$G$6,0,10*ROW('Hygiene Data'!G168)),NA())</f>
        <v>#N/A</v>
      </c>
      <c r="BM174" s="108" t="e">
        <f ca="true">+IF(AND(ISNUMBER(OFFSET('Hygiene Data'!$G$8,0,10*ROW('Hygiene Data'!G168))),'Data Summary'!EB174="Yes"),OFFSET('Hygiene Data'!$G$8,0,10*ROW('Hygiene Data'!G168)),NA())</f>
        <v>#N/A</v>
      </c>
      <c r="BN174" s="108" t="e">
        <f ca="true">+IF(AND(ISNUMBER(OFFSET('Hygiene Data'!$G$10,0,10*ROW('Hygiene Data'!G168))),'Data Summary'!EC174="Yes"),OFFSET('Hygiene Data'!$G$10,0,10*ROW('Hygiene Data'!G168)),NA())</f>
        <v>#N/A</v>
      </c>
      <c r="BO174" s="108" t="e">
        <f ca="true">+IF(AND(ISNUMBER(OFFSET('Hygiene Data'!$H$6,0,10*ROW('Hygiene Data'!H168))),'Data Summary'!ED174="Yes"),OFFSET('Hygiene Data'!$H$6,0,10*ROW('Hygiene Data'!H168)),NA())</f>
        <v>#N/A</v>
      </c>
      <c r="BP174" s="108" t="e">
        <f ca="true">+IF(AND(ISNUMBER(OFFSET('Hygiene Data'!$H$8,0,10*ROW('Hygiene Data'!H168))),'Data Summary'!EE174="Yes"),OFFSET('Hygiene Data'!$H$8,0,10*ROW('Hygiene Data'!H168)),NA())</f>
        <v>#N/A</v>
      </c>
      <c r="BQ174" s="108" t="e">
        <f ca="true">+IF(AND(ISNUMBER(OFFSET('Hygiene Data'!$H$10,0,10*ROW('Hygiene Data'!H168))),'Data Summary'!EF174="Yes"),OFFSET('Hygiene Data'!$H$10,0,10*ROW('Hygiene Data'!H168)),NA())</f>
        <v>#N/A</v>
      </c>
    </row>
    <row r="175" x14ac:dyDescent="0.2">
      <c r="A175" s="56" t="e">
        <f ca="true">+IF(OFFSET('Water Data'!$B$1,0,10*ROW('Water Data'!B169))="",NA(),OFFSET('Water Data'!$B$1,0,10*ROW('Water Data'!B169)))</f>
        <v>#N/A</v>
      </c>
      <c r="B175" s="56" t="e">
        <f ca="true">+IF(OFFSET('Water Data'!$A$3,0,10*ROW('Water Data'!A172))="",NA(),OFFSET('Water Data'!$A$3,0,10*ROW('Water Data'!A172)))</f>
        <v>#N/A</v>
      </c>
      <c r="C175" s="56" t="e">
        <f ca="true">+IF(OFFSET('Water Data'!$C$3,0,10*ROW('Water Data'!C172))="",NA(),OFFSET('Water Data'!$C$3,0,10*ROW('Water Data'!C172)))</f>
        <v>#N/A</v>
      </c>
      <c r="D175" s="57" t="e">
        <f ca="true">+IF(AND(ISNUMBER(OFFSET('Water Data'!$C$5,0,10*ROW('Water Data'!C169))),'Data Summary'!BS175="Yes"),100-OFFSET('Water Data'!$C$5,0,10*ROW('Water Data'!C169)),NA())</f>
        <v>#N/A</v>
      </c>
      <c r="E175" s="57" t="e">
        <f ca="true">+IF(AND(ISNUMBER(OFFSET('Water Data'!$C$7,0,10*ROW('Water Data'!C169))),'Data Summary'!BT175="Yes"),OFFSET('Water Data'!$C$7,0,10*ROW('Water Data'!C169)),NA())</f>
        <v>#N/A</v>
      </c>
      <c r="F175" s="57" t="e">
        <f ca="true">+IF(AND(ISNUMBER(OFFSET('Water Data'!$C$10,0,10*ROW('Water Data'!C169))),'Data Summary'!BU175="Yes"),OFFSET('Water Data'!$C$10,0,10*ROW('Water Data'!C169)),NA())</f>
        <v>#N/A</v>
      </c>
      <c r="G175" s="57" t="e">
        <f ca="true">+IF(AND(ISNUMBER(OFFSET('Water Data'!$D$5,0,10*ROW('Water Data'!D169))),'Data Summary'!BV175="Yes"),100-OFFSET('Water Data'!$D$5,0,10*ROW('Water Data'!D169)),NA())</f>
        <v>#N/A</v>
      </c>
      <c r="H175" s="57" t="e">
        <f ca="true">+IF(AND(ISNUMBER(OFFSET('Water Data'!$D$7,0,10*ROW('Water Data'!D169))),'Data Summary'!BW175="Yes"),OFFSET('Water Data'!$D$7,0,10*ROW('Water Data'!D169)),NA())</f>
        <v>#N/A</v>
      </c>
      <c r="I175" s="57" t="e">
        <f ca="true">+IF(AND(ISNUMBER(OFFSET('Water Data'!$D$10,0,10*ROW('Water Data'!D169))),'Data Summary'!BX175="Yes"),OFFSET('Water Data'!$D$10,0,10*ROW('Water Data'!D169)),NA())</f>
        <v>#N/A</v>
      </c>
      <c r="J175" s="57" t="e">
        <f ca="true">+IF(AND(ISNUMBER(OFFSET('Water Data'!$E$5,0,10*ROW('Water Data'!E169))),'Data Summary'!BY175="Yes"),100-OFFSET('Water Data'!$E$5,0,10*ROW('Water Data'!E169)),NA())</f>
        <v>#N/A</v>
      </c>
      <c r="K175" s="57" t="e">
        <f ca="true">+IF(AND(ISNUMBER(OFFSET('Water Data'!$E$7,0,10*ROW('Water Data'!E169))),'Data Summary'!BZ175="Yes"),OFFSET('Water Data'!$E$7,0,10*ROW('Water Data'!E169)),NA())</f>
        <v>#N/A</v>
      </c>
      <c r="L175" s="57" t="e">
        <f ca="true">+IF(AND(ISNUMBER(OFFSET('Water Data'!$E$10,0,10*ROW('Water Data'!E169))),'Data Summary'!CA175="Yes"),OFFSET('Water Data'!$E$10,0,10*ROW('Water Data'!E169)),NA())</f>
        <v>#N/A</v>
      </c>
      <c r="M175" s="57" t="e">
        <f ca="true">+IF(AND(ISNUMBER(OFFSET('Water Data'!$F$5,0,10*ROW('Water Data'!F169))),'Data Summary'!CB175="Yes"),100-OFFSET('Water Data'!$F$5,0,10*ROW('Water Data'!F169)),NA())</f>
        <v>#N/A</v>
      </c>
      <c r="N175" s="57" t="e">
        <f ca="true">+IF(AND(ISNUMBER(OFFSET('Water Data'!$F$7,0,10*ROW('Water Data'!F169))),'Data Summary'!CC175="Yes"),OFFSET('Water Data'!$F$7,0,10*ROW('Water Data'!F169)),NA())</f>
        <v>#N/A</v>
      </c>
      <c r="O175" s="57" t="e">
        <f ca="true">+IF(AND(ISNUMBER(OFFSET('Water Data'!$F$10,0,10*ROW('Water Data'!F169))),'Data Summary'!CD175="Yes"),OFFSET('Water Data'!$F$10,0,10*ROW('Water Data'!F169)),NA())</f>
        <v>#N/A</v>
      </c>
      <c r="P175" s="57" t="e">
        <f ca="true">+IF(AND(ISNUMBER(OFFSET('Water Data'!$G$5,0,10*ROW('Water Data'!G169))),'Data Summary'!CE175="Yes"),100-OFFSET('Water Data'!$G$5,0,10*ROW('Water Data'!G169)),NA())</f>
        <v>#N/A</v>
      </c>
      <c r="Q175" s="57" t="e">
        <f ca="true">+IF(AND(ISNUMBER(OFFSET('Water Data'!$G$7,0,10*ROW('Water Data'!G169))),'Data Summary'!CF175="Yes"),OFFSET('Water Data'!$G$7,0,10*ROW('Water Data'!G169)),NA())</f>
        <v>#N/A</v>
      </c>
      <c r="R175" s="57" t="e">
        <f ca="true">+IF(AND(ISNUMBER(OFFSET('Water Data'!$G$10,0,10*ROW('Water Data'!G169))),'Data Summary'!CG175="Yes"),OFFSET('Water Data'!$G$10,0,10*ROW('Water Data'!G169)),NA())</f>
        <v>#N/A</v>
      </c>
      <c r="S175" s="57" t="e">
        <f ca="true">+IF(AND(ISNUMBER(OFFSET('Water Data'!$H$5,0,10*ROW('Water Data'!H169))),'Data Summary'!CH175="Yes"),100-OFFSET('Water Data'!$H$5,0,10*ROW('Water Data'!H169)),NA())</f>
        <v>#N/A</v>
      </c>
      <c r="T175" s="57" t="e">
        <f ca="true">+IF(AND(ISNUMBER(OFFSET('Water Data'!$H$7,0,10*ROW('Water Data'!H169))),'Data Summary'!CI175="Yes"),OFFSET('Water Data'!$H$7,0,10*ROW('Water Data'!H169)),NA())</f>
        <v>#N/A</v>
      </c>
      <c r="U175" s="57" t="e">
        <f ca="true">+IF(AND(ISNUMBER(OFFSET('Water Data'!$H$10,0,10*ROW('Water Data'!H169))),'Data Summary'!CJ175="Yes"),OFFSET('Water Data'!$H$10,0,10*ROW('Water Data'!H169)),NA())</f>
        <v>#N/A</v>
      </c>
      <c r="V175" s="103" t="e">
        <f ca="true">+IF(AND(ISNUMBER(OFFSET('Sanitation Data'!$C$5,0,10*ROW('Sanitation Data'!C169))),'Data Summary'!CK175="Yes"),100-OFFSET('Sanitation Data'!$C$5,0,10*ROW('Sanitation Data'!C169)),NA())</f>
        <v>#N/A</v>
      </c>
      <c r="W175" s="103" t="e">
        <f ca="true">+IF(AND(ISNUMBER(OFFSET('Sanitation Data'!$C$7,0,10*ROW('Sanitation Data'!C169))),'Data Summary'!CL175="Yes"),OFFSET('Sanitation Data'!$C$7,0,10*ROW('Sanitation Data'!C169)),NA())</f>
        <v>#N/A</v>
      </c>
      <c r="X175" s="103" t="e">
        <f ca="true">+IF(AND(ISNUMBER(OFFSET('Sanitation Data'!$C$11,0,10*ROW('Sanitation Data'!C169))),'Data Summary'!CM175="Yes"),OFFSET('Sanitation Data'!$C$11,0,10*ROW('Sanitation Data'!C169)),NA())</f>
        <v>#N/A</v>
      </c>
      <c r="Y175" s="103" t="e">
        <f ca="true">+IF(AND(ISNUMBER(OFFSET('Sanitation Data'!$C$12,0,10*ROW('Sanitation Data'!C169))),'Data Summary'!CN175="Yes"),OFFSET('Sanitation Data'!$C$12,0,10*ROW('Sanitation Data'!C169)),NA())</f>
        <v>#N/A</v>
      </c>
      <c r="Z175" s="103" t="e">
        <f ca="true">+IF(AND(ISNUMBER(OFFSET('Sanitation Data'!$C$13,0,10*ROW('Sanitation Data'!C169))),'Data Summary'!CO175="Yes"),OFFSET('Sanitation Data'!$C$13,0,10*ROW('Sanitation Data'!C169)),NA())</f>
        <v>#N/A</v>
      </c>
      <c r="AA175" s="103" t="e">
        <f ca="true">+IF(AND(ISNUMBER(OFFSET('Sanitation Data'!$D$5,0,10*ROW('Sanitation Data'!D169))),'Data Summary'!CP175="Yes"),100-OFFSET('Sanitation Data'!$D$5,0,10*ROW('Sanitation Data'!D169)),NA())</f>
        <v>#N/A</v>
      </c>
      <c r="AB175" s="103" t="e">
        <f ca="true">+IF(AND(ISNUMBER(OFFSET('Sanitation Data'!$D$7,0,10*ROW('Sanitation Data'!D169))),'Data Summary'!CQ175="Yes"),OFFSET('Sanitation Data'!$D$7,0,10*ROW('Sanitation Data'!D169)),NA())</f>
        <v>#N/A</v>
      </c>
      <c r="AC175" s="103" t="e">
        <f ca="true">+IF(AND(ISNUMBER(OFFSET('Sanitation Data'!$D$11,0,10*ROW('Sanitation Data'!D169))),'Data Summary'!CR175="Yes"),OFFSET('Sanitation Data'!$D$11,0,10*ROW('Sanitation Data'!D169)),NA())</f>
        <v>#N/A</v>
      </c>
      <c r="AD175" s="103" t="e">
        <f ca="true">+IF(AND(ISNUMBER(OFFSET('Sanitation Data'!$D$12,0,10*ROW('Sanitation Data'!D169))),'Data Summary'!CS175="Yes"),OFFSET('Sanitation Data'!$D$12,0,10*ROW('Sanitation Data'!D169)),NA())</f>
        <v>#N/A</v>
      </c>
      <c r="AE175" s="103" t="e">
        <f ca="true">+IF(AND(ISNUMBER(OFFSET('Sanitation Data'!$D$13,0,10*ROW('Sanitation Data'!D169))),'Data Summary'!CT175="Yes"),OFFSET('Sanitation Data'!$D$13,0,10*ROW('Sanitation Data'!D169)),NA())</f>
        <v>#N/A</v>
      </c>
      <c r="AF175" s="103" t="e">
        <f ca="true">+IF(AND(ISNUMBER(OFFSET('Sanitation Data'!$E$5,0,10*ROW('Sanitation Data'!E169))),'Data Summary'!CU175="Yes"),100-OFFSET('Sanitation Data'!$E$5,0,10*ROW('Sanitation Data'!E169)),NA())</f>
        <v>#N/A</v>
      </c>
      <c r="AG175" s="103" t="e">
        <f ca="true">+IF(AND(ISNUMBER(OFFSET('Sanitation Data'!$E$7,0,10*ROW('Sanitation Data'!E169))),'Data Summary'!CV175="Yes"),OFFSET('Sanitation Data'!$E$7,0,10*ROW('Sanitation Data'!E169)),NA())</f>
        <v>#N/A</v>
      </c>
      <c r="AH175" s="103" t="e">
        <f ca="true">+IF(AND(ISNUMBER(OFFSET('Sanitation Data'!$E$11,0,10*ROW('Sanitation Data'!E169))),'Data Summary'!CW175="Yes"),OFFSET('Sanitation Data'!$E$11,0,10*ROW('Sanitation Data'!E169)),NA())</f>
        <v>#N/A</v>
      </c>
      <c r="AI175" s="103" t="e">
        <f ca="true">+IF(AND(ISNUMBER(OFFSET('Sanitation Data'!$E$12,0,10*ROW('Sanitation Data'!E169))),'Data Summary'!CX175="Yes"),OFFSET('Sanitation Data'!$E$12,0,10*ROW('Sanitation Data'!E169)),NA())</f>
        <v>#N/A</v>
      </c>
      <c r="AJ175" s="103" t="e">
        <f ca="true">+IF(AND(ISNUMBER(OFFSET('Sanitation Data'!$E$13,0,10*ROW('Sanitation Data'!E169))),'Data Summary'!CY175="Yes"),OFFSET('Sanitation Data'!$E$13,0,10*ROW('Sanitation Data'!E169)),NA())</f>
        <v>#N/A</v>
      </c>
      <c r="AK175" s="103" t="e">
        <f ca="true">+IF(AND(ISNUMBER(OFFSET('Sanitation Data'!$F$5,0,10*ROW('Sanitation Data'!F169))),'Data Summary'!CZ175="Yes"),100-OFFSET('Sanitation Data'!$F$5,0,10*ROW('Sanitation Data'!F169)),NA())</f>
        <v>#N/A</v>
      </c>
      <c r="AL175" s="103" t="e">
        <f ca="true">+IF(AND(ISNUMBER(OFFSET('Sanitation Data'!$F$7,0,10*ROW('Sanitation Data'!F169))),'Data Summary'!DA175="Yes"),OFFSET('Sanitation Data'!$F$7,0,10*ROW('Sanitation Data'!F169)),NA())</f>
        <v>#N/A</v>
      </c>
      <c r="AM175" s="103" t="e">
        <f ca="true">+IF(AND(ISNUMBER(OFFSET('Sanitation Data'!$F$11,0,10*ROW('Sanitation Data'!F169))),'Data Summary'!DB175="Yes"),OFFSET('Sanitation Data'!$F$11,0,10*ROW('Sanitation Data'!F169)),NA())</f>
        <v>#N/A</v>
      </c>
      <c r="AN175" s="103" t="e">
        <f ca="true">+IF(AND(ISNUMBER(OFFSET('Sanitation Data'!$F$12,0,10*ROW('Sanitation Data'!F169))),'Data Summary'!DC175="Yes"),OFFSET('Sanitation Data'!$F$12,0,10*ROW('Sanitation Data'!F169)),NA())</f>
        <v>#N/A</v>
      </c>
      <c r="AO175" s="103" t="e">
        <f ca="true">+IF(AND(ISNUMBER(OFFSET('Sanitation Data'!$F$13,0,10*ROW('Sanitation Data'!F169))),'Data Summary'!DD175="Yes"),OFFSET('Sanitation Data'!$F$13,0,10*ROW('Sanitation Data'!F169)),NA())</f>
        <v>#N/A</v>
      </c>
      <c r="AP175" s="103" t="e">
        <f ca="true">+IF(AND(ISNUMBER(OFFSET('Sanitation Data'!$G$5,0,10*ROW('Sanitation Data'!G169))),'Data Summary'!DE175="Yes"),100-OFFSET('Sanitation Data'!$G$5,0,10*ROW('Sanitation Data'!G169)),NA())</f>
        <v>#N/A</v>
      </c>
      <c r="AQ175" s="103" t="e">
        <f ca="true">+IF(AND(ISNUMBER(OFFSET('Sanitation Data'!$G$7,0,10*ROW('Sanitation Data'!G169))),'Data Summary'!DF175="Yes"),OFFSET('Sanitation Data'!$G$7,0,10*ROW('Sanitation Data'!G169)),NA())</f>
        <v>#N/A</v>
      </c>
      <c r="AR175" s="103" t="e">
        <f ca="true">+IF(AND(ISNUMBER(OFFSET('Sanitation Data'!$G$11,0,10*ROW('Sanitation Data'!G169))),'Data Summary'!DG175="Yes"),OFFSET('Sanitation Data'!$G$11,0,10*ROW('Sanitation Data'!G169)),NA())</f>
        <v>#N/A</v>
      </c>
      <c r="AS175" s="103" t="e">
        <f ca="true">+IF(AND(ISNUMBER(OFFSET('Sanitation Data'!$G$12,0,10*ROW('Sanitation Data'!G169))),'Data Summary'!DH175="Yes"),OFFSET('Sanitation Data'!$G$12,0,10*ROW('Sanitation Data'!G169)),NA())</f>
        <v>#N/A</v>
      </c>
      <c r="AT175" s="103" t="e">
        <f ca="true">+IF(AND(ISNUMBER(OFFSET('Sanitation Data'!$G$13,0,10*ROW('Sanitation Data'!G169))),'Data Summary'!DI175="Yes"),OFFSET('Sanitation Data'!$G$13,0,10*ROW('Sanitation Data'!G169)),NA())</f>
        <v>#N/A</v>
      </c>
      <c r="AU175" s="103" t="e">
        <f ca="true">+IF(AND(ISNUMBER(OFFSET('Sanitation Data'!$H$5,0,10*ROW('Sanitation Data'!H169))),'Data Summary'!DJ175="Yes"),100-OFFSET('Sanitation Data'!$H$5,0,10*ROW('Sanitation Data'!H169)),NA())</f>
        <v>#N/A</v>
      </c>
      <c r="AV175" s="103" t="e">
        <f ca="true">+IF(AND(ISNUMBER(OFFSET('Sanitation Data'!$H$7,0,10*ROW('Sanitation Data'!H169))),'Data Summary'!DK175="Yes"),OFFSET('Sanitation Data'!$H$7,0,10*ROW('Sanitation Data'!H169)),NA())</f>
        <v>#N/A</v>
      </c>
      <c r="AW175" s="103" t="e">
        <f ca="true">+IF(AND(ISNUMBER(OFFSET('Sanitation Data'!$H$11,0,10*ROW('Sanitation Data'!H169))),'Data Summary'!DL175="Yes"),OFFSET('Sanitation Data'!$H$11,0,10*ROW('Sanitation Data'!H169)),NA())</f>
        <v>#N/A</v>
      </c>
      <c r="AX175" s="103" t="e">
        <f ca="true">+IF(AND(ISNUMBER(OFFSET('Sanitation Data'!$H$12,0,10*ROW('Sanitation Data'!H169))),'Data Summary'!DM175="Yes"),OFFSET('Sanitation Data'!$H$12,0,10*ROW('Sanitation Data'!H169)),NA())</f>
        <v>#N/A</v>
      </c>
      <c r="AY175" s="103" t="e">
        <f ca="true">+IF(AND(ISNUMBER(OFFSET('Sanitation Data'!$H$13,0,10*ROW('Sanitation Data'!H169))),'Data Summary'!DN175="Yes"),OFFSET('Sanitation Data'!$H$13,0,10*ROW('Sanitation Data'!H169)),NA())</f>
        <v>#N/A</v>
      </c>
      <c r="AZ175" s="108" t="e">
        <f ca="true">+IF(AND(ISNUMBER(OFFSET('Hygiene Data'!$C$6,0,10*ROW('Hygiene Data'!C169))),'Data Summary'!DO175="Yes"),OFFSET('Hygiene Data'!$C$6,0,10*ROW('Hygiene Data'!C169)),NA())</f>
        <v>#N/A</v>
      </c>
      <c r="BA175" s="108" t="e">
        <f ca="true">+IF(AND(ISNUMBER(OFFSET('Hygiene Data'!$C$8,0,10*ROW('Hygiene Data'!C169))),'Data Summary'!DP175="Yes"),OFFSET('Hygiene Data'!$C$8,0,10*ROW('Hygiene Data'!C169)),NA())</f>
        <v>#N/A</v>
      </c>
      <c r="BB175" s="108" t="e">
        <f ca="true">+IF(AND(ISNUMBER(OFFSET('Hygiene Data'!$C$10,0,10*ROW('Hygiene Data'!C169))),'Data Summary'!DQ175="Yes"),OFFSET('Hygiene Data'!$C$10,0,10*ROW('Hygiene Data'!C169)),NA())</f>
        <v>#N/A</v>
      </c>
      <c r="BC175" s="108" t="e">
        <f ca="true">+IF(AND(ISNUMBER(OFFSET('Hygiene Data'!$D$6,0,10*ROW('Hygiene Data'!D169))),'Data Summary'!DR175="Yes"),OFFSET('Hygiene Data'!$D$6,0,10*ROW('Hygiene Data'!D169)),NA())</f>
        <v>#N/A</v>
      </c>
      <c r="BD175" s="108" t="e">
        <f ca="true">+IF(AND(ISNUMBER(OFFSET('Hygiene Data'!$D$8,0,10*ROW('Hygiene Data'!D169))),'Data Summary'!DS175="Yes"),OFFSET('Hygiene Data'!$D$8,0,10*ROW('Hygiene Data'!D169)),NA())</f>
        <v>#N/A</v>
      </c>
      <c r="BE175" s="108" t="e">
        <f ca="true">+IF(AND(ISNUMBER(OFFSET('Hygiene Data'!$D$10,0,10*ROW('Hygiene Data'!D169))),'Data Summary'!DT175="Yes"),OFFSET('Hygiene Data'!$D$10,0,10*ROW('Hygiene Data'!D169)),NA())</f>
        <v>#N/A</v>
      </c>
      <c r="BF175" s="108" t="e">
        <f ca="true">+IF(AND(ISNUMBER(OFFSET('Hygiene Data'!$E$6,0,10*ROW('Hygiene Data'!E169))),'Data Summary'!DU175="Yes"),OFFSET('Hygiene Data'!$E$6,0,10*ROW('Hygiene Data'!E169)),NA())</f>
        <v>#N/A</v>
      </c>
      <c r="BG175" s="108" t="e">
        <f ca="true">+IF(AND(ISNUMBER(OFFSET('Hygiene Data'!$E$8,0,10*ROW('Hygiene Data'!E169))),'Data Summary'!DV175="Yes"),OFFSET('Hygiene Data'!$E$8,0,10*ROW('Hygiene Data'!E169)),NA())</f>
        <v>#N/A</v>
      </c>
      <c r="BH175" s="108" t="e">
        <f ca="true">+IF(AND(ISNUMBER(OFFSET('Hygiene Data'!$E$10,0,10*ROW('Hygiene Data'!E169))),'Data Summary'!DW175="Yes"),OFFSET('Hygiene Data'!$E$10,0,10*ROW('Hygiene Data'!E169)),NA())</f>
        <v>#N/A</v>
      </c>
      <c r="BI175" s="108" t="e">
        <f ca="true">+IF(AND(ISNUMBER(OFFSET('Hygiene Data'!$F$6,0,10*ROW('Hygiene Data'!F169))),'Data Summary'!DX175="Yes"),OFFSET('Hygiene Data'!$F$6,0,10*ROW('Hygiene Data'!F169)),NA())</f>
        <v>#N/A</v>
      </c>
      <c r="BJ175" s="108" t="e">
        <f ca="true">+IF(AND(ISNUMBER(OFFSET('Hygiene Data'!$F$8,0,10*ROW('Hygiene Data'!F169))),'Data Summary'!DY175="Yes"),OFFSET('Hygiene Data'!$F$8,0,10*ROW('Hygiene Data'!F169)),NA())</f>
        <v>#N/A</v>
      </c>
      <c r="BK175" s="108" t="e">
        <f ca="true">+IF(AND(ISNUMBER(OFFSET('Hygiene Data'!$F$10,0,10*ROW('Hygiene Data'!F169))),'Data Summary'!DZ175="Yes"),OFFSET('Hygiene Data'!$F$10,0,10*ROW('Hygiene Data'!F169)),NA())</f>
        <v>#N/A</v>
      </c>
      <c r="BL175" s="108" t="e">
        <f ca="true">+IF(AND(ISNUMBER(OFFSET('Hygiene Data'!$G$6,0,10*ROW('Hygiene Data'!G169))),'Data Summary'!EA175="Yes"),OFFSET('Hygiene Data'!$G$6,0,10*ROW('Hygiene Data'!G169)),NA())</f>
        <v>#N/A</v>
      </c>
      <c r="BM175" s="108" t="e">
        <f ca="true">+IF(AND(ISNUMBER(OFFSET('Hygiene Data'!$G$8,0,10*ROW('Hygiene Data'!G169))),'Data Summary'!EB175="Yes"),OFFSET('Hygiene Data'!$G$8,0,10*ROW('Hygiene Data'!G169)),NA())</f>
        <v>#N/A</v>
      </c>
      <c r="BN175" s="108" t="e">
        <f ca="true">+IF(AND(ISNUMBER(OFFSET('Hygiene Data'!$G$10,0,10*ROW('Hygiene Data'!G169))),'Data Summary'!EC175="Yes"),OFFSET('Hygiene Data'!$G$10,0,10*ROW('Hygiene Data'!G169)),NA())</f>
        <v>#N/A</v>
      </c>
      <c r="BO175" s="108" t="e">
        <f ca="true">+IF(AND(ISNUMBER(OFFSET('Hygiene Data'!$H$6,0,10*ROW('Hygiene Data'!H169))),'Data Summary'!ED175="Yes"),OFFSET('Hygiene Data'!$H$6,0,10*ROW('Hygiene Data'!H169)),NA())</f>
        <v>#N/A</v>
      </c>
      <c r="BP175" s="108" t="e">
        <f ca="true">+IF(AND(ISNUMBER(OFFSET('Hygiene Data'!$H$8,0,10*ROW('Hygiene Data'!H169))),'Data Summary'!EE175="Yes"),OFFSET('Hygiene Data'!$H$8,0,10*ROW('Hygiene Data'!H169)),NA())</f>
        <v>#N/A</v>
      </c>
      <c r="BQ175" s="108" t="e">
        <f ca="true">+IF(AND(ISNUMBER(OFFSET('Hygiene Data'!$H$10,0,10*ROW('Hygiene Data'!H169))),'Data Summary'!EF175="Yes"),OFFSET('Hygiene Data'!$H$10,0,10*ROW('Hygiene Data'!H169)),NA())</f>
        <v>#N/A</v>
      </c>
    </row>
    <row r="176" x14ac:dyDescent="0.2">
      <c r="A176" s="56" t="e">
        <f ca="true">+IF(OFFSET('Water Data'!$B$1,0,10*ROW('Water Data'!B170))="",NA(),OFFSET('Water Data'!$B$1,0,10*ROW('Water Data'!B170)))</f>
        <v>#N/A</v>
      </c>
      <c r="B176" s="56" t="e">
        <f ca="true">+IF(OFFSET('Water Data'!$A$3,0,10*ROW('Water Data'!A173))="",NA(),OFFSET('Water Data'!$A$3,0,10*ROW('Water Data'!A173)))</f>
        <v>#N/A</v>
      </c>
      <c r="C176" s="56" t="e">
        <f ca="true">+IF(OFFSET('Water Data'!$C$3,0,10*ROW('Water Data'!C173))="",NA(),OFFSET('Water Data'!$C$3,0,10*ROW('Water Data'!C173)))</f>
        <v>#N/A</v>
      </c>
      <c r="D176" s="57" t="e">
        <f ca="true">+IF(AND(ISNUMBER(OFFSET('Water Data'!$C$5,0,10*ROW('Water Data'!C170))),'Data Summary'!BS176="Yes"),100-OFFSET('Water Data'!$C$5,0,10*ROW('Water Data'!C170)),NA())</f>
        <v>#N/A</v>
      </c>
      <c r="E176" s="57" t="e">
        <f ca="true">+IF(AND(ISNUMBER(OFFSET('Water Data'!$C$7,0,10*ROW('Water Data'!C170))),'Data Summary'!BT176="Yes"),OFFSET('Water Data'!$C$7,0,10*ROW('Water Data'!C170)),NA())</f>
        <v>#N/A</v>
      </c>
      <c r="F176" s="57" t="e">
        <f ca="true">+IF(AND(ISNUMBER(OFFSET('Water Data'!$C$10,0,10*ROW('Water Data'!C170))),'Data Summary'!BU176="Yes"),OFFSET('Water Data'!$C$10,0,10*ROW('Water Data'!C170)),NA())</f>
        <v>#N/A</v>
      </c>
      <c r="G176" s="57" t="e">
        <f ca="true">+IF(AND(ISNUMBER(OFFSET('Water Data'!$D$5,0,10*ROW('Water Data'!D170))),'Data Summary'!BV176="Yes"),100-OFFSET('Water Data'!$D$5,0,10*ROW('Water Data'!D170)),NA())</f>
        <v>#N/A</v>
      </c>
      <c r="H176" s="57" t="e">
        <f ca="true">+IF(AND(ISNUMBER(OFFSET('Water Data'!$D$7,0,10*ROW('Water Data'!D170))),'Data Summary'!BW176="Yes"),OFFSET('Water Data'!$D$7,0,10*ROW('Water Data'!D170)),NA())</f>
        <v>#N/A</v>
      </c>
      <c r="I176" s="57" t="e">
        <f ca="true">+IF(AND(ISNUMBER(OFFSET('Water Data'!$D$10,0,10*ROW('Water Data'!D170))),'Data Summary'!BX176="Yes"),OFFSET('Water Data'!$D$10,0,10*ROW('Water Data'!D170)),NA())</f>
        <v>#N/A</v>
      </c>
      <c r="J176" s="57" t="e">
        <f ca="true">+IF(AND(ISNUMBER(OFFSET('Water Data'!$E$5,0,10*ROW('Water Data'!E170))),'Data Summary'!BY176="Yes"),100-OFFSET('Water Data'!$E$5,0,10*ROW('Water Data'!E170)),NA())</f>
        <v>#N/A</v>
      </c>
      <c r="K176" s="57" t="e">
        <f ca="true">+IF(AND(ISNUMBER(OFFSET('Water Data'!$E$7,0,10*ROW('Water Data'!E170))),'Data Summary'!BZ176="Yes"),OFFSET('Water Data'!$E$7,0,10*ROW('Water Data'!E170)),NA())</f>
        <v>#N/A</v>
      </c>
      <c r="L176" s="57" t="e">
        <f ca="true">+IF(AND(ISNUMBER(OFFSET('Water Data'!$E$10,0,10*ROW('Water Data'!E170))),'Data Summary'!CA176="Yes"),OFFSET('Water Data'!$E$10,0,10*ROW('Water Data'!E170)),NA())</f>
        <v>#N/A</v>
      </c>
      <c r="M176" s="57" t="e">
        <f ca="true">+IF(AND(ISNUMBER(OFFSET('Water Data'!$F$5,0,10*ROW('Water Data'!F170))),'Data Summary'!CB176="Yes"),100-OFFSET('Water Data'!$F$5,0,10*ROW('Water Data'!F170)),NA())</f>
        <v>#N/A</v>
      </c>
      <c r="N176" s="57" t="e">
        <f ca="true">+IF(AND(ISNUMBER(OFFSET('Water Data'!$F$7,0,10*ROW('Water Data'!F170))),'Data Summary'!CC176="Yes"),OFFSET('Water Data'!$F$7,0,10*ROW('Water Data'!F170)),NA())</f>
        <v>#N/A</v>
      </c>
      <c r="O176" s="57" t="e">
        <f ca="true">+IF(AND(ISNUMBER(OFFSET('Water Data'!$F$10,0,10*ROW('Water Data'!F170))),'Data Summary'!CD176="Yes"),OFFSET('Water Data'!$F$10,0,10*ROW('Water Data'!F170)),NA())</f>
        <v>#N/A</v>
      </c>
      <c r="P176" s="57" t="e">
        <f ca="true">+IF(AND(ISNUMBER(OFFSET('Water Data'!$G$5,0,10*ROW('Water Data'!G170))),'Data Summary'!CE176="Yes"),100-OFFSET('Water Data'!$G$5,0,10*ROW('Water Data'!G170)),NA())</f>
        <v>#N/A</v>
      </c>
      <c r="Q176" s="57" t="e">
        <f ca="true">+IF(AND(ISNUMBER(OFFSET('Water Data'!$G$7,0,10*ROW('Water Data'!G170))),'Data Summary'!CF176="Yes"),OFFSET('Water Data'!$G$7,0,10*ROW('Water Data'!G170)),NA())</f>
        <v>#N/A</v>
      </c>
      <c r="R176" s="57" t="e">
        <f ca="true">+IF(AND(ISNUMBER(OFFSET('Water Data'!$G$10,0,10*ROW('Water Data'!G170))),'Data Summary'!CG176="Yes"),OFFSET('Water Data'!$G$10,0,10*ROW('Water Data'!G170)),NA())</f>
        <v>#N/A</v>
      </c>
      <c r="S176" s="57" t="e">
        <f ca="true">+IF(AND(ISNUMBER(OFFSET('Water Data'!$H$5,0,10*ROW('Water Data'!H170))),'Data Summary'!CH176="Yes"),100-OFFSET('Water Data'!$H$5,0,10*ROW('Water Data'!H170)),NA())</f>
        <v>#N/A</v>
      </c>
      <c r="T176" s="57" t="e">
        <f ca="true">+IF(AND(ISNUMBER(OFFSET('Water Data'!$H$7,0,10*ROW('Water Data'!H170))),'Data Summary'!CI176="Yes"),OFFSET('Water Data'!$H$7,0,10*ROW('Water Data'!H170)),NA())</f>
        <v>#N/A</v>
      </c>
      <c r="U176" s="57" t="e">
        <f ca="true">+IF(AND(ISNUMBER(OFFSET('Water Data'!$H$10,0,10*ROW('Water Data'!H170))),'Data Summary'!CJ176="Yes"),OFFSET('Water Data'!$H$10,0,10*ROW('Water Data'!H170)),NA())</f>
        <v>#N/A</v>
      </c>
      <c r="V176" s="103" t="e">
        <f ca="true">+IF(AND(ISNUMBER(OFFSET('Sanitation Data'!$C$5,0,10*ROW('Sanitation Data'!C170))),'Data Summary'!CK176="Yes"),100-OFFSET('Sanitation Data'!$C$5,0,10*ROW('Sanitation Data'!C170)),NA())</f>
        <v>#N/A</v>
      </c>
      <c r="W176" s="103" t="e">
        <f ca="true">+IF(AND(ISNUMBER(OFFSET('Sanitation Data'!$C$7,0,10*ROW('Sanitation Data'!C170))),'Data Summary'!CL176="Yes"),OFFSET('Sanitation Data'!$C$7,0,10*ROW('Sanitation Data'!C170)),NA())</f>
        <v>#N/A</v>
      </c>
      <c r="X176" s="103" t="e">
        <f ca="true">+IF(AND(ISNUMBER(OFFSET('Sanitation Data'!$C$11,0,10*ROW('Sanitation Data'!C170))),'Data Summary'!CM176="Yes"),OFFSET('Sanitation Data'!$C$11,0,10*ROW('Sanitation Data'!C170)),NA())</f>
        <v>#N/A</v>
      </c>
      <c r="Y176" s="103" t="e">
        <f ca="true">+IF(AND(ISNUMBER(OFFSET('Sanitation Data'!$C$12,0,10*ROW('Sanitation Data'!C170))),'Data Summary'!CN176="Yes"),OFFSET('Sanitation Data'!$C$12,0,10*ROW('Sanitation Data'!C170)),NA())</f>
        <v>#N/A</v>
      </c>
      <c r="Z176" s="103" t="e">
        <f ca="true">+IF(AND(ISNUMBER(OFFSET('Sanitation Data'!$C$13,0,10*ROW('Sanitation Data'!C170))),'Data Summary'!CO176="Yes"),OFFSET('Sanitation Data'!$C$13,0,10*ROW('Sanitation Data'!C170)),NA())</f>
        <v>#N/A</v>
      </c>
      <c r="AA176" s="103" t="e">
        <f ca="true">+IF(AND(ISNUMBER(OFFSET('Sanitation Data'!$D$5,0,10*ROW('Sanitation Data'!D170))),'Data Summary'!CP176="Yes"),100-OFFSET('Sanitation Data'!$D$5,0,10*ROW('Sanitation Data'!D170)),NA())</f>
        <v>#N/A</v>
      </c>
      <c r="AB176" s="103" t="e">
        <f ca="true">+IF(AND(ISNUMBER(OFFSET('Sanitation Data'!$D$7,0,10*ROW('Sanitation Data'!D170))),'Data Summary'!CQ176="Yes"),OFFSET('Sanitation Data'!$D$7,0,10*ROW('Sanitation Data'!D170)),NA())</f>
        <v>#N/A</v>
      </c>
      <c r="AC176" s="103" t="e">
        <f ca="true">+IF(AND(ISNUMBER(OFFSET('Sanitation Data'!$D$11,0,10*ROW('Sanitation Data'!D170))),'Data Summary'!CR176="Yes"),OFFSET('Sanitation Data'!$D$11,0,10*ROW('Sanitation Data'!D170)),NA())</f>
        <v>#N/A</v>
      </c>
      <c r="AD176" s="103" t="e">
        <f ca="true">+IF(AND(ISNUMBER(OFFSET('Sanitation Data'!$D$12,0,10*ROW('Sanitation Data'!D170))),'Data Summary'!CS176="Yes"),OFFSET('Sanitation Data'!$D$12,0,10*ROW('Sanitation Data'!D170)),NA())</f>
        <v>#N/A</v>
      </c>
      <c r="AE176" s="103" t="e">
        <f ca="true">+IF(AND(ISNUMBER(OFFSET('Sanitation Data'!$D$13,0,10*ROW('Sanitation Data'!D170))),'Data Summary'!CT176="Yes"),OFFSET('Sanitation Data'!$D$13,0,10*ROW('Sanitation Data'!D170)),NA())</f>
        <v>#N/A</v>
      </c>
      <c r="AF176" s="103" t="e">
        <f ca="true">+IF(AND(ISNUMBER(OFFSET('Sanitation Data'!$E$5,0,10*ROW('Sanitation Data'!E170))),'Data Summary'!CU176="Yes"),100-OFFSET('Sanitation Data'!$E$5,0,10*ROW('Sanitation Data'!E170)),NA())</f>
        <v>#N/A</v>
      </c>
      <c r="AG176" s="103" t="e">
        <f ca="true">+IF(AND(ISNUMBER(OFFSET('Sanitation Data'!$E$7,0,10*ROW('Sanitation Data'!E170))),'Data Summary'!CV176="Yes"),OFFSET('Sanitation Data'!$E$7,0,10*ROW('Sanitation Data'!E170)),NA())</f>
        <v>#N/A</v>
      </c>
      <c r="AH176" s="103" t="e">
        <f ca="true">+IF(AND(ISNUMBER(OFFSET('Sanitation Data'!$E$11,0,10*ROW('Sanitation Data'!E170))),'Data Summary'!CW176="Yes"),OFFSET('Sanitation Data'!$E$11,0,10*ROW('Sanitation Data'!E170)),NA())</f>
        <v>#N/A</v>
      </c>
      <c r="AI176" s="103" t="e">
        <f ca="true">+IF(AND(ISNUMBER(OFFSET('Sanitation Data'!$E$12,0,10*ROW('Sanitation Data'!E170))),'Data Summary'!CX176="Yes"),OFFSET('Sanitation Data'!$E$12,0,10*ROW('Sanitation Data'!E170)),NA())</f>
        <v>#N/A</v>
      </c>
      <c r="AJ176" s="103" t="e">
        <f ca="true">+IF(AND(ISNUMBER(OFFSET('Sanitation Data'!$E$13,0,10*ROW('Sanitation Data'!E170))),'Data Summary'!CY176="Yes"),OFFSET('Sanitation Data'!$E$13,0,10*ROW('Sanitation Data'!E170)),NA())</f>
        <v>#N/A</v>
      </c>
      <c r="AK176" s="103" t="e">
        <f ca="true">+IF(AND(ISNUMBER(OFFSET('Sanitation Data'!$F$5,0,10*ROW('Sanitation Data'!F170))),'Data Summary'!CZ176="Yes"),100-OFFSET('Sanitation Data'!$F$5,0,10*ROW('Sanitation Data'!F170)),NA())</f>
        <v>#N/A</v>
      </c>
      <c r="AL176" s="103" t="e">
        <f ca="true">+IF(AND(ISNUMBER(OFFSET('Sanitation Data'!$F$7,0,10*ROW('Sanitation Data'!F170))),'Data Summary'!DA176="Yes"),OFFSET('Sanitation Data'!$F$7,0,10*ROW('Sanitation Data'!F170)),NA())</f>
        <v>#N/A</v>
      </c>
      <c r="AM176" s="103" t="e">
        <f ca="true">+IF(AND(ISNUMBER(OFFSET('Sanitation Data'!$F$11,0,10*ROW('Sanitation Data'!F170))),'Data Summary'!DB176="Yes"),OFFSET('Sanitation Data'!$F$11,0,10*ROW('Sanitation Data'!F170)),NA())</f>
        <v>#N/A</v>
      </c>
      <c r="AN176" s="103" t="e">
        <f ca="true">+IF(AND(ISNUMBER(OFFSET('Sanitation Data'!$F$12,0,10*ROW('Sanitation Data'!F170))),'Data Summary'!DC176="Yes"),OFFSET('Sanitation Data'!$F$12,0,10*ROW('Sanitation Data'!F170)),NA())</f>
        <v>#N/A</v>
      </c>
      <c r="AO176" s="103" t="e">
        <f ca="true">+IF(AND(ISNUMBER(OFFSET('Sanitation Data'!$F$13,0,10*ROW('Sanitation Data'!F170))),'Data Summary'!DD176="Yes"),OFFSET('Sanitation Data'!$F$13,0,10*ROW('Sanitation Data'!F170)),NA())</f>
        <v>#N/A</v>
      </c>
      <c r="AP176" s="103" t="e">
        <f ca="true">+IF(AND(ISNUMBER(OFFSET('Sanitation Data'!$G$5,0,10*ROW('Sanitation Data'!G170))),'Data Summary'!DE176="Yes"),100-OFFSET('Sanitation Data'!$G$5,0,10*ROW('Sanitation Data'!G170)),NA())</f>
        <v>#N/A</v>
      </c>
      <c r="AQ176" s="103" t="e">
        <f ca="true">+IF(AND(ISNUMBER(OFFSET('Sanitation Data'!$G$7,0,10*ROW('Sanitation Data'!G170))),'Data Summary'!DF176="Yes"),OFFSET('Sanitation Data'!$G$7,0,10*ROW('Sanitation Data'!G170)),NA())</f>
        <v>#N/A</v>
      </c>
      <c r="AR176" s="103" t="e">
        <f ca="true">+IF(AND(ISNUMBER(OFFSET('Sanitation Data'!$G$11,0,10*ROW('Sanitation Data'!G170))),'Data Summary'!DG176="Yes"),OFFSET('Sanitation Data'!$G$11,0,10*ROW('Sanitation Data'!G170)),NA())</f>
        <v>#N/A</v>
      </c>
      <c r="AS176" s="103" t="e">
        <f ca="true">+IF(AND(ISNUMBER(OFFSET('Sanitation Data'!$G$12,0,10*ROW('Sanitation Data'!G170))),'Data Summary'!DH176="Yes"),OFFSET('Sanitation Data'!$G$12,0,10*ROW('Sanitation Data'!G170)),NA())</f>
        <v>#N/A</v>
      </c>
      <c r="AT176" s="103" t="e">
        <f ca="true">+IF(AND(ISNUMBER(OFFSET('Sanitation Data'!$G$13,0,10*ROW('Sanitation Data'!G170))),'Data Summary'!DI176="Yes"),OFFSET('Sanitation Data'!$G$13,0,10*ROW('Sanitation Data'!G170)),NA())</f>
        <v>#N/A</v>
      </c>
      <c r="AU176" s="103" t="e">
        <f ca="true">+IF(AND(ISNUMBER(OFFSET('Sanitation Data'!$H$5,0,10*ROW('Sanitation Data'!H170))),'Data Summary'!DJ176="Yes"),100-OFFSET('Sanitation Data'!$H$5,0,10*ROW('Sanitation Data'!H170)),NA())</f>
        <v>#N/A</v>
      </c>
      <c r="AV176" s="103" t="e">
        <f ca="true">+IF(AND(ISNUMBER(OFFSET('Sanitation Data'!$H$7,0,10*ROW('Sanitation Data'!H170))),'Data Summary'!DK176="Yes"),OFFSET('Sanitation Data'!$H$7,0,10*ROW('Sanitation Data'!H170)),NA())</f>
        <v>#N/A</v>
      </c>
      <c r="AW176" s="103" t="e">
        <f ca="true">+IF(AND(ISNUMBER(OFFSET('Sanitation Data'!$H$11,0,10*ROW('Sanitation Data'!H170))),'Data Summary'!DL176="Yes"),OFFSET('Sanitation Data'!$H$11,0,10*ROW('Sanitation Data'!H170)),NA())</f>
        <v>#N/A</v>
      </c>
      <c r="AX176" s="103" t="e">
        <f ca="true">+IF(AND(ISNUMBER(OFFSET('Sanitation Data'!$H$12,0,10*ROW('Sanitation Data'!H170))),'Data Summary'!DM176="Yes"),OFFSET('Sanitation Data'!$H$12,0,10*ROW('Sanitation Data'!H170)),NA())</f>
        <v>#N/A</v>
      </c>
      <c r="AY176" s="103" t="e">
        <f ca="true">+IF(AND(ISNUMBER(OFFSET('Sanitation Data'!$H$13,0,10*ROW('Sanitation Data'!H170))),'Data Summary'!DN176="Yes"),OFFSET('Sanitation Data'!$H$13,0,10*ROW('Sanitation Data'!H170)),NA())</f>
        <v>#N/A</v>
      </c>
      <c r="AZ176" s="108" t="e">
        <f ca="true">+IF(AND(ISNUMBER(OFFSET('Hygiene Data'!$C$6,0,10*ROW('Hygiene Data'!C170))),'Data Summary'!DO176="Yes"),OFFSET('Hygiene Data'!$C$6,0,10*ROW('Hygiene Data'!C170)),NA())</f>
        <v>#N/A</v>
      </c>
      <c r="BA176" s="108" t="e">
        <f ca="true">+IF(AND(ISNUMBER(OFFSET('Hygiene Data'!$C$8,0,10*ROW('Hygiene Data'!C170))),'Data Summary'!DP176="Yes"),OFFSET('Hygiene Data'!$C$8,0,10*ROW('Hygiene Data'!C170)),NA())</f>
        <v>#N/A</v>
      </c>
      <c r="BB176" s="108" t="e">
        <f ca="true">+IF(AND(ISNUMBER(OFFSET('Hygiene Data'!$C$10,0,10*ROW('Hygiene Data'!C170))),'Data Summary'!DQ176="Yes"),OFFSET('Hygiene Data'!$C$10,0,10*ROW('Hygiene Data'!C170)),NA())</f>
        <v>#N/A</v>
      </c>
      <c r="BC176" s="108" t="e">
        <f ca="true">+IF(AND(ISNUMBER(OFFSET('Hygiene Data'!$D$6,0,10*ROW('Hygiene Data'!D170))),'Data Summary'!DR176="Yes"),OFFSET('Hygiene Data'!$D$6,0,10*ROW('Hygiene Data'!D170)),NA())</f>
        <v>#N/A</v>
      </c>
      <c r="BD176" s="108" t="e">
        <f ca="true">+IF(AND(ISNUMBER(OFFSET('Hygiene Data'!$D$8,0,10*ROW('Hygiene Data'!D170))),'Data Summary'!DS176="Yes"),OFFSET('Hygiene Data'!$D$8,0,10*ROW('Hygiene Data'!D170)),NA())</f>
        <v>#N/A</v>
      </c>
      <c r="BE176" s="108" t="e">
        <f ca="true">+IF(AND(ISNUMBER(OFFSET('Hygiene Data'!$D$10,0,10*ROW('Hygiene Data'!D170))),'Data Summary'!DT176="Yes"),OFFSET('Hygiene Data'!$D$10,0,10*ROW('Hygiene Data'!D170)),NA())</f>
        <v>#N/A</v>
      </c>
      <c r="BF176" s="108" t="e">
        <f ca="true">+IF(AND(ISNUMBER(OFFSET('Hygiene Data'!$E$6,0,10*ROW('Hygiene Data'!E170))),'Data Summary'!DU176="Yes"),OFFSET('Hygiene Data'!$E$6,0,10*ROW('Hygiene Data'!E170)),NA())</f>
        <v>#N/A</v>
      </c>
      <c r="BG176" s="108" t="e">
        <f ca="true">+IF(AND(ISNUMBER(OFFSET('Hygiene Data'!$E$8,0,10*ROW('Hygiene Data'!E170))),'Data Summary'!DV176="Yes"),OFFSET('Hygiene Data'!$E$8,0,10*ROW('Hygiene Data'!E170)),NA())</f>
        <v>#N/A</v>
      </c>
      <c r="BH176" s="108" t="e">
        <f ca="true">+IF(AND(ISNUMBER(OFFSET('Hygiene Data'!$E$10,0,10*ROW('Hygiene Data'!E170))),'Data Summary'!DW176="Yes"),OFFSET('Hygiene Data'!$E$10,0,10*ROW('Hygiene Data'!E170)),NA())</f>
        <v>#N/A</v>
      </c>
      <c r="BI176" s="108" t="e">
        <f ca="true">+IF(AND(ISNUMBER(OFFSET('Hygiene Data'!$F$6,0,10*ROW('Hygiene Data'!F170))),'Data Summary'!DX176="Yes"),OFFSET('Hygiene Data'!$F$6,0,10*ROW('Hygiene Data'!F170)),NA())</f>
        <v>#N/A</v>
      </c>
      <c r="BJ176" s="108" t="e">
        <f ca="true">+IF(AND(ISNUMBER(OFFSET('Hygiene Data'!$F$8,0,10*ROW('Hygiene Data'!F170))),'Data Summary'!DY176="Yes"),OFFSET('Hygiene Data'!$F$8,0,10*ROW('Hygiene Data'!F170)),NA())</f>
        <v>#N/A</v>
      </c>
      <c r="BK176" s="108" t="e">
        <f ca="true">+IF(AND(ISNUMBER(OFFSET('Hygiene Data'!$F$10,0,10*ROW('Hygiene Data'!F170))),'Data Summary'!DZ176="Yes"),OFFSET('Hygiene Data'!$F$10,0,10*ROW('Hygiene Data'!F170)),NA())</f>
        <v>#N/A</v>
      </c>
      <c r="BL176" s="108" t="e">
        <f ca="true">+IF(AND(ISNUMBER(OFFSET('Hygiene Data'!$G$6,0,10*ROW('Hygiene Data'!G170))),'Data Summary'!EA176="Yes"),OFFSET('Hygiene Data'!$G$6,0,10*ROW('Hygiene Data'!G170)),NA())</f>
        <v>#N/A</v>
      </c>
      <c r="BM176" s="108" t="e">
        <f ca="true">+IF(AND(ISNUMBER(OFFSET('Hygiene Data'!$G$8,0,10*ROW('Hygiene Data'!G170))),'Data Summary'!EB176="Yes"),OFFSET('Hygiene Data'!$G$8,0,10*ROW('Hygiene Data'!G170)),NA())</f>
        <v>#N/A</v>
      </c>
      <c r="BN176" s="108" t="e">
        <f ca="true">+IF(AND(ISNUMBER(OFFSET('Hygiene Data'!$G$10,0,10*ROW('Hygiene Data'!G170))),'Data Summary'!EC176="Yes"),OFFSET('Hygiene Data'!$G$10,0,10*ROW('Hygiene Data'!G170)),NA())</f>
        <v>#N/A</v>
      </c>
      <c r="BO176" s="108" t="e">
        <f ca="true">+IF(AND(ISNUMBER(OFFSET('Hygiene Data'!$H$6,0,10*ROW('Hygiene Data'!H170))),'Data Summary'!ED176="Yes"),OFFSET('Hygiene Data'!$H$6,0,10*ROW('Hygiene Data'!H170)),NA())</f>
        <v>#N/A</v>
      </c>
      <c r="BP176" s="108" t="e">
        <f ca="true">+IF(AND(ISNUMBER(OFFSET('Hygiene Data'!$H$8,0,10*ROW('Hygiene Data'!H170))),'Data Summary'!EE176="Yes"),OFFSET('Hygiene Data'!$H$8,0,10*ROW('Hygiene Data'!H170)),NA())</f>
        <v>#N/A</v>
      </c>
      <c r="BQ176" s="108" t="e">
        <f ca="true">+IF(AND(ISNUMBER(OFFSET('Hygiene Data'!$H$10,0,10*ROW('Hygiene Data'!H170))),'Data Summary'!EF176="Yes"),OFFSET('Hygiene Data'!$H$10,0,10*ROW('Hygiene Data'!H170)),NA())</f>
        <v>#N/A</v>
      </c>
    </row>
    <row r="177" x14ac:dyDescent="0.2">
      <c r="A177" s="56" t="e">
        <f ca="true">+IF(OFFSET('Water Data'!$B$1,0,10*ROW('Water Data'!B171))="",NA(),OFFSET('Water Data'!$B$1,0,10*ROW('Water Data'!B171)))</f>
        <v>#N/A</v>
      </c>
      <c r="B177" s="56" t="e">
        <f ca="true">+IF(OFFSET('Water Data'!$A$3,0,10*ROW('Water Data'!A174))="",NA(),OFFSET('Water Data'!$A$3,0,10*ROW('Water Data'!A174)))</f>
        <v>#N/A</v>
      </c>
      <c r="C177" s="56" t="e">
        <f ca="true">+IF(OFFSET('Water Data'!$C$3,0,10*ROW('Water Data'!C174))="",NA(),OFFSET('Water Data'!$C$3,0,10*ROW('Water Data'!C174)))</f>
        <v>#N/A</v>
      </c>
      <c r="D177" s="57" t="e">
        <f ca="true">+IF(AND(ISNUMBER(OFFSET('Water Data'!$C$5,0,10*ROW('Water Data'!C171))),'Data Summary'!BS177="Yes"),100-OFFSET('Water Data'!$C$5,0,10*ROW('Water Data'!C171)),NA())</f>
        <v>#N/A</v>
      </c>
      <c r="E177" s="57" t="e">
        <f ca="true">+IF(AND(ISNUMBER(OFFSET('Water Data'!$C$7,0,10*ROW('Water Data'!C171))),'Data Summary'!BT177="Yes"),OFFSET('Water Data'!$C$7,0,10*ROW('Water Data'!C171)),NA())</f>
        <v>#N/A</v>
      </c>
      <c r="F177" s="57" t="e">
        <f ca="true">+IF(AND(ISNUMBER(OFFSET('Water Data'!$C$10,0,10*ROW('Water Data'!C171))),'Data Summary'!BU177="Yes"),OFFSET('Water Data'!$C$10,0,10*ROW('Water Data'!C171)),NA())</f>
        <v>#N/A</v>
      </c>
      <c r="G177" s="57" t="e">
        <f ca="true">+IF(AND(ISNUMBER(OFFSET('Water Data'!$D$5,0,10*ROW('Water Data'!D171))),'Data Summary'!BV177="Yes"),100-OFFSET('Water Data'!$D$5,0,10*ROW('Water Data'!D171)),NA())</f>
        <v>#N/A</v>
      </c>
      <c r="H177" s="57" t="e">
        <f ca="true">+IF(AND(ISNUMBER(OFFSET('Water Data'!$D$7,0,10*ROW('Water Data'!D171))),'Data Summary'!BW177="Yes"),OFFSET('Water Data'!$D$7,0,10*ROW('Water Data'!D171)),NA())</f>
        <v>#N/A</v>
      </c>
      <c r="I177" s="57" t="e">
        <f ca="true">+IF(AND(ISNUMBER(OFFSET('Water Data'!$D$10,0,10*ROW('Water Data'!D171))),'Data Summary'!BX177="Yes"),OFFSET('Water Data'!$D$10,0,10*ROW('Water Data'!D171)),NA())</f>
        <v>#N/A</v>
      </c>
      <c r="J177" s="57" t="e">
        <f ca="true">+IF(AND(ISNUMBER(OFFSET('Water Data'!$E$5,0,10*ROW('Water Data'!E171))),'Data Summary'!BY177="Yes"),100-OFFSET('Water Data'!$E$5,0,10*ROW('Water Data'!E171)),NA())</f>
        <v>#N/A</v>
      </c>
      <c r="K177" s="57" t="e">
        <f ca="true">+IF(AND(ISNUMBER(OFFSET('Water Data'!$E$7,0,10*ROW('Water Data'!E171))),'Data Summary'!BZ177="Yes"),OFFSET('Water Data'!$E$7,0,10*ROW('Water Data'!E171)),NA())</f>
        <v>#N/A</v>
      </c>
      <c r="L177" s="57" t="e">
        <f ca="true">+IF(AND(ISNUMBER(OFFSET('Water Data'!$E$10,0,10*ROW('Water Data'!E171))),'Data Summary'!CA177="Yes"),OFFSET('Water Data'!$E$10,0,10*ROW('Water Data'!E171)),NA())</f>
        <v>#N/A</v>
      </c>
      <c r="M177" s="57" t="e">
        <f ca="true">+IF(AND(ISNUMBER(OFFSET('Water Data'!$F$5,0,10*ROW('Water Data'!F171))),'Data Summary'!CB177="Yes"),100-OFFSET('Water Data'!$F$5,0,10*ROW('Water Data'!F171)),NA())</f>
        <v>#N/A</v>
      </c>
      <c r="N177" s="57" t="e">
        <f ca="true">+IF(AND(ISNUMBER(OFFSET('Water Data'!$F$7,0,10*ROW('Water Data'!F171))),'Data Summary'!CC177="Yes"),OFFSET('Water Data'!$F$7,0,10*ROW('Water Data'!F171)),NA())</f>
        <v>#N/A</v>
      </c>
      <c r="O177" s="57" t="e">
        <f ca="true">+IF(AND(ISNUMBER(OFFSET('Water Data'!$F$10,0,10*ROW('Water Data'!F171))),'Data Summary'!CD177="Yes"),OFFSET('Water Data'!$F$10,0,10*ROW('Water Data'!F171)),NA())</f>
        <v>#N/A</v>
      </c>
      <c r="P177" s="57" t="e">
        <f ca="true">+IF(AND(ISNUMBER(OFFSET('Water Data'!$G$5,0,10*ROW('Water Data'!G171))),'Data Summary'!CE177="Yes"),100-OFFSET('Water Data'!$G$5,0,10*ROW('Water Data'!G171)),NA())</f>
        <v>#N/A</v>
      </c>
      <c r="Q177" s="57" t="e">
        <f ca="true">+IF(AND(ISNUMBER(OFFSET('Water Data'!$G$7,0,10*ROW('Water Data'!G171))),'Data Summary'!CF177="Yes"),OFFSET('Water Data'!$G$7,0,10*ROW('Water Data'!G171)),NA())</f>
        <v>#N/A</v>
      </c>
      <c r="R177" s="57" t="e">
        <f ca="true">+IF(AND(ISNUMBER(OFFSET('Water Data'!$G$10,0,10*ROW('Water Data'!G171))),'Data Summary'!CG177="Yes"),OFFSET('Water Data'!$G$10,0,10*ROW('Water Data'!G171)),NA())</f>
        <v>#N/A</v>
      </c>
      <c r="S177" s="57" t="e">
        <f ca="true">+IF(AND(ISNUMBER(OFFSET('Water Data'!$H$5,0,10*ROW('Water Data'!H171))),'Data Summary'!CH177="Yes"),100-OFFSET('Water Data'!$H$5,0,10*ROW('Water Data'!H171)),NA())</f>
        <v>#N/A</v>
      </c>
      <c r="T177" s="57" t="e">
        <f ca="true">+IF(AND(ISNUMBER(OFFSET('Water Data'!$H$7,0,10*ROW('Water Data'!H171))),'Data Summary'!CI177="Yes"),OFFSET('Water Data'!$H$7,0,10*ROW('Water Data'!H171)),NA())</f>
        <v>#N/A</v>
      </c>
      <c r="U177" s="57" t="e">
        <f ca="true">+IF(AND(ISNUMBER(OFFSET('Water Data'!$H$10,0,10*ROW('Water Data'!H171))),'Data Summary'!CJ177="Yes"),OFFSET('Water Data'!$H$10,0,10*ROW('Water Data'!H171)),NA())</f>
        <v>#N/A</v>
      </c>
      <c r="V177" s="103" t="e">
        <f ca="true">+IF(AND(ISNUMBER(OFFSET('Sanitation Data'!$C$5,0,10*ROW('Sanitation Data'!C171))),'Data Summary'!CK177="Yes"),100-OFFSET('Sanitation Data'!$C$5,0,10*ROW('Sanitation Data'!C171)),NA())</f>
        <v>#N/A</v>
      </c>
      <c r="W177" s="103" t="e">
        <f ca="true">+IF(AND(ISNUMBER(OFFSET('Sanitation Data'!$C$7,0,10*ROW('Sanitation Data'!C171))),'Data Summary'!CL177="Yes"),OFFSET('Sanitation Data'!$C$7,0,10*ROW('Sanitation Data'!C171)),NA())</f>
        <v>#N/A</v>
      </c>
      <c r="X177" s="103" t="e">
        <f ca="true">+IF(AND(ISNUMBER(OFFSET('Sanitation Data'!$C$11,0,10*ROW('Sanitation Data'!C171))),'Data Summary'!CM177="Yes"),OFFSET('Sanitation Data'!$C$11,0,10*ROW('Sanitation Data'!C171)),NA())</f>
        <v>#N/A</v>
      </c>
      <c r="Y177" s="103" t="e">
        <f ca="true">+IF(AND(ISNUMBER(OFFSET('Sanitation Data'!$C$12,0,10*ROW('Sanitation Data'!C171))),'Data Summary'!CN177="Yes"),OFFSET('Sanitation Data'!$C$12,0,10*ROW('Sanitation Data'!C171)),NA())</f>
        <v>#N/A</v>
      </c>
      <c r="Z177" s="103" t="e">
        <f ca="true">+IF(AND(ISNUMBER(OFFSET('Sanitation Data'!$C$13,0,10*ROW('Sanitation Data'!C171))),'Data Summary'!CO177="Yes"),OFFSET('Sanitation Data'!$C$13,0,10*ROW('Sanitation Data'!C171)),NA())</f>
        <v>#N/A</v>
      </c>
      <c r="AA177" s="103" t="e">
        <f ca="true">+IF(AND(ISNUMBER(OFFSET('Sanitation Data'!$D$5,0,10*ROW('Sanitation Data'!D171))),'Data Summary'!CP177="Yes"),100-OFFSET('Sanitation Data'!$D$5,0,10*ROW('Sanitation Data'!D171)),NA())</f>
        <v>#N/A</v>
      </c>
      <c r="AB177" s="103" t="e">
        <f ca="true">+IF(AND(ISNUMBER(OFFSET('Sanitation Data'!$D$7,0,10*ROW('Sanitation Data'!D171))),'Data Summary'!CQ177="Yes"),OFFSET('Sanitation Data'!$D$7,0,10*ROW('Sanitation Data'!D171)),NA())</f>
        <v>#N/A</v>
      </c>
      <c r="AC177" s="103" t="e">
        <f ca="true">+IF(AND(ISNUMBER(OFFSET('Sanitation Data'!$D$11,0,10*ROW('Sanitation Data'!D171))),'Data Summary'!CR177="Yes"),OFFSET('Sanitation Data'!$D$11,0,10*ROW('Sanitation Data'!D171)),NA())</f>
        <v>#N/A</v>
      </c>
      <c r="AD177" s="103" t="e">
        <f ca="true">+IF(AND(ISNUMBER(OFFSET('Sanitation Data'!$D$12,0,10*ROW('Sanitation Data'!D171))),'Data Summary'!CS177="Yes"),OFFSET('Sanitation Data'!$D$12,0,10*ROW('Sanitation Data'!D171)),NA())</f>
        <v>#N/A</v>
      </c>
      <c r="AE177" s="103" t="e">
        <f ca="true">+IF(AND(ISNUMBER(OFFSET('Sanitation Data'!$D$13,0,10*ROW('Sanitation Data'!D171))),'Data Summary'!CT177="Yes"),OFFSET('Sanitation Data'!$D$13,0,10*ROW('Sanitation Data'!D171)),NA())</f>
        <v>#N/A</v>
      </c>
      <c r="AF177" s="103" t="e">
        <f ca="true">+IF(AND(ISNUMBER(OFFSET('Sanitation Data'!$E$5,0,10*ROW('Sanitation Data'!E171))),'Data Summary'!CU177="Yes"),100-OFFSET('Sanitation Data'!$E$5,0,10*ROW('Sanitation Data'!E171)),NA())</f>
        <v>#N/A</v>
      </c>
      <c r="AG177" s="103" t="e">
        <f ca="true">+IF(AND(ISNUMBER(OFFSET('Sanitation Data'!$E$7,0,10*ROW('Sanitation Data'!E171))),'Data Summary'!CV177="Yes"),OFFSET('Sanitation Data'!$E$7,0,10*ROW('Sanitation Data'!E171)),NA())</f>
        <v>#N/A</v>
      </c>
      <c r="AH177" s="103" t="e">
        <f ca="true">+IF(AND(ISNUMBER(OFFSET('Sanitation Data'!$E$11,0,10*ROW('Sanitation Data'!E171))),'Data Summary'!CW177="Yes"),OFFSET('Sanitation Data'!$E$11,0,10*ROW('Sanitation Data'!E171)),NA())</f>
        <v>#N/A</v>
      </c>
      <c r="AI177" s="103" t="e">
        <f ca="true">+IF(AND(ISNUMBER(OFFSET('Sanitation Data'!$E$12,0,10*ROW('Sanitation Data'!E171))),'Data Summary'!CX177="Yes"),OFFSET('Sanitation Data'!$E$12,0,10*ROW('Sanitation Data'!E171)),NA())</f>
        <v>#N/A</v>
      </c>
      <c r="AJ177" s="103" t="e">
        <f ca="true">+IF(AND(ISNUMBER(OFFSET('Sanitation Data'!$E$13,0,10*ROW('Sanitation Data'!E171))),'Data Summary'!CY177="Yes"),OFFSET('Sanitation Data'!$E$13,0,10*ROW('Sanitation Data'!E171)),NA())</f>
        <v>#N/A</v>
      </c>
      <c r="AK177" s="103" t="e">
        <f ca="true">+IF(AND(ISNUMBER(OFFSET('Sanitation Data'!$F$5,0,10*ROW('Sanitation Data'!F171))),'Data Summary'!CZ177="Yes"),100-OFFSET('Sanitation Data'!$F$5,0,10*ROW('Sanitation Data'!F171)),NA())</f>
        <v>#N/A</v>
      </c>
      <c r="AL177" s="103" t="e">
        <f ca="true">+IF(AND(ISNUMBER(OFFSET('Sanitation Data'!$F$7,0,10*ROW('Sanitation Data'!F171))),'Data Summary'!DA177="Yes"),OFFSET('Sanitation Data'!$F$7,0,10*ROW('Sanitation Data'!F171)),NA())</f>
        <v>#N/A</v>
      </c>
      <c r="AM177" s="103" t="e">
        <f ca="true">+IF(AND(ISNUMBER(OFFSET('Sanitation Data'!$F$11,0,10*ROW('Sanitation Data'!F171))),'Data Summary'!DB177="Yes"),OFFSET('Sanitation Data'!$F$11,0,10*ROW('Sanitation Data'!F171)),NA())</f>
        <v>#N/A</v>
      </c>
      <c r="AN177" s="103" t="e">
        <f ca="true">+IF(AND(ISNUMBER(OFFSET('Sanitation Data'!$F$12,0,10*ROW('Sanitation Data'!F171))),'Data Summary'!DC177="Yes"),OFFSET('Sanitation Data'!$F$12,0,10*ROW('Sanitation Data'!F171)),NA())</f>
        <v>#N/A</v>
      </c>
      <c r="AO177" s="103" t="e">
        <f ca="true">+IF(AND(ISNUMBER(OFFSET('Sanitation Data'!$F$13,0,10*ROW('Sanitation Data'!F171))),'Data Summary'!DD177="Yes"),OFFSET('Sanitation Data'!$F$13,0,10*ROW('Sanitation Data'!F171)),NA())</f>
        <v>#N/A</v>
      </c>
      <c r="AP177" s="103" t="e">
        <f ca="true">+IF(AND(ISNUMBER(OFFSET('Sanitation Data'!$G$5,0,10*ROW('Sanitation Data'!G171))),'Data Summary'!DE177="Yes"),100-OFFSET('Sanitation Data'!$G$5,0,10*ROW('Sanitation Data'!G171)),NA())</f>
        <v>#N/A</v>
      </c>
      <c r="AQ177" s="103" t="e">
        <f ca="true">+IF(AND(ISNUMBER(OFFSET('Sanitation Data'!$G$7,0,10*ROW('Sanitation Data'!G171))),'Data Summary'!DF177="Yes"),OFFSET('Sanitation Data'!$G$7,0,10*ROW('Sanitation Data'!G171)),NA())</f>
        <v>#N/A</v>
      </c>
      <c r="AR177" s="103" t="e">
        <f ca="true">+IF(AND(ISNUMBER(OFFSET('Sanitation Data'!$G$11,0,10*ROW('Sanitation Data'!G171))),'Data Summary'!DG177="Yes"),OFFSET('Sanitation Data'!$G$11,0,10*ROW('Sanitation Data'!G171)),NA())</f>
        <v>#N/A</v>
      </c>
      <c r="AS177" s="103" t="e">
        <f ca="true">+IF(AND(ISNUMBER(OFFSET('Sanitation Data'!$G$12,0,10*ROW('Sanitation Data'!G171))),'Data Summary'!DH177="Yes"),OFFSET('Sanitation Data'!$G$12,0,10*ROW('Sanitation Data'!G171)),NA())</f>
        <v>#N/A</v>
      </c>
      <c r="AT177" s="103" t="e">
        <f ca="true">+IF(AND(ISNUMBER(OFFSET('Sanitation Data'!$G$13,0,10*ROW('Sanitation Data'!G171))),'Data Summary'!DI177="Yes"),OFFSET('Sanitation Data'!$G$13,0,10*ROW('Sanitation Data'!G171)),NA())</f>
        <v>#N/A</v>
      </c>
      <c r="AU177" s="103" t="e">
        <f ca="true">+IF(AND(ISNUMBER(OFFSET('Sanitation Data'!$H$5,0,10*ROW('Sanitation Data'!H171))),'Data Summary'!DJ177="Yes"),100-OFFSET('Sanitation Data'!$H$5,0,10*ROW('Sanitation Data'!H171)),NA())</f>
        <v>#N/A</v>
      </c>
      <c r="AV177" s="103" t="e">
        <f ca="true">+IF(AND(ISNUMBER(OFFSET('Sanitation Data'!$H$7,0,10*ROW('Sanitation Data'!H171))),'Data Summary'!DK177="Yes"),OFFSET('Sanitation Data'!$H$7,0,10*ROW('Sanitation Data'!H171)),NA())</f>
        <v>#N/A</v>
      </c>
      <c r="AW177" s="103" t="e">
        <f ca="true">+IF(AND(ISNUMBER(OFFSET('Sanitation Data'!$H$11,0,10*ROW('Sanitation Data'!H171))),'Data Summary'!DL177="Yes"),OFFSET('Sanitation Data'!$H$11,0,10*ROW('Sanitation Data'!H171)),NA())</f>
        <v>#N/A</v>
      </c>
      <c r="AX177" s="103" t="e">
        <f ca="true">+IF(AND(ISNUMBER(OFFSET('Sanitation Data'!$H$12,0,10*ROW('Sanitation Data'!H171))),'Data Summary'!DM177="Yes"),OFFSET('Sanitation Data'!$H$12,0,10*ROW('Sanitation Data'!H171)),NA())</f>
        <v>#N/A</v>
      </c>
      <c r="AY177" s="103" t="e">
        <f ca="true">+IF(AND(ISNUMBER(OFFSET('Sanitation Data'!$H$13,0,10*ROW('Sanitation Data'!H171))),'Data Summary'!DN177="Yes"),OFFSET('Sanitation Data'!$H$13,0,10*ROW('Sanitation Data'!H171)),NA())</f>
        <v>#N/A</v>
      </c>
      <c r="AZ177" s="108" t="e">
        <f ca="true">+IF(AND(ISNUMBER(OFFSET('Hygiene Data'!$C$6,0,10*ROW('Hygiene Data'!C171))),'Data Summary'!DO177="Yes"),OFFSET('Hygiene Data'!$C$6,0,10*ROW('Hygiene Data'!C171)),NA())</f>
        <v>#N/A</v>
      </c>
      <c r="BA177" s="108" t="e">
        <f ca="true">+IF(AND(ISNUMBER(OFFSET('Hygiene Data'!$C$8,0,10*ROW('Hygiene Data'!C171))),'Data Summary'!DP177="Yes"),OFFSET('Hygiene Data'!$C$8,0,10*ROW('Hygiene Data'!C171)),NA())</f>
        <v>#N/A</v>
      </c>
      <c r="BB177" s="108" t="e">
        <f ca="true">+IF(AND(ISNUMBER(OFFSET('Hygiene Data'!$C$10,0,10*ROW('Hygiene Data'!C171))),'Data Summary'!DQ177="Yes"),OFFSET('Hygiene Data'!$C$10,0,10*ROW('Hygiene Data'!C171)),NA())</f>
        <v>#N/A</v>
      </c>
      <c r="BC177" s="108" t="e">
        <f ca="true">+IF(AND(ISNUMBER(OFFSET('Hygiene Data'!$D$6,0,10*ROW('Hygiene Data'!D171))),'Data Summary'!DR177="Yes"),OFFSET('Hygiene Data'!$D$6,0,10*ROW('Hygiene Data'!D171)),NA())</f>
        <v>#N/A</v>
      </c>
      <c r="BD177" s="108" t="e">
        <f ca="true">+IF(AND(ISNUMBER(OFFSET('Hygiene Data'!$D$8,0,10*ROW('Hygiene Data'!D171))),'Data Summary'!DS177="Yes"),OFFSET('Hygiene Data'!$D$8,0,10*ROW('Hygiene Data'!D171)),NA())</f>
        <v>#N/A</v>
      </c>
      <c r="BE177" s="108" t="e">
        <f ca="true">+IF(AND(ISNUMBER(OFFSET('Hygiene Data'!$D$10,0,10*ROW('Hygiene Data'!D171))),'Data Summary'!DT177="Yes"),OFFSET('Hygiene Data'!$D$10,0,10*ROW('Hygiene Data'!D171)),NA())</f>
        <v>#N/A</v>
      </c>
      <c r="BF177" s="108" t="e">
        <f ca="true">+IF(AND(ISNUMBER(OFFSET('Hygiene Data'!$E$6,0,10*ROW('Hygiene Data'!E171))),'Data Summary'!DU177="Yes"),OFFSET('Hygiene Data'!$E$6,0,10*ROW('Hygiene Data'!E171)),NA())</f>
        <v>#N/A</v>
      </c>
      <c r="BG177" s="108" t="e">
        <f ca="true">+IF(AND(ISNUMBER(OFFSET('Hygiene Data'!$E$8,0,10*ROW('Hygiene Data'!E171))),'Data Summary'!DV177="Yes"),OFFSET('Hygiene Data'!$E$8,0,10*ROW('Hygiene Data'!E171)),NA())</f>
        <v>#N/A</v>
      </c>
      <c r="BH177" s="108" t="e">
        <f ca="true">+IF(AND(ISNUMBER(OFFSET('Hygiene Data'!$E$10,0,10*ROW('Hygiene Data'!E171))),'Data Summary'!DW177="Yes"),OFFSET('Hygiene Data'!$E$10,0,10*ROW('Hygiene Data'!E171)),NA())</f>
        <v>#N/A</v>
      </c>
      <c r="BI177" s="108" t="e">
        <f ca="true">+IF(AND(ISNUMBER(OFFSET('Hygiene Data'!$F$6,0,10*ROW('Hygiene Data'!F171))),'Data Summary'!DX177="Yes"),OFFSET('Hygiene Data'!$F$6,0,10*ROW('Hygiene Data'!F171)),NA())</f>
        <v>#N/A</v>
      </c>
      <c r="BJ177" s="108" t="e">
        <f ca="true">+IF(AND(ISNUMBER(OFFSET('Hygiene Data'!$F$8,0,10*ROW('Hygiene Data'!F171))),'Data Summary'!DY177="Yes"),OFFSET('Hygiene Data'!$F$8,0,10*ROW('Hygiene Data'!F171)),NA())</f>
        <v>#N/A</v>
      </c>
      <c r="BK177" s="108" t="e">
        <f ca="true">+IF(AND(ISNUMBER(OFFSET('Hygiene Data'!$F$10,0,10*ROW('Hygiene Data'!F171))),'Data Summary'!DZ177="Yes"),OFFSET('Hygiene Data'!$F$10,0,10*ROW('Hygiene Data'!F171)),NA())</f>
        <v>#N/A</v>
      </c>
      <c r="BL177" s="108" t="e">
        <f ca="true">+IF(AND(ISNUMBER(OFFSET('Hygiene Data'!$G$6,0,10*ROW('Hygiene Data'!G171))),'Data Summary'!EA177="Yes"),OFFSET('Hygiene Data'!$G$6,0,10*ROW('Hygiene Data'!G171)),NA())</f>
        <v>#N/A</v>
      </c>
      <c r="BM177" s="108" t="e">
        <f ca="true">+IF(AND(ISNUMBER(OFFSET('Hygiene Data'!$G$8,0,10*ROW('Hygiene Data'!G171))),'Data Summary'!EB177="Yes"),OFFSET('Hygiene Data'!$G$8,0,10*ROW('Hygiene Data'!G171)),NA())</f>
        <v>#N/A</v>
      </c>
      <c r="BN177" s="108" t="e">
        <f ca="true">+IF(AND(ISNUMBER(OFFSET('Hygiene Data'!$G$10,0,10*ROW('Hygiene Data'!G171))),'Data Summary'!EC177="Yes"),OFFSET('Hygiene Data'!$G$10,0,10*ROW('Hygiene Data'!G171)),NA())</f>
        <v>#N/A</v>
      </c>
      <c r="BO177" s="108" t="e">
        <f ca="true">+IF(AND(ISNUMBER(OFFSET('Hygiene Data'!$H$6,0,10*ROW('Hygiene Data'!H171))),'Data Summary'!ED177="Yes"),OFFSET('Hygiene Data'!$H$6,0,10*ROW('Hygiene Data'!H171)),NA())</f>
        <v>#N/A</v>
      </c>
      <c r="BP177" s="108" t="e">
        <f ca="true">+IF(AND(ISNUMBER(OFFSET('Hygiene Data'!$H$8,0,10*ROW('Hygiene Data'!H171))),'Data Summary'!EE177="Yes"),OFFSET('Hygiene Data'!$H$8,0,10*ROW('Hygiene Data'!H171)),NA())</f>
        <v>#N/A</v>
      </c>
      <c r="BQ177" s="108" t="e">
        <f ca="true">+IF(AND(ISNUMBER(OFFSET('Hygiene Data'!$H$10,0,10*ROW('Hygiene Data'!H171))),'Data Summary'!EF177="Yes"),OFFSET('Hygiene Data'!$H$10,0,10*ROW('Hygiene Data'!H171)),NA())</f>
        <v>#N/A</v>
      </c>
    </row>
    <row r="178" x14ac:dyDescent="0.2">
      <c r="A178" s="56" t="e">
        <f ca="true">+IF(OFFSET('Water Data'!$B$1,0,10*ROW('Water Data'!B172))="",NA(),OFFSET('Water Data'!$B$1,0,10*ROW('Water Data'!B172)))</f>
        <v>#N/A</v>
      </c>
      <c r="B178" s="56" t="e">
        <f ca="true">+IF(OFFSET('Water Data'!$A$3,0,10*ROW('Water Data'!A175))="",NA(),OFFSET('Water Data'!$A$3,0,10*ROW('Water Data'!A175)))</f>
        <v>#N/A</v>
      </c>
      <c r="C178" s="56" t="e">
        <f ca="true">+IF(OFFSET('Water Data'!$C$3,0,10*ROW('Water Data'!C175))="",NA(),OFFSET('Water Data'!$C$3,0,10*ROW('Water Data'!C175)))</f>
        <v>#N/A</v>
      </c>
      <c r="D178" s="57" t="e">
        <f ca="true">+IF(AND(ISNUMBER(OFFSET('Water Data'!$C$5,0,10*ROW('Water Data'!C172))),'Data Summary'!BS178="Yes"),100-OFFSET('Water Data'!$C$5,0,10*ROW('Water Data'!C172)),NA())</f>
        <v>#N/A</v>
      </c>
      <c r="E178" s="57" t="e">
        <f ca="true">+IF(AND(ISNUMBER(OFFSET('Water Data'!$C$7,0,10*ROW('Water Data'!C172))),'Data Summary'!BT178="Yes"),OFFSET('Water Data'!$C$7,0,10*ROW('Water Data'!C172)),NA())</f>
        <v>#N/A</v>
      </c>
      <c r="F178" s="57" t="e">
        <f ca="true">+IF(AND(ISNUMBER(OFFSET('Water Data'!$C$10,0,10*ROW('Water Data'!C172))),'Data Summary'!BU178="Yes"),OFFSET('Water Data'!$C$10,0,10*ROW('Water Data'!C172)),NA())</f>
        <v>#N/A</v>
      </c>
      <c r="G178" s="57" t="e">
        <f ca="true">+IF(AND(ISNUMBER(OFFSET('Water Data'!$D$5,0,10*ROW('Water Data'!D172))),'Data Summary'!BV178="Yes"),100-OFFSET('Water Data'!$D$5,0,10*ROW('Water Data'!D172)),NA())</f>
        <v>#N/A</v>
      </c>
      <c r="H178" s="57" t="e">
        <f ca="true">+IF(AND(ISNUMBER(OFFSET('Water Data'!$D$7,0,10*ROW('Water Data'!D172))),'Data Summary'!BW178="Yes"),OFFSET('Water Data'!$D$7,0,10*ROW('Water Data'!D172)),NA())</f>
        <v>#N/A</v>
      </c>
      <c r="I178" s="57" t="e">
        <f ca="true">+IF(AND(ISNUMBER(OFFSET('Water Data'!$D$10,0,10*ROW('Water Data'!D172))),'Data Summary'!BX178="Yes"),OFFSET('Water Data'!$D$10,0,10*ROW('Water Data'!D172)),NA())</f>
        <v>#N/A</v>
      </c>
      <c r="J178" s="57" t="e">
        <f ca="true">+IF(AND(ISNUMBER(OFFSET('Water Data'!$E$5,0,10*ROW('Water Data'!E172))),'Data Summary'!BY178="Yes"),100-OFFSET('Water Data'!$E$5,0,10*ROW('Water Data'!E172)),NA())</f>
        <v>#N/A</v>
      </c>
      <c r="K178" s="57" t="e">
        <f ca="true">+IF(AND(ISNUMBER(OFFSET('Water Data'!$E$7,0,10*ROW('Water Data'!E172))),'Data Summary'!BZ178="Yes"),OFFSET('Water Data'!$E$7,0,10*ROW('Water Data'!E172)),NA())</f>
        <v>#N/A</v>
      </c>
      <c r="L178" s="57" t="e">
        <f ca="true">+IF(AND(ISNUMBER(OFFSET('Water Data'!$E$10,0,10*ROW('Water Data'!E172))),'Data Summary'!CA178="Yes"),OFFSET('Water Data'!$E$10,0,10*ROW('Water Data'!E172)),NA())</f>
        <v>#N/A</v>
      </c>
      <c r="M178" s="57" t="e">
        <f ca="true">+IF(AND(ISNUMBER(OFFSET('Water Data'!$F$5,0,10*ROW('Water Data'!F172))),'Data Summary'!CB178="Yes"),100-OFFSET('Water Data'!$F$5,0,10*ROW('Water Data'!F172)),NA())</f>
        <v>#N/A</v>
      </c>
      <c r="N178" s="57" t="e">
        <f ca="true">+IF(AND(ISNUMBER(OFFSET('Water Data'!$F$7,0,10*ROW('Water Data'!F172))),'Data Summary'!CC178="Yes"),OFFSET('Water Data'!$F$7,0,10*ROW('Water Data'!F172)),NA())</f>
        <v>#N/A</v>
      </c>
      <c r="O178" s="57" t="e">
        <f ca="true">+IF(AND(ISNUMBER(OFFSET('Water Data'!$F$10,0,10*ROW('Water Data'!F172))),'Data Summary'!CD178="Yes"),OFFSET('Water Data'!$F$10,0,10*ROW('Water Data'!F172)),NA())</f>
        <v>#N/A</v>
      </c>
      <c r="P178" s="57" t="e">
        <f ca="true">+IF(AND(ISNUMBER(OFFSET('Water Data'!$G$5,0,10*ROW('Water Data'!G172))),'Data Summary'!CE178="Yes"),100-OFFSET('Water Data'!$G$5,0,10*ROW('Water Data'!G172)),NA())</f>
        <v>#N/A</v>
      </c>
      <c r="Q178" s="57" t="e">
        <f ca="true">+IF(AND(ISNUMBER(OFFSET('Water Data'!$G$7,0,10*ROW('Water Data'!G172))),'Data Summary'!CF178="Yes"),OFFSET('Water Data'!$G$7,0,10*ROW('Water Data'!G172)),NA())</f>
        <v>#N/A</v>
      </c>
      <c r="R178" s="57" t="e">
        <f ca="true">+IF(AND(ISNUMBER(OFFSET('Water Data'!$G$10,0,10*ROW('Water Data'!G172))),'Data Summary'!CG178="Yes"),OFFSET('Water Data'!$G$10,0,10*ROW('Water Data'!G172)),NA())</f>
        <v>#N/A</v>
      </c>
      <c r="S178" s="57" t="e">
        <f ca="true">+IF(AND(ISNUMBER(OFFSET('Water Data'!$H$5,0,10*ROW('Water Data'!H172))),'Data Summary'!CH178="Yes"),100-OFFSET('Water Data'!$H$5,0,10*ROW('Water Data'!H172)),NA())</f>
        <v>#N/A</v>
      </c>
      <c r="T178" s="57" t="e">
        <f ca="true">+IF(AND(ISNUMBER(OFFSET('Water Data'!$H$7,0,10*ROW('Water Data'!H172))),'Data Summary'!CI178="Yes"),OFFSET('Water Data'!$H$7,0,10*ROW('Water Data'!H172)),NA())</f>
        <v>#N/A</v>
      </c>
      <c r="U178" s="57" t="e">
        <f ca="true">+IF(AND(ISNUMBER(OFFSET('Water Data'!$H$10,0,10*ROW('Water Data'!H172))),'Data Summary'!CJ178="Yes"),OFFSET('Water Data'!$H$10,0,10*ROW('Water Data'!H172)),NA())</f>
        <v>#N/A</v>
      </c>
      <c r="V178" s="103" t="e">
        <f ca="true">+IF(AND(ISNUMBER(OFFSET('Sanitation Data'!$C$5,0,10*ROW('Sanitation Data'!C172))),'Data Summary'!CK178="Yes"),100-OFFSET('Sanitation Data'!$C$5,0,10*ROW('Sanitation Data'!C172)),NA())</f>
        <v>#N/A</v>
      </c>
      <c r="W178" s="103" t="e">
        <f ca="true">+IF(AND(ISNUMBER(OFFSET('Sanitation Data'!$C$7,0,10*ROW('Sanitation Data'!C172))),'Data Summary'!CL178="Yes"),OFFSET('Sanitation Data'!$C$7,0,10*ROW('Sanitation Data'!C172)),NA())</f>
        <v>#N/A</v>
      </c>
      <c r="X178" s="103" t="e">
        <f ca="true">+IF(AND(ISNUMBER(OFFSET('Sanitation Data'!$C$11,0,10*ROW('Sanitation Data'!C172))),'Data Summary'!CM178="Yes"),OFFSET('Sanitation Data'!$C$11,0,10*ROW('Sanitation Data'!C172)),NA())</f>
        <v>#N/A</v>
      </c>
      <c r="Y178" s="103" t="e">
        <f ca="true">+IF(AND(ISNUMBER(OFFSET('Sanitation Data'!$C$12,0,10*ROW('Sanitation Data'!C172))),'Data Summary'!CN178="Yes"),OFFSET('Sanitation Data'!$C$12,0,10*ROW('Sanitation Data'!C172)),NA())</f>
        <v>#N/A</v>
      </c>
      <c r="Z178" s="103" t="e">
        <f ca="true">+IF(AND(ISNUMBER(OFFSET('Sanitation Data'!$C$13,0,10*ROW('Sanitation Data'!C172))),'Data Summary'!CO178="Yes"),OFFSET('Sanitation Data'!$C$13,0,10*ROW('Sanitation Data'!C172)),NA())</f>
        <v>#N/A</v>
      </c>
      <c r="AA178" s="103" t="e">
        <f ca="true">+IF(AND(ISNUMBER(OFFSET('Sanitation Data'!$D$5,0,10*ROW('Sanitation Data'!D172))),'Data Summary'!CP178="Yes"),100-OFFSET('Sanitation Data'!$D$5,0,10*ROW('Sanitation Data'!D172)),NA())</f>
        <v>#N/A</v>
      </c>
      <c r="AB178" s="103" t="e">
        <f ca="true">+IF(AND(ISNUMBER(OFFSET('Sanitation Data'!$D$7,0,10*ROW('Sanitation Data'!D172))),'Data Summary'!CQ178="Yes"),OFFSET('Sanitation Data'!$D$7,0,10*ROW('Sanitation Data'!D172)),NA())</f>
        <v>#N/A</v>
      </c>
      <c r="AC178" s="103" t="e">
        <f ca="true">+IF(AND(ISNUMBER(OFFSET('Sanitation Data'!$D$11,0,10*ROW('Sanitation Data'!D172))),'Data Summary'!CR178="Yes"),OFFSET('Sanitation Data'!$D$11,0,10*ROW('Sanitation Data'!D172)),NA())</f>
        <v>#N/A</v>
      </c>
      <c r="AD178" s="103" t="e">
        <f ca="true">+IF(AND(ISNUMBER(OFFSET('Sanitation Data'!$D$12,0,10*ROW('Sanitation Data'!D172))),'Data Summary'!CS178="Yes"),OFFSET('Sanitation Data'!$D$12,0,10*ROW('Sanitation Data'!D172)),NA())</f>
        <v>#N/A</v>
      </c>
      <c r="AE178" s="103" t="e">
        <f ca="true">+IF(AND(ISNUMBER(OFFSET('Sanitation Data'!$D$13,0,10*ROW('Sanitation Data'!D172))),'Data Summary'!CT178="Yes"),OFFSET('Sanitation Data'!$D$13,0,10*ROW('Sanitation Data'!D172)),NA())</f>
        <v>#N/A</v>
      </c>
      <c r="AF178" s="103" t="e">
        <f ca="true">+IF(AND(ISNUMBER(OFFSET('Sanitation Data'!$E$5,0,10*ROW('Sanitation Data'!E172))),'Data Summary'!CU178="Yes"),100-OFFSET('Sanitation Data'!$E$5,0,10*ROW('Sanitation Data'!E172)),NA())</f>
        <v>#N/A</v>
      </c>
      <c r="AG178" s="103" t="e">
        <f ca="true">+IF(AND(ISNUMBER(OFFSET('Sanitation Data'!$E$7,0,10*ROW('Sanitation Data'!E172))),'Data Summary'!CV178="Yes"),OFFSET('Sanitation Data'!$E$7,0,10*ROW('Sanitation Data'!E172)),NA())</f>
        <v>#N/A</v>
      </c>
      <c r="AH178" s="103" t="e">
        <f ca="true">+IF(AND(ISNUMBER(OFFSET('Sanitation Data'!$E$11,0,10*ROW('Sanitation Data'!E172))),'Data Summary'!CW178="Yes"),OFFSET('Sanitation Data'!$E$11,0,10*ROW('Sanitation Data'!E172)),NA())</f>
        <v>#N/A</v>
      </c>
      <c r="AI178" s="103" t="e">
        <f ca="true">+IF(AND(ISNUMBER(OFFSET('Sanitation Data'!$E$12,0,10*ROW('Sanitation Data'!E172))),'Data Summary'!CX178="Yes"),OFFSET('Sanitation Data'!$E$12,0,10*ROW('Sanitation Data'!E172)),NA())</f>
        <v>#N/A</v>
      </c>
      <c r="AJ178" s="103" t="e">
        <f ca="true">+IF(AND(ISNUMBER(OFFSET('Sanitation Data'!$E$13,0,10*ROW('Sanitation Data'!E172))),'Data Summary'!CY178="Yes"),OFFSET('Sanitation Data'!$E$13,0,10*ROW('Sanitation Data'!E172)),NA())</f>
        <v>#N/A</v>
      </c>
      <c r="AK178" s="103" t="e">
        <f ca="true">+IF(AND(ISNUMBER(OFFSET('Sanitation Data'!$F$5,0,10*ROW('Sanitation Data'!F172))),'Data Summary'!CZ178="Yes"),100-OFFSET('Sanitation Data'!$F$5,0,10*ROW('Sanitation Data'!F172)),NA())</f>
        <v>#N/A</v>
      </c>
      <c r="AL178" s="103" t="e">
        <f ca="true">+IF(AND(ISNUMBER(OFFSET('Sanitation Data'!$F$7,0,10*ROW('Sanitation Data'!F172))),'Data Summary'!DA178="Yes"),OFFSET('Sanitation Data'!$F$7,0,10*ROW('Sanitation Data'!F172)),NA())</f>
        <v>#N/A</v>
      </c>
      <c r="AM178" s="103" t="e">
        <f ca="true">+IF(AND(ISNUMBER(OFFSET('Sanitation Data'!$F$11,0,10*ROW('Sanitation Data'!F172))),'Data Summary'!DB178="Yes"),OFFSET('Sanitation Data'!$F$11,0,10*ROW('Sanitation Data'!F172)),NA())</f>
        <v>#N/A</v>
      </c>
      <c r="AN178" s="103" t="e">
        <f ca="true">+IF(AND(ISNUMBER(OFFSET('Sanitation Data'!$F$12,0,10*ROW('Sanitation Data'!F172))),'Data Summary'!DC178="Yes"),OFFSET('Sanitation Data'!$F$12,0,10*ROW('Sanitation Data'!F172)),NA())</f>
        <v>#N/A</v>
      </c>
      <c r="AO178" s="103" t="e">
        <f ca="true">+IF(AND(ISNUMBER(OFFSET('Sanitation Data'!$F$13,0,10*ROW('Sanitation Data'!F172))),'Data Summary'!DD178="Yes"),OFFSET('Sanitation Data'!$F$13,0,10*ROW('Sanitation Data'!F172)),NA())</f>
        <v>#N/A</v>
      </c>
      <c r="AP178" s="103" t="e">
        <f ca="true">+IF(AND(ISNUMBER(OFFSET('Sanitation Data'!$G$5,0,10*ROW('Sanitation Data'!G172))),'Data Summary'!DE178="Yes"),100-OFFSET('Sanitation Data'!$G$5,0,10*ROW('Sanitation Data'!G172)),NA())</f>
        <v>#N/A</v>
      </c>
      <c r="AQ178" s="103" t="e">
        <f ca="true">+IF(AND(ISNUMBER(OFFSET('Sanitation Data'!$G$7,0,10*ROW('Sanitation Data'!G172))),'Data Summary'!DF178="Yes"),OFFSET('Sanitation Data'!$G$7,0,10*ROW('Sanitation Data'!G172)),NA())</f>
        <v>#N/A</v>
      </c>
      <c r="AR178" s="103" t="e">
        <f ca="true">+IF(AND(ISNUMBER(OFFSET('Sanitation Data'!$G$11,0,10*ROW('Sanitation Data'!G172))),'Data Summary'!DG178="Yes"),OFFSET('Sanitation Data'!$G$11,0,10*ROW('Sanitation Data'!G172)),NA())</f>
        <v>#N/A</v>
      </c>
      <c r="AS178" s="103" t="e">
        <f ca="true">+IF(AND(ISNUMBER(OFFSET('Sanitation Data'!$G$12,0,10*ROW('Sanitation Data'!G172))),'Data Summary'!DH178="Yes"),OFFSET('Sanitation Data'!$G$12,0,10*ROW('Sanitation Data'!G172)),NA())</f>
        <v>#N/A</v>
      </c>
      <c r="AT178" s="103" t="e">
        <f ca="true">+IF(AND(ISNUMBER(OFFSET('Sanitation Data'!$G$13,0,10*ROW('Sanitation Data'!G172))),'Data Summary'!DI178="Yes"),OFFSET('Sanitation Data'!$G$13,0,10*ROW('Sanitation Data'!G172)),NA())</f>
        <v>#N/A</v>
      </c>
      <c r="AU178" s="103" t="e">
        <f ca="true">+IF(AND(ISNUMBER(OFFSET('Sanitation Data'!$H$5,0,10*ROW('Sanitation Data'!H172))),'Data Summary'!DJ178="Yes"),100-OFFSET('Sanitation Data'!$H$5,0,10*ROW('Sanitation Data'!H172)),NA())</f>
        <v>#N/A</v>
      </c>
      <c r="AV178" s="103" t="e">
        <f ca="true">+IF(AND(ISNUMBER(OFFSET('Sanitation Data'!$H$7,0,10*ROW('Sanitation Data'!H172))),'Data Summary'!DK178="Yes"),OFFSET('Sanitation Data'!$H$7,0,10*ROW('Sanitation Data'!H172)),NA())</f>
        <v>#N/A</v>
      </c>
      <c r="AW178" s="103" t="e">
        <f ca="true">+IF(AND(ISNUMBER(OFFSET('Sanitation Data'!$H$11,0,10*ROW('Sanitation Data'!H172))),'Data Summary'!DL178="Yes"),OFFSET('Sanitation Data'!$H$11,0,10*ROW('Sanitation Data'!H172)),NA())</f>
        <v>#N/A</v>
      </c>
      <c r="AX178" s="103" t="e">
        <f ca="true">+IF(AND(ISNUMBER(OFFSET('Sanitation Data'!$H$12,0,10*ROW('Sanitation Data'!H172))),'Data Summary'!DM178="Yes"),OFFSET('Sanitation Data'!$H$12,0,10*ROW('Sanitation Data'!H172)),NA())</f>
        <v>#N/A</v>
      </c>
      <c r="AY178" s="103" t="e">
        <f ca="true">+IF(AND(ISNUMBER(OFFSET('Sanitation Data'!$H$13,0,10*ROW('Sanitation Data'!H172))),'Data Summary'!DN178="Yes"),OFFSET('Sanitation Data'!$H$13,0,10*ROW('Sanitation Data'!H172)),NA())</f>
        <v>#N/A</v>
      </c>
      <c r="AZ178" s="108" t="e">
        <f ca="true">+IF(AND(ISNUMBER(OFFSET('Hygiene Data'!$C$6,0,10*ROW('Hygiene Data'!C172))),'Data Summary'!DO178="Yes"),OFFSET('Hygiene Data'!$C$6,0,10*ROW('Hygiene Data'!C172)),NA())</f>
        <v>#N/A</v>
      </c>
      <c r="BA178" s="108" t="e">
        <f ca="true">+IF(AND(ISNUMBER(OFFSET('Hygiene Data'!$C$8,0,10*ROW('Hygiene Data'!C172))),'Data Summary'!DP178="Yes"),OFFSET('Hygiene Data'!$C$8,0,10*ROW('Hygiene Data'!C172)),NA())</f>
        <v>#N/A</v>
      </c>
      <c r="BB178" s="108" t="e">
        <f ca="true">+IF(AND(ISNUMBER(OFFSET('Hygiene Data'!$C$10,0,10*ROW('Hygiene Data'!C172))),'Data Summary'!DQ178="Yes"),OFFSET('Hygiene Data'!$C$10,0,10*ROW('Hygiene Data'!C172)),NA())</f>
        <v>#N/A</v>
      </c>
      <c r="BC178" s="108" t="e">
        <f ca="true">+IF(AND(ISNUMBER(OFFSET('Hygiene Data'!$D$6,0,10*ROW('Hygiene Data'!D172))),'Data Summary'!DR178="Yes"),OFFSET('Hygiene Data'!$D$6,0,10*ROW('Hygiene Data'!D172)),NA())</f>
        <v>#N/A</v>
      </c>
      <c r="BD178" s="108" t="e">
        <f ca="true">+IF(AND(ISNUMBER(OFFSET('Hygiene Data'!$D$8,0,10*ROW('Hygiene Data'!D172))),'Data Summary'!DS178="Yes"),OFFSET('Hygiene Data'!$D$8,0,10*ROW('Hygiene Data'!D172)),NA())</f>
        <v>#N/A</v>
      </c>
      <c r="BE178" s="108" t="e">
        <f ca="true">+IF(AND(ISNUMBER(OFFSET('Hygiene Data'!$D$10,0,10*ROW('Hygiene Data'!D172))),'Data Summary'!DT178="Yes"),OFFSET('Hygiene Data'!$D$10,0,10*ROW('Hygiene Data'!D172)),NA())</f>
        <v>#N/A</v>
      </c>
      <c r="BF178" s="108" t="e">
        <f ca="true">+IF(AND(ISNUMBER(OFFSET('Hygiene Data'!$E$6,0,10*ROW('Hygiene Data'!E172))),'Data Summary'!DU178="Yes"),OFFSET('Hygiene Data'!$E$6,0,10*ROW('Hygiene Data'!E172)),NA())</f>
        <v>#N/A</v>
      </c>
      <c r="BG178" s="108" t="e">
        <f ca="true">+IF(AND(ISNUMBER(OFFSET('Hygiene Data'!$E$8,0,10*ROW('Hygiene Data'!E172))),'Data Summary'!DV178="Yes"),OFFSET('Hygiene Data'!$E$8,0,10*ROW('Hygiene Data'!E172)),NA())</f>
        <v>#N/A</v>
      </c>
      <c r="BH178" s="108" t="e">
        <f ca="true">+IF(AND(ISNUMBER(OFFSET('Hygiene Data'!$E$10,0,10*ROW('Hygiene Data'!E172))),'Data Summary'!DW178="Yes"),OFFSET('Hygiene Data'!$E$10,0,10*ROW('Hygiene Data'!E172)),NA())</f>
        <v>#N/A</v>
      </c>
      <c r="BI178" s="108" t="e">
        <f ca="true">+IF(AND(ISNUMBER(OFFSET('Hygiene Data'!$F$6,0,10*ROW('Hygiene Data'!F172))),'Data Summary'!DX178="Yes"),OFFSET('Hygiene Data'!$F$6,0,10*ROW('Hygiene Data'!F172)),NA())</f>
        <v>#N/A</v>
      </c>
      <c r="BJ178" s="108" t="e">
        <f ca="true">+IF(AND(ISNUMBER(OFFSET('Hygiene Data'!$F$8,0,10*ROW('Hygiene Data'!F172))),'Data Summary'!DY178="Yes"),OFFSET('Hygiene Data'!$F$8,0,10*ROW('Hygiene Data'!F172)),NA())</f>
        <v>#N/A</v>
      </c>
      <c r="BK178" s="108" t="e">
        <f ca="true">+IF(AND(ISNUMBER(OFFSET('Hygiene Data'!$F$10,0,10*ROW('Hygiene Data'!F172))),'Data Summary'!DZ178="Yes"),OFFSET('Hygiene Data'!$F$10,0,10*ROW('Hygiene Data'!F172)),NA())</f>
        <v>#N/A</v>
      </c>
      <c r="BL178" s="108" t="e">
        <f ca="true">+IF(AND(ISNUMBER(OFFSET('Hygiene Data'!$G$6,0,10*ROW('Hygiene Data'!G172))),'Data Summary'!EA178="Yes"),OFFSET('Hygiene Data'!$G$6,0,10*ROW('Hygiene Data'!G172)),NA())</f>
        <v>#N/A</v>
      </c>
      <c r="BM178" s="108" t="e">
        <f ca="true">+IF(AND(ISNUMBER(OFFSET('Hygiene Data'!$G$8,0,10*ROW('Hygiene Data'!G172))),'Data Summary'!EB178="Yes"),OFFSET('Hygiene Data'!$G$8,0,10*ROW('Hygiene Data'!G172)),NA())</f>
        <v>#N/A</v>
      </c>
      <c r="BN178" s="108" t="e">
        <f ca="true">+IF(AND(ISNUMBER(OFFSET('Hygiene Data'!$G$10,0,10*ROW('Hygiene Data'!G172))),'Data Summary'!EC178="Yes"),OFFSET('Hygiene Data'!$G$10,0,10*ROW('Hygiene Data'!G172)),NA())</f>
        <v>#N/A</v>
      </c>
      <c r="BO178" s="108" t="e">
        <f ca="true">+IF(AND(ISNUMBER(OFFSET('Hygiene Data'!$H$6,0,10*ROW('Hygiene Data'!H172))),'Data Summary'!ED178="Yes"),OFFSET('Hygiene Data'!$H$6,0,10*ROW('Hygiene Data'!H172)),NA())</f>
        <v>#N/A</v>
      </c>
      <c r="BP178" s="108" t="e">
        <f ca="true">+IF(AND(ISNUMBER(OFFSET('Hygiene Data'!$H$8,0,10*ROW('Hygiene Data'!H172))),'Data Summary'!EE178="Yes"),OFFSET('Hygiene Data'!$H$8,0,10*ROW('Hygiene Data'!H172)),NA())</f>
        <v>#N/A</v>
      </c>
      <c r="BQ178" s="108" t="e">
        <f ca="true">+IF(AND(ISNUMBER(OFFSET('Hygiene Data'!$H$10,0,10*ROW('Hygiene Data'!H172))),'Data Summary'!EF178="Yes"),OFFSET('Hygiene Data'!$H$10,0,10*ROW('Hygiene Data'!H172)),NA())</f>
        <v>#N/A</v>
      </c>
    </row>
    <row r="179" x14ac:dyDescent="0.2">
      <c r="A179" s="56" t="e">
        <f ca="true">+IF(OFFSET('Water Data'!$B$1,0,10*ROW('Water Data'!B173))="",NA(),OFFSET('Water Data'!$B$1,0,10*ROW('Water Data'!B173)))</f>
        <v>#N/A</v>
      </c>
      <c r="B179" s="56" t="e">
        <f ca="true">+IF(OFFSET('Water Data'!$A$3,0,10*ROW('Water Data'!A176))="",NA(),OFFSET('Water Data'!$A$3,0,10*ROW('Water Data'!A176)))</f>
        <v>#N/A</v>
      </c>
      <c r="C179" s="56" t="e">
        <f ca="true">+IF(OFFSET('Water Data'!$C$3,0,10*ROW('Water Data'!C176))="",NA(),OFFSET('Water Data'!$C$3,0,10*ROW('Water Data'!C176)))</f>
        <v>#N/A</v>
      </c>
      <c r="D179" s="57" t="e">
        <f ca="true">+IF(AND(ISNUMBER(OFFSET('Water Data'!$C$5,0,10*ROW('Water Data'!C173))),'Data Summary'!BS179="Yes"),100-OFFSET('Water Data'!$C$5,0,10*ROW('Water Data'!C173)),NA())</f>
        <v>#N/A</v>
      </c>
      <c r="E179" s="57" t="e">
        <f ca="true">+IF(AND(ISNUMBER(OFFSET('Water Data'!$C$7,0,10*ROW('Water Data'!C173))),'Data Summary'!BT179="Yes"),OFFSET('Water Data'!$C$7,0,10*ROW('Water Data'!C173)),NA())</f>
        <v>#N/A</v>
      </c>
      <c r="F179" s="57" t="e">
        <f ca="true">+IF(AND(ISNUMBER(OFFSET('Water Data'!$C$10,0,10*ROW('Water Data'!C173))),'Data Summary'!BU179="Yes"),OFFSET('Water Data'!$C$10,0,10*ROW('Water Data'!C173)),NA())</f>
        <v>#N/A</v>
      </c>
      <c r="G179" s="57" t="e">
        <f ca="true">+IF(AND(ISNUMBER(OFFSET('Water Data'!$D$5,0,10*ROW('Water Data'!D173))),'Data Summary'!BV179="Yes"),100-OFFSET('Water Data'!$D$5,0,10*ROW('Water Data'!D173)),NA())</f>
        <v>#N/A</v>
      </c>
      <c r="H179" s="57" t="e">
        <f ca="true">+IF(AND(ISNUMBER(OFFSET('Water Data'!$D$7,0,10*ROW('Water Data'!D173))),'Data Summary'!BW179="Yes"),OFFSET('Water Data'!$D$7,0,10*ROW('Water Data'!D173)),NA())</f>
        <v>#N/A</v>
      </c>
      <c r="I179" s="57" t="e">
        <f ca="true">+IF(AND(ISNUMBER(OFFSET('Water Data'!$D$10,0,10*ROW('Water Data'!D173))),'Data Summary'!BX179="Yes"),OFFSET('Water Data'!$D$10,0,10*ROW('Water Data'!D173)),NA())</f>
        <v>#N/A</v>
      </c>
      <c r="J179" s="57" t="e">
        <f ca="true">+IF(AND(ISNUMBER(OFFSET('Water Data'!$E$5,0,10*ROW('Water Data'!E173))),'Data Summary'!BY179="Yes"),100-OFFSET('Water Data'!$E$5,0,10*ROW('Water Data'!E173)),NA())</f>
        <v>#N/A</v>
      </c>
      <c r="K179" s="57" t="e">
        <f ca="true">+IF(AND(ISNUMBER(OFFSET('Water Data'!$E$7,0,10*ROW('Water Data'!E173))),'Data Summary'!BZ179="Yes"),OFFSET('Water Data'!$E$7,0,10*ROW('Water Data'!E173)),NA())</f>
        <v>#N/A</v>
      </c>
      <c r="L179" s="57" t="e">
        <f ca="true">+IF(AND(ISNUMBER(OFFSET('Water Data'!$E$10,0,10*ROW('Water Data'!E173))),'Data Summary'!CA179="Yes"),OFFSET('Water Data'!$E$10,0,10*ROW('Water Data'!E173)),NA())</f>
        <v>#N/A</v>
      </c>
      <c r="M179" s="57" t="e">
        <f ca="true">+IF(AND(ISNUMBER(OFFSET('Water Data'!$F$5,0,10*ROW('Water Data'!F173))),'Data Summary'!CB179="Yes"),100-OFFSET('Water Data'!$F$5,0,10*ROW('Water Data'!F173)),NA())</f>
        <v>#N/A</v>
      </c>
      <c r="N179" s="57" t="e">
        <f ca="true">+IF(AND(ISNUMBER(OFFSET('Water Data'!$F$7,0,10*ROW('Water Data'!F173))),'Data Summary'!CC179="Yes"),OFFSET('Water Data'!$F$7,0,10*ROW('Water Data'!F173)),NA())</f>
        <v>#N/A</v>
      </c>
      <c r="O179" s="57" t="e">
        <f ca="true">+IF(AND(ISNUMBER(OFFSET('Water Data'!$F$10,0,10*ROW('Water Data'!F173))),'Data Summary'!CD179="Yes"),OFFSET('Water Data'!$F$10,0,10*ROW('Water Data'!F173)),NA())</f>
        <v>#N/A</v>
      </c>
      <c r="P179" s="57" t="e">
        <f ca="true">+IF(AND(ISNUMBER(OFFSET('Water Data'!$G$5,0,10*ROW('Water Data'!G173))),'Data Summary'!CE179="Yes"),100-OFFSET('Water Data'!$G$5,0,10*ROW('Water Data'!G173)),NA())</f>
        <v>#N/A</v>
      </c>
      <c r="Q179" s="57" t="e">
        <f ca="true">+IF(AND(ISNUMBER(OFFSET('Water Data'!$G$7,0,10*ROW('Water Data'!G173))),'Data Summary'!CF179="Yes"),OFFSET('Water Data'!$G$7,0,10*ROW('Water Data'!G173)),NA())</f>
        <v>#N/A</v>
      </c>
      <c r="R179" s="57" t="e">
        <f ca="true">+IF(AND(ISNUMBER(OFFSET('Water Data'!$G$10,0,10*ROW('Water Data'!G173))),'Data Summary'!CG179="Yes"),OFFSET('Water Data'!$G$10,0,10*ROW('Water Data'!G173)),NA())</f>
        <v>#N/A</v>
      </c>
      <c r="S179" s="57" t="e">
        <f ca="true">+IF(AND(ISNUMBER(OFFSET('Water Data'!$H$5,0,10*ROW('Water Data'!H173))),'Data Summary'!CH179="Yes"),100-OFFSET('Water Data'!$H$5,0,10*ROW('Water Data'!H173)),NA())</f>
        <v>#N/A</v>
      </c>
      <c r="T179" s="57" t="e">
        <f ca="true">+IF(AND(ISNUMBER(OFFSET('Water Data'!$H$7,0,10*ROW('Water Data'!H173))),'Data Summary'!CI179="Yes"),OFFSET('Water Data'!$H$7,0,10*ROW('Water Data'!H173)),NA())</f>
        <v>#N/A</v>
      </c>
      <c r="U179" s="57" t="e">
        <f ca="true">+IF(AND(ISNUMBER(OFFSET('Water Data'!$H$10,0,10*ROW('Water Data'!H173))),'Data Summary'!CJ179="Yes"),OFFSET('Water Data'!$H$10,0,10*ROW('Water Data'!H173)),NA())</f>
        <v>#N/A</v>
      </c>
      <c r="V179" s="103" t="e">
        <f ca="true">+IF(AND(ISNUMBER(OFFSET('Sanitation Data'!$C$5,0,10*ROW('Sanitation Data'!C173))),'Data Summary'!CK179="Yes"),100-OFFSET('Sanitation Data'!$C$5,0,10*ROW('Sanitation Data'!C173)),NA())</f>
        <v>#N/A</v>
      </c>
      <c r="W179" s="103" t="e">
        <f ca="true">+IF(AND(ISNUMBER(OFFSET('Sanitation Data'!$C$7,0,10*ROW('Sanitation Data'!C173))),'Data Summary'!CL179="Yes"),OFFSET('Sanitation Data'!$C$7,0,10*ROW('Sanitation Data'!C173)),NA())</f>
        <v>#N/A</v>
      </c>
      <c r="X179" s="103" t="e">
        <f ca="true">+IF(AND(ISNUMBER(OFFSET('Sanitation Data'!$C$11,0,10*ROW('Sanitation Data'!C173))),'Data Summary'!CM179="Yes"),OFFSET('Sanitation Data'!$C$11,0,10*ROW('Sanitation Data'!C173)),NA())</f>
        <v>#N/A</v>
      </c>
      <c r="Y179" s="103" t="e">
        <f ca="true">+IF(AND(ISNUMBER(OFFSET('Sanitation Data'!$C$12,0,10*ROW('Sanitation Data'!C173))),'Data Summary'!CN179="Yes"),OFFSET('Sanitation Data'!$C$12,0,10*ROW('Sanitation Data'!C173)),NA())</f>
        <v>#N/A</v>
      </c>
      <c r="Z179" s="103" t="e">
        <f ca="true">+IF(AND(ISNUMBER(OFFSET('Sanitation Data'!$C$13,0,10*ROW('Sanitation Data'!C173))),'Data Summary'!CO179="Yes"),OFFSET('Sanitation Data'!$C$13,0,10*ROW('Sanitation Data'!C173)),NA())</f>
        <v>#N/A</v>
      </c>
      <c r="AA179" s="103" t="e">
        <f ca="true">+IF(AND(ISNUMBER(OFFSET('Sanitation Data'!$D$5,0,10*ROW('Sanitation Data'!D173))),'Data Summary'!CP179="Yes"),100-OFFSET('Sanitation Data'!$D$5,0,10*ROW('Sanitation Data'!D173)),NA())</f>
        <v>#N/A</v>
      </c>
      <c r="AB179" s="103" t="e">
        <f ca="true">+IF(AND(ISNUMBER(OFFSET('Sanitation Data'!$D$7,0,10*ROW('Sanitation Data'!D173))),'Data Summary'!CQ179="Yes"),OFFSET('Sanitation Data'!$D$7,0,10*ROW('Sanitation Data'!D173)),NA())</f>
        <v>#N/A</v>
      </c>
      <c r="AC179" s="103" t="e">
        <f ca="true">+IF(AND(ISNUMBER(OFFSET('Sanitation Data'!$D$11,0,10*ROW('Sanitation Data'!D173))),'Data Summary'!CR179="Yes"),OFFSET('Sanitation Data'!$D$11,0,10*ROW('Sanitation Data'!D173)),NA())</f>
        <v>#N/A</v>
      </c>
      <c r="AD179" s="103" t="e">
        <f ca="true">+IF(AND(ISNUMBER(OFFSET('Sanitation Data'!$D$12,0,10*ROW('Sanitation Data'!D173))),'Data Summary'!CS179="Yes"),OFFSET('Sanitation Data'!$D$12,0,10*ROW('Sanitation Data'!D173)),NA())</f>
        <v>#N/A</v>
      </c>
      <c r="AE179" s="103" t="e">
        <f ca="true">+IF(AND(ISNUMBER(OFFSET('Sanitation Data'!$D$13,0,10*ROW('Sanitation Data'!D173))),'Data Summary'!CT179="Yes"),OFFSET('Sanitation Data'!$D$13,0,10*ROW('Sanitation Data'!D173)),NA())</f>
        <v>#N/A</v>
      </c>
      <c r="AF179" s="103" t="e">
        <f ca="true">+IF(AND(ISNUMBER(OFFSET('Sanitation Data'!$E$5,0,10*ROW('Sanitation Data'!E173))),'Data Summary'!CU179="Yes"),100-OFFSET('Sanitation Data'!$E$5,0,10*ROW('Sanitation Data'!E173)),NA())</f>
        <v>#N/A</v>
      </c>
      <c r="AG179" s="103" t="e">
        <f ca="true">+IF(AND(ISNUMBER(OFFSET('Sanitation Data'!$E$7,0,10*ROW('Sanitation Data'!E173))),'Data Summary'!CV179="Yes"),OFFSET('Sanitation Data'!$E$7,0,10*ROW('Sanitation Data'!E173)),NA())</f>
        <v>#N/A</v>
      </c>
      <c r="AH179" s="103" t="e">
        <f ca="true">+IF(AND(ISNUMBER(OFFSET('Sanitation Data'!$E$11,0,10*ROW('Sanitation Data'!E173))),'Data Summary'!CW179="Yes"),OFFSET('Sanitation Data'!$E$11,0,10*ROW('Sanitation Data'!E173)),NA())</f>
        <v>#N/A</v>
      </c>
      <c r="AI179" s="103" t="e">
        <f ca="true">+IF(AND(ISNUMBER(OFFSET('Sanitation Data'!$E$12,0,10*ROW('Sanitation Data'!E173))),'Data Summary'!CX179="Yes"),OFFSET('Sanitation Data'!$E$12,0,10*ROW('Sanitation Data'!E173)),NA())</f>
        <v>#N/A</v>
      </c>
      <c r="AJ179" s="103" t="e">
        <f ca="true">+IF(AND(ISNUMBER(OFFSET('Sanitation Data'!$E$13,0,10*ROW('Sanitation Data'!E173))),'Data Summary'!CY179="Yes"),OFFSET('Sanitation Data'!$E$13,0,10*ROW('Sanitation Data'!E173)),NA())</f>
        <v>#N/A</v>
      </c>
      <c r="AK179" s="103" t="e">
        <f ca="true">+IF(AND(ISNUMBER(OFFSET('Sanitation Data'!$F$5,0,10*ROW('Sanitation Data'!F173))),'Data Summary'!CZ179="Yes"),100-OFFSET('Sanitation Data'!$F$5,0,10*ROW('Sanitation Data'!F173)),NA())</f>
        <v>#N/A</v>
      </c>
      <c r="AL179" s="103" t="e">
        <f ca="true">+IF(AND(ISNUMBER(OFFSET('Sanitation Data'!$F$7,0,10*ROW('Sanitation Data'!F173))),'Data Summary'!DA179="Yes"),OFFSET('Sanitation Data'!$F$7,0,10*ROW('Sanitation Data'!F173)),NA())</f>
        <v>#N/A</v>
      </c>
      <c r="AM179" s="103" t="e">
        <f ca="true">+IF(AND(ISNUMBER(OFFSET('Sanitation Data'!$F$11,0,10*ROW('Sanitation Data'!F173))),'Data Summary'!DB179="Yes"),OFFSET('Sanitation Data'!$F$11,0,10*ROW('Sanitation Data'!F173)),NA())</f>
        <v>#N/A</v>
      </c>
      <c r="AN179" s="103" t="e">
        <f ca="true">+IF(AND(ISNUMBER(OFFSET('Sanitation Data'!$F$12,0,10*ROW('Sanitation Data'!F173))),'Data Summary'!DC179="Yes"),OFFSET('Sanitation Data'!$F$12,0,10*ROW('Sanitation Data'!F173)),NA())</f>
        <v>#N/A</v>
      </c>
      <c r="AO179" s="103" t="e">
        <f ca="true">+IF(AND(ISNUMBER(OFFSET('Sanitation Data'!$F$13,0,10*ROW('Sanitation Data'!F173))),'Data Summary'!DD179="Yes"),OFFSET('Sanitation Data'!$F$13,0,10*ROW('Sanitation Data'!F173)),NA())</f>
        <v>#N/A</v>
      </c>
      <c r="AP179" s="103" t="e">
        <f ca="true">+IF(AND(ISNUMBER(OFFSET('Sanitation Data'!$G$5,0,10*ROW('Sanitation Data'!G173))),'Data Summary'!DE179="Yes"),100-OFFSET('Sanitation Data'!$G$5,0,10*ROW('Sanitation Data'!G173)),NA())</f>
        <v>#N/A</v>
      </c>
      <c r="AQ179" s="103" t="e">
        <f ca="true">+IF(AND(ISNUMBER(OFFSET('Sanitation Data'!$G$7,0,10*ROW('Sanitation Data'!G173))),'Data Summary'!DF179="Yes"),OFFSET('Sanitation Data'!$G$7,0,10*ROW('Sanitation Data'!G173)),NA())</f>
        <v>#N/A</v>
      </c>
      <c r="AR179" s="103" t="e">
        <f ca="true">+IF(AND(ISNUMBER(OFFSET('Sanitation Data'!$G$11,0,10*ROW('Sanitation Data'!G173))),'Data Summary'!DG179="Yes"),OFFSET('Sanitation Data'!$G$11,0,10*ROW('Sanitation Data'!G173)),NA())</f>
        <v>#N/A</v>
      </c>
      <c r="AS179" s="103" t="e">
        <f ca="true">+IF(AND(ISNUMBER(OFFSET('Sanitation Data'!$G$12,0,10*ROW('Sanitation Data'!G173))),'Data Summary'!DH179="Yes"),OFFSET('Sanitation Data'!$G$12,0,10*ROW('Sanitation Data'!G173)),NA())</f>
        <v>#N/A</v>
      </c>
      <c r="AT179" s="103" t="e">
        <f ca="true">+IF(AND(ISNUMBER(OFFSET('Sanitation Data'!$G$13,0,10*ROW('Sanitation Data'!G173))),'Data Summary'!DI179="Yes"),OFFSET('Sanitation Data'!$G$13,0,10*ROW('Sanitation Data'!G173)),NA())</f>
        <v>#N/A</v>
      </c>
      <c r="AU179" s="103" t="e">
        <f ca="true">+IF(AND(ISNUMBER(OFFSET('Sanitation Data'!$H$5,0,10*ROW('Sanitation Data'!H173))),'Data Summary'!DJ179="Yes"),100-OFFSET('Sanitation Data'!$H$5,0,10*ROW('Sanitation Data'!H173)),NA())</f>
        <v>#N/A</v>
      </c>
      <c r="AV179" s="103" t="e">
        <f ca="true">+IF(AND(ISNUMBER(OFFSET('Sanitation Data'!$H$7,0,10*ROW('Sanitation Data'!H173))),'Data Summary'!DK179="Yes"),OFFSET('Sanitation Data'!$H$7,0,10*ROW('Sanitation Data'!H173)),NA())</f>
        <v>#N/A</v>
      </c>
      <c r="AW179" s="103" t="e">
        <f ca="true">+IF(AND(ISNUMBER(OFFSET('Sanitation Data'!$H$11,0,10*ROW('Sanitation Data'!H173))),'Data Summary'!DL179="Yes"),OFFSET('Sanitation Data'!$H$11,0,10*ROW('Sanitation Data'!H173)),NA())</f>
        <v>#N/A</v>
      </c>
      <c r="AX179" s="103" t="e">
        <f ca="true">+IF(AND(ISNUMBER(OFFSET('Sanitation Data'!$H$12,0,10*ROW('Sanitation Data'!H173))),'Data Summary'!DM179="Yes"),OFFSET('Sanitation Data'!$H$12,0,10*ROW('Sanitation Data'!H173)),NA())</f>
        <v>#N/A</v>
      </c>
      <c r="AY179" s="103" t="e">
        <f ca="true">+IF(AND(ISNUMBER(OFFSET('Sanitation Data'!$H$13,0,10*ROW('Sanitation Data'!H173))),'Data Summary'!DN179="Yes"),OFFSET('Sanitation Data'!$H$13,0,10*ROW('Sanitation Data'!H173)),NA())</f>
        <v>#N/A</v>
      </c>
      <c r="AZ179" s="108" t="e">
        <f ca="true">+IF(AND(ISNUMBER(OFFSET('Hygiene Data'!$C$6,0,10*ROW('Hygiene Data'!C173))),'Data Summary'!DO179="Yes"),OFFSET('Hygiene Data'!$C$6,0,10*ROW('Hygiene Data'!C173)),NA())</f>
        <v>#N/A</v>
      </c>
      <c r="BA179" s="108" t="e">
        <f ca="true">+IF(AND(ISNUMBER(OFFSET('Hygiene Data'!$C$8,0,10*ROW('Hygiene Data'!C173))),'Data Summary'!DP179="Yes"),OFFSET('Hygiene Data'!$C$8,0,10*ROW('Hygiene Data'!C173)),NA())</f>
        <v>#N/A</v>
      </c>
      <c r="BB179" s="108" t="e">
        <f ca="true">+IF(AND(ISNUMBER(OFFSET('Hygiene Data'!$C$10,0,10*ROW('Hygiene Data'!C173))),'Data Summary'!DQ179="Yes"),OFFSET('Hygiene Data'!$C$10,0,10*ROW('Hygiene Data'!C173)),NA())</f>
        <v>#N/A</v>
      </c>
      <c r="BC179" s="108" t="e">
        <f ca="true">+IF(AND(ISNUMBER(OFFSET('Hygiene Data'!$D$6,0,10*ROW('Hygiene Data'!D173))),'Data Summary'!DR179="Yes"),OFFSET('Hygiene Data'!$D$6,0,10*ROW('Hygiene Data'!D173)),NA())</f>
        <v>#N/A</v>
      </c>
      <c r="BD179" s="108" t="e">
        <f ca="true">+IF(AND(ISNUMBER(OFFSET('Hygiene Data'!$D$8,0,10*ROW('Hygiene Data'!D173))),'Data Summary'!DS179="Yes"),OFFSET('Hygiene Data'!$D$8,0,10*ROW('Hygiene Data'!D173)),NA())</f>
        <v>#N/A</v>
      </c>
      <c r="BE179" s="108" t="e">
        <f ca="true">+IF(AND(ISNUMBER(OFFSET('Hygiene Data'!$D$10,0,10*ROW('Hygiene Data'!D173))),'Data Summary'!DT179="Yes"),OFFSET('Hygiene Data'!$D$10,0,10*ROW('Hygiene Data'!D173)),NA())</f>
        <v>#N/A</v>
      </c>
      <c r="BF179" s="108" t="e">
        <f ca="true">+IF(AND(ISNUMBER(OFFSET('Hygiene Data'!$E$6,0,10*ROW('Hygiene Data'!E173))),'Data Summary'!DU179="Yes"),OFFSET('Hygiene Data'!$E$6,0,10*ROW('Hygiene Data'!E173)),NA())</f>
        <v>#N/A</v>
      </c>
      <c r="BG179" s="108" t="e">
        <f ca="true">+IF(AND(ISNUMBER(OFFSET('Hygiene Data'!$E$8,0,10*ROW('Hygiene Data'!E173))),'Data Summary'!DV179="Yes"),OFFSET('Hygiene Data'!$E$8,0,10*ROW('Hygiene Data'!E173)),NA())</f>
        <v>#N/A</v>
      </c>
      <c r="BH179" s="108" t="e">
        <f ca="true">+IF(AND(ISNUMBER(OFFSET('Hygiene Data'!$E$10,0,10*ROW('Hygiene Data'!E173))),'Data Summary'!DW179="Yes"),OFFSET('Hygiene Data'!$E$10,0,10*ROW('Hygiene Data'!E173)),NA())</f>
        <v>#N/A</v>
      </c>
      <c r="BI179" s="108" t="e">
        <f ca="true">+IF(AND(ISNUMBER(OFFSET('Hygiene Data'!$F$6,0,10*ROW('Hygiene Data'!F173))),'Data Summary'!DX179="Yes"),OFFSET('Hygiene Data'!$F$6,0,10*ROW('Hygiene Data'!F173)),NA())</f>
        <v>#N/A</v>
      </c>
      <c r="BJ179" s="108" t="e">
        <f ca="true">+IF(AND(ISNUMBER(OFFSET('Hygiene Data'!$F$8,0,10*ROW('Hygiene Data'!F173))),'Data Summary'!DY179="Yes"),OFFSET('Hygiene Data'!$F$8,0,10*ROW('Hygiene Data'!F173)),NA())</f>
        <v>#N/A</v>
      </c>
      <c r="BK179" s="108" t="e">
        <f ca="true">+IF(AND(ISNUMBER(OFFSET('Hygiene Data'!$F$10,0,10*ROW('Hygiene Data'!F173))),'Data Summary'!DZ179="Yes"),OFFSET('Hygiene Data'!$F$10,0,10*ROW('Hygiene Data'!F173)),NA())</f>
        <v>#N/A</v>
      </c>
      <c r="BL179" s="108" t="e">
        <f ca="true">+IF(AND(ISNUMBER(OFFSET('Hygiene Data'!$G$6,0,10*ROW('Hygiene Data'!G173))),'Data Summary'!EA179="Yes"),OFFSET('Hygiene Data'!$G$6,0,10*ROW('Hygiene Data'!G173)),NA())</f>
        <v>#N/A</v>
      </c>
      <c r="BM179" s="108" t="e">
        <f ca="true">+IF(AND(ISNUMBER(OFFSET('Hygiene Data'!$G$8,0,10*ROW('Hygiene Data'!G173))),'Data Summary'!EB179="Yes"),OFFSET('Hygiene Data'!$G$8,0,10*ROW('Hygiene Data'!G173)),NA())</f>
        <v>#N/A</v>
      </c>
      <c r="BN179" s="108" t="e">
        <f ca="true">+IF(AND(ISNUMBER(OFFSET('Hygiene Data'!$G$10,0,10*ROW('Hygiene Data'!G173))),'Data Summary'!EC179="Yes"),OFFSET('Hygiene Data'!$G$10,0,10*ROW('Hygiene Data'!G173)),NA())</f>
        <v>#N/A</v>
      </c>
      <c r="BO179" s="108" t="e">
        <f ca="true">+IF(AND(ISNUMBER(OFFSET('Hygiene Data'!$H$6,0,10*ROW('Hygiene Data'!H173))),'Data Summary'!ED179="Yes"),OFFSET('Hygiene Data'!$H$6,0,10*ROW('Hygiene Data'!H173)),NA())</f>
        <v>#N/A</v>
      </c>
      <c r="BP179" s="108" t="e">
        <f ca="true">+IF(AND(ISNUMBER(OFFSET('Hygiene Data'!$H$8,0,10*ROW('Hygiene Data'!H173))),'Data Summary'!EE179="Yes"),OFFSET('Hygiene Data'!$H$8,0,10*ROW('Hygiene Data'!H173)),NA())</f>
        <v>#N/A</v>
      </c>
      <c r="BQ179" s="108" t="e">
        <f ca="true">+IF(AND(ISNUMBER(OFFSET('Hygiene Data'!$H$10,0,10*ROW('Hygiene Data'!H173))),'Data Summary'!EF179="Yes"),OFFSET('Hygiene Data'!$H$10,0,10*ROW('Hygiene Data'!H173)),NA())</f>
        <v>#N/A</v>
      </c>
    </row>
    <row r="180" x14ac:dyDescent="0.2">
      <c r="A180" s="56" t="e">
        <f ca="true">+IF(OFFSET('Water Data'!$B$1,0,10*ROW('Water Data'!B174))="",NA(),OFFSET('Water Data'!$B$1,0,10*ROW('Water Data'!B174)))</f>
        <v>#N/A</v>
      </c>
      <c r="B180" s="56" t="e">
        <f ca="true">+IF(OFFSET('Water Data'!$A$3,0,10*ROW('Water Data'!A177))="",NA(),OFFSET('Water Data'!$A$3,0,10*ROW('Water Data'!A177)))</f>
        <v>#N/A</v>
      </c>
      <c r="C180" s="56" t="e">
        <f ca="true">+IF(OFFSET('Water Data'!$C$3,0,10*ROW('Water Data'!C177))="",NA(),OFFSET('Water Data'!$C$3,0,10*ROW('Water Data'!C177)))</f>
        <v>#N/A</v>
      </c>
      <c r="D180" s="57" t="e">
        <f ca="true">+IF(AND(ISNUMBER(OFFSET('Water Data'!$C$5,0,10*ROW('Water Data'!C174))),'Data Summary'!BS180="Yes"),100-OFFSET('Water Data'!$C$5,0,10*ROW('Water Data'!C174)),NA())</f>
        <v>#N/A</v>
      </c>
      <c r="E180" s="57" t="e">
        <f ca="true">+IF(AND(ISNUMBER(OFFSET('Water Data'!$C$7,0,10*ROW('Water Data'!C174))),'Data Summary'!BT180="Yes"),OFFSET('Water Data'!$C$7,0,10*ROW('Water Data'!C174)),NA())</f>
        <v>#N/A</v>
      </c>
      <c r="F180" s="57" t="e">
        <f ca="true">+IF(AND(ISNUMBER(OFFSET('Water Data'!$C$10,0,10*ROW('Water Data'!C174))),'Data Summary'!BU180="Yes"),OFFSET('Water Data'!$C$10,0,10*ROW('Water Data'!C174)),NA())</f>
        <v>#N/A</v>
      </c>
      <c r="G180" s="57" t="e">
        <f ca="true">+IF(AND(ISNUMBER(OFFSET('Water Data'!$D$5,0,10*ROW('Water Data'!D174))),'Data Summary'!BV180="Yes"),100-OFFSET('Water Data'!$D$5,0,10*ROW('Water Data'!D174)),NA())</f>
        <v>#N/A</v>
      </c>
      <c r="H180" s="57" t="e">
        <f ca="true">+IF(AND(ISNUMBER(OFFSET('Water Data'!$D$7,0,10*ROW('Water Data'!D174))),'Data Summary'!BW180="Yes"),OFFSET('Water Data'!$D$7,0,10*ROW('Water Data'!D174)),NA())</f>
        <v>#N/A</v>
      </c>
      <c r="I180" s="57" t="e">
        <f ca="true">+IF(AND(ISNUMBER(OFFSET('Water Data'!$D$10,0,10*ROW('Water Data'!D174))),'Data Summary'!BX180="Yes"),OFFSET('Water Data'!$D$10,0,10*ROW('Water Data'!D174)),NA())</f>
        <v>#N/A</v>
      </c>
      <c r="J180" s="57" t="e">
        <f ca="true">+IF(AND(ISNUMBER(OFFSET('Water Data'!$E$5,0,10*ROW('Water Data'!E174))),'Data Summary'!BY180="Yes"),100-OFFSET('Water Data'!$E$5,0,10*ROW('Water Data'!E174)),NA())</f>
        <v>#N/A</v>
      </c>
      <c r="K180" s="57" t="e">
        <f ca="true">+IF(AND(ISNUMBER(OFFSET('Water Data'!$E$7,0,10*ROW('Water Data'!E174))),'Data Summary'!BZ180="Yes"),OFFSET('Water Data'!$E$7,0,10*ROW('Water Data'!E174)),NA())</f>
        <v>#N/A</v>
      </c>
      <c r="L180" s="57" t="e">
        <f ca="true">+IF(AND(ISNUMBER(OFFSET('Water Data'!$E$10,0,10*ROW('Water Data'!E174))),'Data Summary'!CA180="Yes"),OFFSET('Water Data'!$E$10,0,10*ROW('Water Data'!E174)),NA())</f>
        <v>#N/A</v>
      </c>
      <c r="M180" s="57" t="e">
        <f ca="true">+IF(AND(ISNUMBER(OFFSET('Water Data'!$F$5,0,10*ROW('Water Data'!F174))),'Data Summary'!CB180="Yes"),100-OFFSET('Water Data'!$F$5,0,10*ROW('Water Data'!F174)),NA())</f>
        <v>#N/A</v>
      </c>
      <c r="N180" s="57" t="e">
        <f ca="true">+IF(AND(ISNUMBER(OFFSET('Water Data'!$F$7,0,10*ROW('Water Data'!F174))),'Data Summary'!CC180="Yes"),OFFSET('Water Data'!$F$7,0,10*ROW('Water Data'!F174)),NA())</f>
        <v>#N/A</v>
      </c>
      <c r="O180" s="57" t="e">
        <f ca="true">+IF(AND(ISNUMBER(OFFSET('Water Data'!$F$10,0,10*ROW('Water Data'!F174))),'Data Summary'!CD180="Yes"),OFFSET('Water Data'!$F$10,0,10*ROW('Water Data'!F174)),NA())</f>
        <v>#N/A</v>
      </c>
      <c r="P180" s="57" t="e">
        <f ca="true">+IF(AND(ISNUMBER(OFFSET('Water Data'!$G$5,0,10*ROW('Water Data'!G174))),'Data Summary'!CE180="Yes"),100-OFFSET('Water Data'!$G$5,0,10*ROW('Water Data'!G174)),NA())</f>
        <v>#N/A</v>
      </c>
      <c r="Q180" s="57" t="e">
        <f ca="true">+IF(AND(ISNUMBER(OFFSET('Water Data'!$G$7,0,10*ROW('Water Data'!G174))),'Data Summary'!CF180="Yes"),OFFSET('Water Data'!$G$7,0,10*ROW('Water Data'!G174)),NA())</f>
        <v>#N/A</v>
      </c>
      <c r="R180" s="57" t="e">
        <f ca="true">+IF(AND(ISNUMBER(OFFSET('Water Data'!$G$10,0,10*ROW('Water Data'!G174))),'Data Summary'!CG180="Yes"),OFFSET('Water Data'!$G$10,0,10*ROW('Water Data'!G174)),NA())</f>
        <v>#N/A</v>
      </c>
      <c r="S180" s="57" t="e">
        <f ca="true">+IF(AND(ISNUMBER(OFFSET('Water Data'!$H$5,0,10*ROW('Water Data'!H174))),'Data Summary'!CH180="Yes"),100-OFFSET('Water Data'!$H$5,0,10*ROW('Water Data'!H174)),NA())</f>
        <v>#N/A</v>
      </c>
      <c r="T180" s="57" t="e">
        <f ca="true">+IF(AND(ISNUMBER(OFFSET('Water Data'!$H$7,0,10*ROW('Water Data'!H174))),'Data Summary'!CI180="Yes"),OFFSET('Water Data'!$H$7,0,10*ROW('Water Data'!H174)),NA())</f>
        <v>#N/A</v>
      </c>
      <c r="U180" s="57" t="e">
        <f ca="true">+IF(AND(ISNUMBER(OFFSET('Water Data'!$H$10,0,10*ROW('Water Data'!H174))),'Data Summary'!CJ180="Yes"),OFFSET('Water Data'!$H$10,0,10*ROW('Water Data'!H174)),NA())</f>
        <v>#N/A</v>
      </c>
      <c r="V180" s="103" t="e">
        <f ca="true">+IF(AND(ISNUMBER(OFFSET('Sanitation Data'!$C$5,0,10*ROW('Sanitation Data'!C174))),'Data Summary'!CK180="Yes"),100-OFFSET('Sanitation Data'!$C$5,0,10*ROW('Sanitation Data'!C174)),NA())</f>
        <v>#N/A</v>
      </c>
      <c r="W180" s="103" t="e">
        <f ca="true">+IF(AND(ISNUMBER(OFFSET('Sanitation Data'!$C$7,0,10*ROW('Sanitation Data'!C174))),'Data Summary'!CL180="Yes"),OFFSET('Sanitation Data'!$C$7,0,10*ROW('Sanitation Data'!C174)),NA())</f>
        <v>#N/A</v>
      </c>
      <c r="X180" s="103" t="e">
        <f ca="true">+IF(AND(ISNUMBER(OFFSET('Sanitation Data'!$C$11,0,10*ROW('Sanitation Data'!C174))),'Data Summary'!CM180="Yes"),OFFSET('Sanitation Data'!$C$11,0,10*ROW('Sanitation Data'!C174)),NA())</f>
        <v>#N/A</v>
      </c>
      <c r="Y180" s="103" t="e">
        <f ca="true">+IF(AND(ISNUMBER(OFFSET('Sanitation Data'!$C$12,0,10*ROW('Sanitation Data'!C174))),'Data Summary'!CN180="Yes"),OFFSET('Sanitation Data'!$C$12,0,10*ROW('Sanitation Data'!C174)),NA())</f>
        <v>#N/A</v>
      </c>
      <c r="Z180" s="103" t="e">
        <f ca="true">+IF(AND(ISNUMBER(OFFSET('Sanitation Data'!$C$13,0,10*ROW('Sanitation Data'!C174))),'Data Summary'!CO180="Yes"),OFFSET('Sanitation Data'!$C$13,0,10*ROW('Sanitation Data'!C174)),NA())</f>
        <v>#N/A</v>
      </c>
      <c r="AA180" s="103" t="e">
        <f ca="true">+IF(AND(ISNUMBER(OFFSET('Sanitation Data'!$D$5,0,10*ROW('Sanitation Data'!D174))),'Data Summary'!CP180="Yes"),100-OFFSET('Sanitation Data'!$D$5,0,10*ROW('Sanitation Data'!D174)),NA())</f>
        <v>#N/A</v>
      </c>
      <c r="AB180" s="103" t="e">
        <f ca="true">+IF(AND(ISNUMBER(OFFSET('Sanitation Data'!$D$7,0,10*ROW('Sanitation Data'!D174))),'Data Summary'!CQ180="Yes"),OFFSET('Sanitation Data'!$D$7,0,10*ROW('Sanitation Data'!D174)),NA())</f>
        <v>#N/A</v>
      </c>
      <c r="AC180" s="103" t="e">
        <f ca="true">+IF(AND(ISNUMBER(OFFSET('Sanitation Data'!$D$11,0,10*ROW('Sanitation Data'!D174))),'Data Summary'!CR180="Yes"),OFFSET('Sanitation Data'!$D$11,0,10*ROW('Sanitation Data'!D174)),NA())</f>
        <v>#N/A</v>
      </c>
      <c r="AD180" s="103" t="e">
        <f ca="true">+IF(AND(ISNUMBER(OFFSET('Sanitation Data'!$D$12,0,10*ROW('Sanitation Data'!D174))),'Data Summary'!CS180="Yes"),OFFSET('Sanitation Data'!$D$12,0,10*ROW('Sanitation Data'!D174)),NA())</f>
        <v>#N/A</v>
      </c>
      <c r="AE180" s="103" t="e">
        <f ca="true">+IF(AND(ISNUMBER(OFFSET('Sanitation Data'!$D$13,0,10*ROW('Sanitation Data'!D174))),'Data Summary'!CT180="Yes"),OFFSET('Sanitation Data'!$D$13,0,10*ROW('Sanitation Data'!D174)),NA())</f>
        <v>#N/A</v>
      </c>
      <c r="AF180" s="103" t="e">
        <f ca="true">+IF(AND(ISNUMBER(OFFSET('Sanitation Data'!$E$5,0,10*ROW('Sanitation Data'!E174))),'Data Summary'!CU180="Yes"),100-OFFSET('Sanitation Data'!$E$5,0,10*ROW('Sanitation Data'!E174)),NA())</f>
        <v>#N/A</v>
      </c>
      <c r="AG180" s="103" t="e">
        <f ca="true">+IF(AND(ISNUMBER(OFFSET('Sanitation Data'!$E$7,0,10*ROW('Sanitation Data'!E174))),'Data Summary'!CV180="Yes"),OFFSET('Sanitation Data'!$E$7,0,10*ROW('Sanitation Data'!E174)),NA())</f>
        <v>#N/A</v>
      </c>
      <c r="AH180" s="103" t="e">
        <f ca="true">+IF(AND(ISNUMBER(OFFSET('Sanitation Data'!$E$11,0,10*ROW('Sanitation Data'!E174))),'Data Summary'!CW180="Yes"),OFFSET('Sanitation Data'!$E$11,0,10*ROW('Sanitation Data'!E174)),NA())</f>
        <v>#N/A</v>
      </c>
      <c r="AI180" s="103" t="e">
        <f ca="true">+IF(AND(ISNUMBER(OFFSET('Sanitation Data'!$E$12,0,10*ROW('Sanitation Data'!E174))),'Data Summary'!CX180="Yes"),OFFSET('Sanitation Data'!$E$12,0,10*ROW('Sanitation Data'!E174)),NA())</f>
        <v>#N/A</v>
      </c>
      <c r="AJ180" s="103" t="e">
        <f ca="true">+IF(AND(ISNUMBER(OFFSET('Sanitation Data'!$E$13,0,10*ROW('Sanitation Data'!E174))),'Data Summary'!CY180="Yes"),OFFSET('Sanitation Data'!$E$13,0,10*ROW('Sanitation Data'!E174)),NA())</f>
        <v>#N/A</v>
      </c>
      <c r="AK180" s="103" t="e">
        <f ca="true">+IF(AND(ISNUMBER(OFFSET('Sanitation Data'!$F$5,0,10*ROW('Sanitation Data'!F174))),'Data Summary'!CZ180="Yes"),100-OFFSET('Sanitation Data'!$F$5,0,10*ROW('Sanitation Data'!F174)),NA())</f>
        <v>#N/A</v>
      </c>
      <c r="AL180" s="103" t="e">
        <f ca="true">+IF(AND(ISNUMBER(OFFSET('Sanitation Data'!$F$7,0,10*ROW('Sanitation Data'!F174))),'Data Summary'!DA180="Yes"),OFFSET('Sanitation Data'!$F$7,0,10*ROW('Sanitation Data'!F174)),NA())</f>
        <v>#N/A</v>
      </c>
      <c r="AM180" s="103" t="e">
        <f ca="true">+IF(AND(ISNUMBER(OFFSET('Sanitation Data'!$F$11,0,10*ROW('Sanitation Data'!F174))),'Data Summary'!DB180="Yes"),OFFSET('Sanitation Data'!$F$11,0,10*ROW('Sanitation Data'!F174)),NA())</f>
        <v>#N/A</v>
      </c>
      <c r="AN180" s="103" t="e">
        <f ca="true">+IF(AND(ISNUMBER(OFFSET('Sanitation Data'!$F$12,0,10*ROW('Sanitation Data'!F174))),'Data Summary'!DC180="Yes"),OFFSET('Sanitation Data'!$F$12,0,10*ROW('Sanitation Data'!F174)),NA())</f>
        <v>#N/A</v>
      </c>
      <c r="AO180" s="103" t="e">
        <f ca="true">+IF(AND(ISNUMBER(OFFSET('Sanitation Data'!$F$13,0,10*ROW('Sanitation Data'!F174))),'Data Summary'!DD180="Yes"),OFFSET('Sanitation Data'!$F$13,0,10*ROW('Sanitation Data'!F174)),NA())</f>
        <v>#N/A</v>
      </c>
      <c r="AP180" s="103" t="e">
        <f ca="true">+IF(AND(ISNUMBER(OFFSET('Sanitation Data'!$G$5,0,10*ROW('Sanitation Data'!G174))),'Data Summary'!DE180="Yes"),100-OFFSET('Sanitation Data'!$G$5,0,10*ROW('Sanitation Data'!G174)),NA())</f>
        <v>#N/A</v>
      </c>
      <c r="AQ180" s="103" t="e">
        <f ca="true">+IF(AND(ISNUMBER(OFFSET('Sanitation Data'!$G$7,0,10*ROW('Sanitation Data'!G174))),'Data Summary'!DF180="Yes"),OFFSET('Sanitation Data'!$G$7,0,10*ROW('Sanitation Data'!G174)),NA())</f>
        <v>#N/A</v>
      </c>
      <c r="AR180" s="103" t="e">
        <f ca="true">+IF(AND(ISNUMBER(OFFSET('Sanitation Data'!$G$11,0,10*ROW('Sanitation Data'!G174))),'Data Summary'!DG180="Yes"),OFFSET('Sanitation Data'!$G$11,0,10*ROW('Sanitation Data'!G174)),NA())</f>
        <v>#N/A</v>
      </c>
      <c r="AS180" s="103" t="e">
        <f ca="true">+IF(AND(ISNUMBER(OFFSET('Sanitation Data'!$G$12,0,10*ROW('Sanitation Data'!G174))),'Data Summary'!DH180="Yes"),OFFSET('Sanitation Data'!$G$12,0,10*ROW('Sanitation Data'!G174)),NA())</f>
        <v>#N/A</v>
      </c>
      <c r="AT180" s="103" t="e">
        <f ca="true">+IF(AND(ISNUMBER(OFFSET('Sanitation Data'!$G$13,0,10*ROW('Sanitation Data'!G174))),'Data Summary'!DI180="Yes"),OFFSET('Sanitation Data'!$G$13,0,10*ROW('Sanitation Data'!G174)),NA())</f>
        <v>#N/A</v>
      </c>
      <c r="AU180" s="103" t="e">
        <f ca="true">+IF(AND(ISNUMBER(OFFSET('Sanitation Data'!$H$5,0,10*ROW('Sanitation Data'!H174))),'Data Summary'!DJ180="Yes"),100-OFFSET('Sanitation Data'!$H$5,0,10*ROW('Sanitation Data'!H174)),NA())</f>
        <v>#N/A</v>
      </c>
      <c r="AV180" s="103" t="e">
        <f ca="true">+IF(AND(ISNUMBER(OFFSET('Sanitation Data'!$H$7,0,10*ROW('Sanitation Data'!H174))),'Data Summary'!DK180="Yes"),OFFSET('Sanitation Data'!$H$7,0,10*ROW('Sanitation Data'!H174)),NA())</f>
        <v>#N/A</v>
      </c>
      <c r="AW180" s="103" t="e">
        <f ca="true">+IF(AND(ISNUMBER(OFFSET('Sanitation Data'!$H$11,0,10*ROW('Sanitation Data'!H174))),'Data Summary'!DL180="Yes"),OFFSET('Sanitation Data'!$H$11,0,10*ROW('Sanitation Data'!H174)),NA())</f>
        <v>#N/A</v>
      </c>
      <c r="AX180" s="103" t="e">
        <f ca="true">+IF(AND(ISNUMBER(OFFSET('Sanitation Data'!$H$12,0,10*ROW('Sanitation Data'!H174))),'Data Summary'!DM180="Yes"),OFFSET('Sanitation Data'!$H$12,0,10*ROW('Sanitation Data'!H174)),NA())</f>
        <v>#N/A</v>
      </c>
      <c r="AY180" s="103" t="e">
        <f ca="true">+IF(AND(ISNUMBER(OFFSET('Sanitation Data'!$H$13,0,10*ROW('Sanitation Data'!H174))),'Data Summary'!DN180="Yes"),OFFSET('Sanitation Data'!$H$13,0,10*ROW('Sanitation Data'!H174)),NA())</f>
        <v>#N/A</v>
      </c>
      <c r="AZ180" s="108" t="e">
        <f ca="true">+IF(AND(ISNUMBER(OFFSET('Hygiene Data'!$C$6,0,10*ROW('Hygiene Data'!C174))),'Data Summary'!DO180="Yes"),OFFSET('Hygiene Data'!$C$6,0,10*ROW('Hygiene Data'!C174)),NA())</f>
        <v>#N/A</v>
      </c>
      <c r="BA180" s="108" t="e">
        <f ca="true">+IF(AND(ISNUMBER(OFFSET('Hygiene Data'!$C$8,0,10*ROW('Hygiene Data'!C174))),'Data Summary'!DP180="Yes"),OFFSET('Hygiene Data'!$C$8,0,10*ROW('Hygiene Data'!C174)),NA())</f>
        <v>#N/A</v>
      </c>
      <c r="BB180" s="108" t="e">
        <f ca="true">+IF(AND(ISNUMBER(OFFSET('Hygiene Data'!$C$10,0,10*ROW('Hygiene Data'!C174))),'Data Summary'!DQ180="Yes"),OFFSET('Hygiene Data'!$C$10,0,10*ROW('Hygiene Data'!C174)),NA())</f>
        <v>#N/A</v>
      </c>
      <c r="BC180" s="108" t="e">
        <f ca="true">+IF(AND(ISNUMBER(OFFSET('Hygiene Data'!$D$6,0,10*ROW('Hygiene Data'!D174))),'Data Summary'!DR180="Yes"),OFFSET('Hygiene Data'!$D$6,0,10*ROW('Hygiene Data'!D174)),NA())</f>
        <v>#N/A</v>
      </c>
      <c r="BD180" s="108" t="e">
        <f ca="true">+IF(AND(ISNUMBER(OFFSET('Hygiene Data'!$D$8,0,10*ROW('Hygiene Data'!D174))),'Data Summary'!DS180="Yes"),OFFSET('Hygiene Data'!$D$8,0,10*ROW('Hygiene Data'!D174)),NA())</f>
        <v>#N/A</v>
      </c>
      <c r="BE180" s="108" t="e">
        <f ca="true">+IF(AND(ISNUMBER(OFFSET('Hygiene Data'!$D$10,0,10*ROW('Hygiene Data'!D174))),'Data Summary'!DT180="Yes"),OFFSET('Hygiene Data'!$D$10,0,10*ROW('Hygiene Data'!D174)),NA())</f>
        <v>#N/A</v>
      </c>
      <c r="BF180" s="108" t="e">
        <f ca="true">+IF(AND(ISNUMBER(OFFSET('Hygiene Data'!$E$6,0,10*ROW('Hygiene Data'!E174))),'Data Summary'!DU180="Yes"),OFFSET('Hygiene Data'!$E$6,0,10*ROW('Hygiene Data'!E174)),NA())</f>
        <v>#N/A</v>
      </c>
      <c r="BG180" s="108" t="e">
        <f ca="true">+IF(AND(ISNUMBER(OFFSET('Hygiene Data'!$E$8,0,10*ROW('Hygiene Data'!E174))),'Data Summary'!DV180="Yes"),OFFSET('Hygiene Data'!$E$8,0,10*ROW('Hygiene Data'!E174)),NA())</f>
        <v>#N/A</v>
      </c>
      <c r="BH180" s="108" t="e">
        <f ca="true">+IF(AND(ISNUMBER(OFFSET('Hygiene Data'!$E$10,0,10*ROW('Hygiene Data'!E174))),'Data Summary'!DW180="Yes"),OFFSET('Hygiene Data'!$E$10,0,10*ROW('Hygiene Data'!E174)),NA())</f>
        <v>#N/A</v>
      </c>
      <c r="BI180" s="108" t="e">
        <f ca="true">+IF(AND(ISNUMBER(OFFSET('Hygiene Data'!$F$6,0,10*ROW('Hygiene Data'!F174))),'Data Summary'!DX180="Yes"),OFFSET('Hygiene Data'!$F$6,0,10*ROW('Hygiene Data'!F174)),NA())</f>
        <v>#N/A</v>
      </c>
      <c r="BJ180" s="108" t="e">
        <f ca="true">+IF(AND(ISNUMBER(OFFSET('Hygiene Data'!$F$8,0,10*ROW('Hygiene Data'!F174))),'Data Summary'!DY180="Yes"),OFFSET('Hygiene Data'!$F$8,0,10*ROW('Hygiene Data'!F174)),NA())</f>
        <v>#N/A</v>
      </c>
      <c r="BK180" s="108" t="e">
        <f ca="true">+IF(AND(ISNUMBER(OFFSET('Hygiene Data'!$F$10,0,10*ROW('Hygiene Data'!F174))),'Data Summary'!DZ180="Yes"),OFFSET('Hygiene Data'!$F$10,0,10*ROW('Hygiene Data'!F174)),NA())</f>
        <v>#N/A</v>
      </c>
      <c r="BL180" s="108" t="e">
        <f ca="true">+IF(AND(ISNUMBER(OFFSET('Hygiene Data'!$G$6,0,10*ROW('Hygiene Data'!G174))),'Data Summary'!EA180="Yes"),OFFSET('Hygiene Data'!$G$6,0,10*ROW('Hygiene Data'!G174)),NA())</f>
        <v>#N/A</v>
      </c>
      <c r="BM180" s="108" t="e">
        <f ca="true">+IF(AND(ISNUMBER(OFFSET('Hygiene Data'!$G$8,0,10*ROW('Hygiene Data'!G174))),'Data Summary'!EB180="Yes"),OFFSET('Hygiene Data'!$G$8,0,10*ROW('Hygiene Data'!G174)),NA())</f>
        <v>#N/A</v>
      </c>
      <c r="BN180" s="108" t="e">
        <f ca="true">+IF(AND(ISNUMBER(OFFSET('Hygiene Data'!$G$10,0,10*ROW('Hygiene Data'!G174))),'Data Summary'!EC180="Yes"),OFFSET('Hygiene Data'!$G$10,0,10*ROW('Hygiene Data'!G174)),NA())</f>
        <v>#N/A</v>
      </c>
      <c r="BO180" s="108" t="e">
        <f ca="true">+IF(AND(ISNUMBER(OFFSET('Hygiene Data'!$H$6,0,10*ROW('Hygiene Data'!H174))),'Data Summary'!ED180="Yes"),OFFSET('Hygiene Data'!$H$6,0,10*ROW('Hygiene Data'!H174)),NA())</f>
        <v>#N/A</v>
      </c>
      <c r="BP180" s="108" t="e">
        <f ca="true">+IF(AND(ISNUMBER(OFFSET('Hygiene Data'!$H$8,0,10*ROW('Hygiene Data'!H174))),'Data Summary'!EE180="Yes"),OFFSET('Hygiene Data'!$H$8,0,10*ROW('Hygiene Data'!H174)),NA())</f>
        <v>#N/A</v>
      </c>
      <c r="BQ180" s="108" t="e">
        <f ca="true">+IF(AND(ISNUMBER(OFFSET('Hygiene Data'!$H$10,0,10*ROW('Hygiene Data'!H174))),'Data Summary'!EF180="Yes"),OFFSET('Hygiene Data'!$H$10,0,10*ROW('Hygiene Data'!H174)),NA())</f>
        <v>#N/A</v>
      </c>
    </row>
    <row r="181" x14ac:dyDescent="0.2">
      <c r="A181" s="56" t="e">
        <f ca="true">+IF(OFFSET('Water Data'!$B$1,0,10*ROW('Water Data'!B175))="",NA(),OFFSET('Water Data'!$B$1,0,10*ROW('Water Data'!B175)))</f>
        <v>#N/A</v>
      </c>
      <c r="B181" s="56" t="e">
        <f ca="true">+IF(OFFSET('Water Data'!$A$3,0,10*ROW('Water Data'!A178))="",NA(),OFFSET('Water Data'!$A$3,0,10*ROW('Water Data'!A178)))</f>
        <v>#N/A</v>
      </c>
      <c r="C181" s="56" t="e">
        <f ca="true">+IF(OFFSET('Water Data'!$C$3,0,10*ROW('Water Data'!C178))="",NA(),OFFSET('Water Data'!$C$3,0,10*ROW('Water Data'!C178)))</f>
        <v>#N/A</v>
      </c>
      <c r="D181" s="57" t="e">
        <f ca="true">+IF(AND(ISNUMBER(OFFSET('Water Data'!$C$5,0,10*ROW('Water Data'!C175))),'Data Summary'!BS181="Yes"),100-OFFSET('Water Data'!$C$5,0,10*ROW('Water Data'!C175)),NA())</f>
        <v>#N/A</v>
      </c>
      <c r="E181" s="57" t="e">
        <f ca="true">+IF(AND(ISNUMBER(OFFSET('Water Data'!$C$7,0,10*ROW('Water Data'!C175))),'Data Summary'!BT181="Yes"),OFFSET('Water Data'!$C$7,0,10*ROW('Water Data'!C175)),NA())</f>
        <v>#N/A</v>
      </c>
      <c r="F181" s="57" t="e">
        <f ca="true">+IF(AND(ISNUMBER(OFFSET('Water Data'!$C$10,0,10*ROW('Water Data'!C175))),'Data Summary'!BU181="Yes"),OFFSET('Water Data'!$C$10,0,10*ROW('Water Data'!C175)),NA())</f>
        <v>#N/A</v>
      </c>
      <c r="G181" s="57" t="e">
        <f ca="true">+IF(AND(ISNUMBER(OFFSET('Water Data'!$D$5,0,10*ROW('Water Data'!D175))),'Data Summary'!BV181="Yes"),100-OFFSET('Water Data'!$D$5,0,10*ROW('Water Data'!D175)),NA())</f>
        <v>#N/A</v>
      </c>
      <c r="H181" s="57" t="e">
        <f ca="true">+IF(AND(ISNUMBER(OFFSET('Water Data'!$D$7,0,10*ROW('Water Data'!D175))),'Data Summary'!BW181="Yes"),OFFSET('Water Data'!$D$7,0,10*ROW('Water Data'!D175)),NA())</f>
        <v>#N/A</v>
      </c>
      <c r="I181" s="57" t="e">
        <f ca="true">+IF(AND(ISNUMBER(OFFSET('Water Data'!$D$10,0,10*ROW('Water Data'!D175))),'Data Summary'!BX181="Yes"),OFFSET('Water Data'!$D$10,0,10*ROW('Water Data'!D175)),NA())</f>
        <v>#N/A</v>
      </c>
      <c r="J181" s="57" t="e">
        <f ca="true">+IF(AND(ISNUMBER(OFFSET('Water Data'!$E$5,0,10*ROW('Water Data'!E175))),'Data Summary'!BY181="Yes"),100-OFFSET('Water Data'!$E$5,0,10*ROW('Water Data'!E175)),NA())</f>
        <v>#N/A</v>
      </c>
      <c r="K181" s="57" t="e">
        <f ca="true">+IF(AND(ISNUMBER(OFFSET('Water Data'!$E$7,0,10*ROW('Water Data'!E175))),'Data Summary'!BZ181="Yes"),OFFSET('Water Data'!$E$7,0,10*ROW('Water Data'!E175)),NA())</f>
        <v>#N/A</v>
      </c>
      <c r="L181" s="57" t="e">
        <f ca="true">+IF(AND(ISNUMBER(OFFSET('Water Data'!$E$10,0,10*ROW('Water Data'!E175))),'Data Summary'!CA181="Yes"),OFFSET('Water Data'!$E$10,0,10*ROW('Water Data'!E175)),NA())</f>
        <v>#N/A</v>
      </c>
      <c r="M181" s="57" t="e">
        <f ca="true">+IF(AND(ISNUMBER(OFFSET('Water Data'!$F$5,0,10*ROW('Water Data'!F175))),'Data Summary'!CB181="Yes"),100-OFFSET('Water Data'!$F$5,0,10*ROW('Water Data'!F175)),NA())</f>
        <v>#N/A</v>
      </c>
      <c r="N181" s="57" t="e">
        <f ca="true">+IF(AND(ISNUMBER(OFFSET('Water Data'!$F$7,0,10*ROW('Water Data'!F175))),'Data Summary'!CC181="Yes"),OFFSET('Water Data'!$F$7,0,10*ROW('Water Data'!F175)),NA())</f>
        <v>#N/A</v>
      </c>
      <c r="O181" s="57" t="e">
        <f ca="true">+IF(AND(ISNUMBER(OFFSET('Water Data'!$F$10,0,10*ROW('Water Data'!F175))),'Data Summary'!CD181="Yes"),OFFSET('Water Data'!$F$10,0,10*ROW('Water Data'!F175)),NA())</f>
        <v>#N/A</v>
      </c>
      <c r="P181" s="57" t="e">
        <f ca="true">+IF(AND(ISNUMBER(OFFSET('Water Data'!$G$5,0,10*ROW('Water Data'!G175))),'Data Summary'!CE181="Yes"),100-OFFSET('Water Data'!$G$5,0,10*ROW('Water Data'!G175)),NA())</f>
        <v>#N/A</v>
      </c>
      <c r="Q181" s="57" t="e">
        <f ca="true">+IF(AND(ISNUMBER(OFFSET('Water Data'!$G$7,0,10*ROW('Water Data'!G175))),'Data Summary'!CF181="Yes"),OFFSET('Water Data'!$G$7,0,10*ROW('Water Data'!G175)),NA())</f>
        <v>#N/A</v>
      </c>
      <c r="R181" s="57" t="e">
        <f ca="true">+IF(AND(ISNUMBER(OFFSET('Water Data'!$G$10,0,10*ROW('Water Data'!G175))),'Data Summary'!CG181="Yes"),OFFSET('Water Data'!$G$10,0,10*ROW('Water Data'!G175)),NA())</f>
        <v>#N/A</v>
      </c>
      <c r="S181" s="57" t="e">
        <f ca="true">+IF(AND(ISNUMBER(OFFSET('Water Data'!$H$5,0,10*ROW('Water Data'!H175))),'Data Summary'!CH181="Yes"),100-OFFSET('Water Data'!$H$5,0,10*ROW('Water Data'!H175)),NA())</f>
        <v>#N/A</v>
      </c>
      <c r="T181" s="57" t="e">
        <f ca="true">+IF(AND(ISNUMBER(OFFSET('Water Data'!$H$7,0,10*ROW('Water Data'!H175))),'Data Summary'!CI181="Yes"),OFFSET('Water Data'!$H$7,0,10*ROW('Water Data'!H175)),NA())</f>
        <v>#N/A</v>
      </c>
      <c r="U181" s="57" t="e">
        <f ca="true">+IF(AND(ISNUMBER(OFFSET('Water Data'!$H$10,0,10*ROW('Water Data'!H175))),'Data Summary'!CJ181="Yes"),OFFSET('Water Data'!$H$10,0,10*ROW('Water Data'!H175)),NA())</f>
        <v>#N/A</v>
      </c>
      <c r="V181" s="103" t="e">
        <f ca="true">+IF(AND(ISNUMBER(OFFSET('Sanitation Data'!$C$5,0,10*ROW('Sanitation Data'!C175))),'Data Summary'!CK181="Yes"),100-OFFSET('Sanitation Data'!$C$5,0,10*ROW('Sanitation Data'!C175)),NA())</f>
        <v>#N/A</v>
      </c>
      <c r="W181" s="103" t="e">
        <f ca="true">+IF(AND(ISNUMBER(OFFSET('Sanitation Data'!$C$7,0,10*ROW('Sanitation Data'!C175))),'Data Summary'!CL181="Yes"),OFFSET('Sanitation Data'!$C$7,0,10*ROW('Sanitation Data'!C175)),NA())</f>
        <v>#N/A</v>
      </c>
      <c r="X181" s="103" t="e">
        <f ca="true">+IF(AND(ISNUMBER(OFFSET('Sanitation Data'!$C$11,0,10*ROW('Sanitation Data'!C175))),'Data Summary'!CM181="Yes"),OFFSET('Sanitation Data'!$C$11,0,10*ROW('Sanitation Data'!C175)),NA())</f>
        <v>#N/A</v>
      </c>
      <c r="Y181" s="103" t="e">
        <f ca="true">+IF(AND(ISNUMBER(OFFSET('Sanitation Data'!$C$12,0,10*ROW('Sanitation Data'!C175))),'Data Summary'!CN181="Yes"),OFFSET('Sanitation Data'!$C$12,0,10*ROW('Sanitation Data'!C175)),NA())</f>
        <v>#N/A</v>
      </c>
      <c r="Z181" s="103" t="e">
        <f ca="true">+IF(AND(ISNUMBER(OFFSET('Sanitation Data'!$C$13,0,10*ROW('Sanitation Data'!C175))),'Data Summary'!CO181="Yes"),OFFSET('Sanitation Data'!$C$13,0,10*ROW('Sanitation Data'!C175)),NA())</f>
        <v>#N/A</v>
      </c>
      <c r="AA181" s="103" t="e">
        <f ca="true">+IF(AND(ISNUMBER(OFFSET('Sanitation Data'!$D$5,0,10*ROW('Sanitation Data'!D175))),'Data Summary'!CP181="Yes"),100-OFFSET('Sanitation Data'!$D$5,0,10*ROW('Sanitation Data'!D175)),NA())</f>
        <v>#N/A</v>
      </c>
      <c r="AB181" s="103" t="e">
        <f ca="true">+IF(AND(ISNUMBER(OFFSET('Sanitation Data'!$D$7,0,10*ROW('Sanitation Data'!D175))),'Data Summary'!CQ181="Yes"),OFFSET('Sanitation Data'!$D$7,0,10*ROW('Sanitation Data'!D175)),NA())</f>
        <v>#N/A</v>
      </c>
      <c r="AC181" s="103" t="e">
        <f ca="true">+IF(AND(ISNUMBER(OFFSET('Sanitation Data'!$D$11,0,10*ROW('Sanitation Data'!D175))),'Data Summary'!CR181="Yes"),OFFSET('Sanitation Data'!$D$11,0,10*ROW('Sanitation Data'!D175)),NA())</f>
        <v>#N/A</v>
      </c>
      <c r="AD181" s="103" t="e">
        <f ca="true">+IF(AND(ISNUMBER(OFFSET('Sanitation Data'!$D$12,0,10*ROW('Sanitation Data'!D175))),'Data Summary'!CS181="Yes"),OFFSET('Sanitation Data'!$D$12,0,10*ROW('Sanitation Data'!D175)),NA())</f>
        <v>#N/A</v>
      </c>
      <c r="AE181" s="103" t="e">
        <f ca="true">+IF(AND(ISNUMBER(OFFSET('Sanitation Data'!$D$13,0,10*ROW('Sanitation Data'!D175))),'Data Summary'!CT181="Yes"),OFFSET('Sanitation Data'!$D$13,0,10*ROW('Sanitation Data'!D175)),NA())</f>
        <v>#N/A</v>
      </c>
      <c r="AF181" s="103" t="e">
        <f ca="true">+IF(AND(ISNUMBER(OFFSET('Sanitation Data'!$E$5,0,10*ROW('Sanitation Data'!E175))),'Data Summary'!CU181="Yes"),100-OFFSET('Sanitation Data'!$E$5,0,10*ROW('Sanitation Data'!E175)),NA())</f>
        <v>#N/A</v>
      </c>
      <c r="AG181" s="103" t="e">
        <f ca="true">+IF(AND(ISNUMBER(OFFSET('Sanitation Data'!$E$7,0,10*ROW('Sanitation Data'!E175))),'Data Summary'!CV181="Yes"),OFFSET('Sanitation Data'!$E$7,0,10*ROW('Sanitation Data'!E175)),NA())</f>
        <v>#N/A</v>
      </c>
      <c r="AH181" s="103" t="e">
        <f ca="true">+IF(AND(ISNUMBER(OFFSET('Sanitation Data'!$E$11,0,10*ROW('Sanitation Data'!E175))),'Data Summary'!CW181="Yes"),OFFSET('Sanitation Data'!$E$11,0,10*ROW('Sanitation Data'!E175)),NA())</f>
        <v>#N/A</v>
      </c>
      <c r="AI181" s="103" t="e">
        <f ca="true">+IF(AND(ISNUMBER(OFFSET('Sanitation Data'!$E$12,0,10*ROW('Sanitation Data'!E175))),'Data Summary'!CX181="Yes"),OFFSET('Sanitation Data'!$E$12,0,10*ROW('Sanitation Data'!E175)),NA())</f>
        <v>#N/A</v>
      </c>
      <c r="AJ181" s="103" t="e">
        <f ca="true">+IF(AND(ISNUMBER(OFFSET('Sanitation Data'!$E$13,0,10*ROW('Sanitation Data'!E175))),'Data Summary'!CY181="Yes"),OFFSET('Sanitation Data'!$E$13,0,10*ROW('Sanitation Data'!E175)),NA())</f>
        <v>#N/A</v>
      </c>
      <c r="AK181" s="103" t="e">
        <f ca="true">+IF(AND(ISNUMBER(OFFSET('Sanitation Data'!$F$5,0,10*ROW('Sanitation Data'!F175))),'Data Summary'!CZ181="Yes"),100-OFFSET('Sanitation Data'!$F$5,0,10*ROW('Sanitation Data'!F175)),NA())</f>
        <v>#N/A</v>
      </c>
      <c r="AL181" s="103" t="e">
        <f ca="true">+IF(AND(ISNUMBER(OFFSET('Sanitation Data'!$F$7,0,10*ROW('Sanitation Data'!F175))),'Data Summary'!DA181="Yes"),OFFSET('Sanitation Data'!$F$7,0,10*ROW('Sanitation Data'!F175)),NA())</f>
        <v>#N/A</v>
      </c>
      <c r="AM181" s="103" t="e">
        <f ca="true">+IF(AND(ISNUMBER(OFFSET('Sanitation Data'!$F$11,0,10*ROW('Sanitation Data'!F175))),'Data Summary'!DB181="Yes"),OFFSET('Sanitation Data'!$F$11,0,10*ROW('Sanitation Data'!F175)),NA())</f>
        <v>#N/A</v>
      </c>
      <c r="AN181" s="103" t="e">
        <f ca="true">+IF(AND(ISNUMBER(OFFSET('Sanitation Data'!$F$12,0,10*ROW('Sanitation Data'!F175))),'Data Summary'!DC181="Yes"),OFFSET('Sanitation Data'!$F$12,0,10*ROW('Sanitation Data'!F175)),NA())</f>
        <v>#N/A</v>
      </c>
      <c r="AO181" s="103" t="e">
        <f ca="true">+IF(AND(ISNUMBER(OFFSET('Sanitation Data'!$F$13,0,10*ROW('Sanitation Data'!F175))),'Data Summary'!DD181="Yes"),OFFSET('Sanitation Data'!$F$13,0,10*ROW('Sanitation Data'!F175)),NA())</f>
        <v>#N/A</v>
      </c>
      <c r="AP181" s="103" t="e">
        <f ca="true">+IF(AND(ISNUMBER(OFFSET('Sanitation Data'!$G$5,0,10*ROW('Sanitation Data'!G175))),'Data Summary'!DE181="Yes"),100-OFFSET('Sanitation Data'!$G$5,0,10*ROW('Sanitation Data'!G175)),NA())</f>
        <v>#N/A</v>
      </c>
      <c r="AQ181" s="103" t="e">
        <f ca="true">+IF(AND(ISNUMBER(OFFSET('Sanitation Data'!$G$7,0,10*ROW('Sanitation Data'!G175))),'Data Summary'!DF181="Yes"),OFFSET('Sanitation Data'!$G$7,0,10*ROW('Sanitation Data'!G175)),NA())</f>
        <v>#N/A</v>
      </c>
      <c r="AR181" s="103" t="e">
        <f ca="true">+IF(AND(ISNUMBER(OFFSET('Sanitation Data'!$G$11,0,10*ROW('Sanitation Data'!G175))),'Data Summary'!DG181="Yes"),OFFSET('Sanitation Data'!$G$11,0,10*ROW('Sanitation Data'!G175)),NA())</f>
        <v>#N/A</v>
      </c>
      <c r="AS181" s="103" t="e">
        <f ca="true">+IF(AND(ISNUMBER(OFFSET('Sanitation Data'!$G$12,0,10*ROW('Sanitation Data'!G175))),'Data Summary'!DH181="Yes"),OFFSET('Sanitation Data'!$G$12,0,10*ROW('Sanitation Data'!G175)),NA())</f>
        <v>#N/A</v>
      </c>
      <c r="AT181" s="103" t="e">
        <f ca="true">+IF(AND(ISNUMBER(OFFSET('Sanitation Data'!$G$13,0,10*ROW('Sanitation Data'!G175))),'Data Summary'!DI181="Yes"),OFFSET('Sanitation Data'!$G$13,0,10*ROW('Sanitation Data'!G175)),NA())</f>
        <v>#N/A</v>
      </c>
      <c r="AU181" s="103" t="e">
        <f ca="true">+IF(AND(ISNUMBER(OFFSET('Sanitation Data'!$H$5,0,10*ROW('Sanitation Data'!H175))),'Data Summary'!DJ181="Yes"),100-OFFSET('Sanitation Data'!$H$5,0,10*ROW('Sanitation Data'!H175)),NA())</f>
        <v>#N/A</v>
      </c>
      <c r="AV181" s="103" t="e">
        <f ca="true">+IF(AND(ISNUMBER(OFFSET('Sanitation Data'!$H$7,0,10*ROW('Sanitation Data'!H175))),'Data Summary'!DK181="Yes"),OFFSET('Sanitation Data'!$H$7,0,10*ROW('Sanitation Data'!H175)),NA())</f>
        <v>#N/A</v>
      </c>
      <c r="AW181" s="103" t="e">
        <f ca="true">+IF(AND(ISNUMBER(OFFSET('Sanitation Data'!$H$11,0,10*ROW('Sanitation Data'!H175))),'Data Summary'!DL181="Yes"),OFFSET('Sanitation Data'!$H$11,0,10*ROW('Sanitation Data'!H175)),NA())</f>
        <v>#N/A</v>
      </c>
      <c r="AX181" s="103" t="e">
        <f ca="true">+IF(AND(ISNUMBER(OFFSET('Sanitation Data'!$H$12,0,10*ROW('Sanitation Data'!H175))),'Data Summary'!DM181="Yes"),OFFSET('Sanitation Data'!$H$12,0,10*ROW('Sanitation Data'!H175)),NA())</f>
        <v>#N/A</v>
      </c>
      <c r="AY181" s="103" t="e">
        <f ca="true">+IF(AND(ISNUMBER(OFFSET('Sanitation Data'!$H$13,0,10*ROW('Sanitation Data'!H175))),'Data Summary'!DN181="Yes"),OFFSET('Sanitation Data'!$H$13,0,10*ROW('Sanitation Data'!H175)),NA())</f>
        <v>#N/A</v>
      </c>
      <c r="AZ181" s="108" t="e">
        <f ca="true">+IF(AND(ISNUMBER(OFFSET('Hygiene Data'!$C$6,0,10*ROW('Hygiene Data'!C175))),'Data Summary'!DO181="Yes"),OFFSET('Hygiene Data'!$C$6,0,10*ROW('Hygiene Data'!C175)),NA())</f>
        <v>#N/A</v>
      </c>
      <c r="BA181" s="108" t="e">
        <f ca="true">+IF(AND(ISNUMBER(OFFSET('Hygiene Data'!$C$8,0,10*ROW('Hygiene Data'!C175))),'Data Summary'!DP181="Yes"),OFFSET('Hygiene Data'!$C$8,0,10*ROW('Hygiene Data'!C175)),NA())</f>
        <v>#N/A</v>
      </c>
      <c r="BB181" s="108" t="e">
        <f ca="true">+IF(AND(ISNUMBER(OFFSET('Hygiene Data'!$C$10,0,10*ROW('Hygiene Data'!C175))),'Data Summary'!DQ181="Yes"),OFFSET('Hygiene Data'!$C$10,0,10*ROW('Hygiene Data'!C175)),NA())</f>
        <v>#N/A</v>
      </c>
      <c r="BC181" s="108" t="e">
        <f ca="true">+IF(AND(ISNUMBER(OFFSET('Hygiene Data'!$D$6,0,10*ROW('Hygiene Data'!D175))),'Data Summary'!DR181="Yes"),OFFSET('Hygiene Data'!$D$6,0,10*ROW('Hygiene Data'!D175)),NA())</f>
        <v>#N/A</v>
      </c>
      <c r="BD181" s="108" t="e">
        <f ca="true">+IF(AND(ISNUMBER(OFFSET('Hygiene Data'!$D$8,0,10*ROW('Hygiene Data'!D175))),'Data Summary'!DS181="Yes"),OFFSET('Hygiene Data'!$D$8,0,10*ROW('Hygiene Data'!D175)),NA())</f>
        <v>#N/A</v>
      </c>
      <c r="BE181" s="108" t="e">
        <f ca="true">+IF(AND(ISNUMBER(OFFSET('Hygiene Data'!$D$10,0,10*ROW('Hygiene Data'!D175))),'Data Summary'!DT181="Yes"),OFFSET('Hygiene Data'!$D$10,0,10*ROW('Hygiene Data'!D175)),NA())</f>
        <v>#N/A</v>
      </c>
      <c r="BF181" s="108" t="e">
        <f ca="true">+IF(AND(ISNUMBER(OFFSET('Hygiene Data'!$E$6,0,10*ROW('Hygiene Data'!E175))),'Data Summary'!DU181="Yes"),OFFSET('Hygiene Data'!$E$6,0,10*ROW('Hygiene Data'!E175)),NA())</f>
        <v>#N/A</v>
      </c>
      <c r="BG181" s="108" t="e">
        <f ca="true">+IF(AND(ISNUMBER(OFFSET('Hygiene Data'!$E$8,0,10*ROW('Hygiene Data'!E175))),'Data Summary'!DV181="Yes"),OFFSET('Hygiene Data'!$E$8,0,10*ROW('Hygiene Data'!E175)),NA())</f>
        <v>#N/A</v>
      </c>
      <c r="BH181" s="108" t="e">
        <f ca="true">+IF(AND(ISNUMBER(OFFSET('Hygiene Data'!$E$10,0,10*ROW('Hygiene Data'!E175))),'Data Summary'!DW181="Yes"),OFFSET('Hygiene Data'!$E$10,0,10*ROW('Hygiene Data'!E175)),NA())</f>
        <v>#N/A</v>
      </c>
      <c r="BI181" s="108" t="e">
        <f ca="true">+IF(AND(ISNUMBER(OFFSET('Hygiene Data'!$F$6,0,10*ROW('Hygiene Data'!F175))),'Data Summary'!DX181="Yes"),OFFSET('Hygiene Data'!$F$6,0,10*ROW('Hygiene Data'!F175)),NA())</f>
        <v>#N/A</v>
      </c>
      <c r="BJ181" s="108" t="e">
        <f ca="true">+IF(AND(ISNUMBER(OFFSET('Hygiene Data'!$F$8,0,10*ROW('Hygiene Data'!F175))),'Data Summary'!DY181="Yes"),OFFSET('Hygiene Data'!$F$8,0,10*ROW('Hygiene Data'!F175)),NA())</f>
        <v>#N/A</v>
      </c>
      <c r="BK181" s="108" t="e">
        <f ca="true">+IF(AND(ISNUMBER(OFFSET('Hygiene Data'!$F$10,0,10*ROW('Hygiene Data'!F175))),'Data Summary'!DZ181="Yes"),OFFSET('Hygiene Data'!$F$10,0,10*ROW('Hygiene Data'!F175)),NA())</f>
        <v>#N/A</v>
      </c>
      <c r="BL181" s="108" t="e">
        <f ca="true">+IF(AND(ISNUMBER(OFFSET('Hygiene Data'!$G$6,0,10*ROW('Hygiene Data'!G175))),'Data Summary'!EA181="Yes"),OFFSET('Hygiene Data'!$G$6,0,10*ROW('Hygiene Data'!G175)),NA())</f>
        <v>#N/A</v>
      </c>
      <c r="BM181" s="108" t="e">
        <f ca="true">+IF(AND(ISNUMBER(OFFSET('Hygiene Data'!$G$8,0,10*ROW('Hygiene Data'!G175))),'Data Summary'!EB181="Yes"),OFFSET('Hygiene Data'!$G$8,0,10*ROW('Hygiene Data'!G175)),NA())</f>
        <v>#N/A</v>
      </c>
      <c r="BN181" s="108" t="e">
        <f ca="true">+IF(AND(ISNUMBER(OFFSET('Hygiene Data'!$G$10,0,10*ROW('Hygiene Data'!G175))),'Data Summary'!EC181="Yes"),OFFSET('Hygiene Data'!$G$10,0,10*ROW('Hygiene Data'!G175)),NA())</f>
        <v>#N/A</v>
      </c>
      <c r="BO181" s="108" t="e">
        <f ca="true">+IF(AND(ISNUMBER(OFFSET('Hygiene Data'!$H$6,0,10*ROW('Hygiene Data'!H175))),'Data Summary'!ED181="Yes"),OFFSET('Hygiene Data'!$H$6,0,10*ROW('Hygiene Data'!H175)),NA())</f>
        <v>#N/A</v>
      </c>
      <c r="BP181" s="108" t="e">
        <f ca="true">+IF(AND(ISNUMBER(OFFSET('Hygiene Data'!$H$8,0,10*ROW('Hygiene Data'!H175))),'Data Summary'!EE181="Yes"),OFFSET('Hygiene Data'!$H$8,0,10*ROW('Hygiene Data'!H175)),NA())</f>
        <v>#N/A</v>
      </c>
      <c r="BQ181" s="108" t="e">
        <f ca="true">+IF(AND(ISNUMBER(OFFSET('Hygiene Data'!$H$10,0,10*ROW('Hygiene Data'!H175))),'Data Summary'!EF181="Yes"),OFFSET('Hygiene Data'!$H$10,0,10*ROW('Hygiene Data'!H175)),NA())</f>
        <v>#N/A</v>
      </c>
    </row>
    <row r="182" x14ac:dyDescent="0.2">
      <c r="A182" s="56" t="e">
        <f ca="true">+IF(OFFSET('Water Data'!$B$1,0,10*ROW('Water Data'!B176))="",NA(),OFFSET('Water Data'!$B$1,0,10*ROW('Water Data'!B176)))</f>
        <v>#N/A</v>
      </c>
      <c r="B182" s="56" t="e">
        <f ca="true">+IF(OFFSET('Water Data'!$A$3,0,10*ROW('Water Data'!A179))="",NA(),OFFSET('Water Data'!$A$3,0,10*ROW('Water Data'!A179)))</f>
        <v>#N/A</v>
      </c>
      <c r="C182" s="56" t="e">
        <f ca="true">+IF(OFFSET('Water Data'!$C$3,0,10*ROW('Water Data'!C179))="",NA(),OFFSET('Water Data'!$C$3,0,10*ROW('Water Data'!C179)))</f>
        <v>#N/A</v>
      </c>
      <c r="D182" s="57" t="e">
        <f ca="true">+IF(AND(ISNUMBER(OFFSET('Water Data'!$C$5,0,10*ROW('Water Data'!C176))),'Data Summary'!BS182="Yes"),100-OFFSET('Water Data'!$C$5,0,10*ROW('Water Data'!C176)),NA())</f>
        <v>#N/A</v>
      </c>
      <c r="E182" s="57" t="e">
        <f ca="true">+IF(AND(ISNUMBER(OFFSET('Water Data'!$C$7,0,10*ROW('Water Data'!C176))),'Data Summary'!BT182="Yes"),OFFSET('Water Data'!$C$7,0,10*ROW('Water Data'!C176)),NA())</f>
        <v>#N/A</v>
      </c>
      <c r="F182" s="57" t="e">
        <f ca="true">+IF(AND(ISNUMBER(OFFSET('Water Data'!$C$10,0,10*ROW('Water Data'!C176))),'Data Summary'!BU182="Yes"),OFFSET('Water Data'!$C$10,0,10*ROW('Water Data'!C176)),NA())</f>
        <v>#N/A</v>
      </c>
      <c r="G182" s="57" t="e">
        <f ca="true">+IF(AND(ISNUMBER(OFFSET('Water Data'!$D$5,0,10*ROW('Water Data'!D176))),'Data Summary'!BV182="Yes"),100-OFFSET('Water Data'!$D$5,0,10*ROW('Water Data'!D176)),NA())</f>
        <v>#N/A</v>
      </c>
      <c r="H182" s="57" t="e">
        <f ca="true">+IF(AND(ISNUMBER(OFFSET('Water Data'!$D$7,0,10*ROW('Water Data'!D176))),'Data Summary'!BW182="Yes"),OFFSET('Water Data'!$D$7,0,10*ROW('Water Data'!D176)),NA())</f>
        <v>#N/A</v>
      </c>
      <c r="I182" s="57" t="e">
        <f ca="true">+IF(AND(ISNUMBER(OFFSET('Water Data'!$D$10,0,10*ROW('Water Data'!D176))),'Data Summary'!BX182="Yes"),OFFSET('Water Data'!$D$10,0,10*ROW('Water Data'!D176)),NA())</f>
        <v>#N/A</v>
      </c>
      <c r="J182" s="57" t="e">
        <f ca="true">+IF(AND(ISNUMBER(OFFSET('Water Data'!$E$5,0,10*ROW('Water Data'!E176))),'Data Summary'!BY182="Yes"),100-OFFSET('Water Data'!$E$5,0,10*ROW('Water Data'!E176)),NA())</f>
        <v>#N/A</v>
      </c>
      <c r="K182" s="57" t="e">
        <f ca="true">+IF(AND(ISNUMBER(OFFSET('Water Data'!$E$7,0,10*ROW('Water Data'!E176))),'Data Summary'!BZ182="Yes"),OFFSET('Water Data'!$E$7,0,10*ROW('Water Data'!E176)),NA())</f>
        <v>#N/A</v>
      </c>
      <c r="L182" s="57" t="e">
        <f ca="true">+IF(AND(ISNUMBER(OFFSET('Water Data'!$E$10,0,10*ROW('Water Data'!E176))),'Data Summary'!CA182="Yes"),OFFSET('Water Data'!$E$10,0,10*ROW('Water Data'!E176)),NA())</f>
        <v>#N/A</v>
      </c>
      <c r="M182" s="57" t="e">
        <f ca="true">+IF(AND(ISNUMBER(OFFSET('Water Data'!$F$5,0,10*ROW('Water Data'!F176))),'Data Summary'!CB182="Yes"),100-OFFSET('Water Data'!$F$5,0,10*ROW('Water Data'!F176)),NA())</f>
        <v>#N/A</v>
      </c>
      <c r="N182" s="57" t="e">
        <f ca="true">+IF(AND(ISNUMBER(OFFSET('Water Data'!$F$7,0,10*ROW('Water Data'!F176))),'Data Summary'!CC182="Yes"),OFFSET('Water Data'!$F$7,0,10*ROW('Water Data'!F176)),NA())</f>
        <v>#N/A</v>
      </c>
      <c r="O182" s="57" t="e">
        <f ca="true">+IF(AND(ISNUMBER(OFFSET('Water Data'!$F$10,0,10*ROW('Water Data'!F176))),'Data Summary'!CD182="Yes"),OFFSET('Water Data'!$F$10,0,10*ROW('Water Data'!F176)),NA())</f>
        <v>#N/A</v>
      </c>
      <c r="P182" s="57" t="e">
        <f ca="true">+IF(AND(ISNUMBER(OFFSET('Water Data'!$G$5,0,10*ROW('Water Data'!G176))),'Data Summary'!CE182="Yes"),100-OFFSET('Water Data'!$G$5,0,10*ROW('Water Data'!G176)),NA())</f>
        <v>#N/A</v>
      </c>
      <c r="Q182" s="57" t="e">
        <f ca="true">+IF(AND(ISNUMBER(OFFSET('Water Data'!$G$7,0,10*ROW('Water Data'!G176))),'Data Summary'!CF182="Yes"),OFFSET('Water Data'!$G$7,0,10*ROW('Water Data'!G176)),NA())</f>
        <v>#N/A</v>
      </c>
      <c r="R182" s="57" t="e">
        <f ca="true">+IF(AND(ISNUMBER(OFFSET('Water Data'!$G$10,0,10*ROW('Water Data'!G176))),'Data Summary'!CG182="Yes"),OFFSET('Water Data'!$G$10,0,10*ROW('Water Data'!G176)),NA())</f>
        <v>#N/A</v>
      </c>
      <c r="S182" s="57" t="e">
        <f ca="true">+IF(AND(ISNUMBER(OFFSET('Water Data'!$H$5,0,10*ROW('Water Data'!H176))),'Data Summary'!CH182="Yes"),100-OFFSET('Water Data'!$H$5,0,10*ROW('Water Data'!H176)),NA())</f>
        <v>#N/A</v>
      </c>
      <c r="T182" s="57" t="e">
        <f ca="true">+IF(AND(ISNUMBER(OFFSET('Water Data'!$H$7,0,10*ROW('Water Data'!H176))),'Data Summary'!CI182="Yes"),OFFSET('Water Data'!$H$7,0,10*ROW('Water Data'!H176)),NA())</f>
        <v>#N/A</v>
      </c>
      <c r="U182" s="57" t="e">
        <f ca="true">+IF(AND(ISNUMBER(OFFSET('Water Data'!$H$10,0,10*ROW('Water Data'!H176))),'Data Summary'!CJ182="Yes"),OFFSET('Water Data'!$H$10,0,10*ROW('Water Data'!H176)),NA())</f>
        <v>#N/A</v>
      </c>
      <c r="V182" s="103" t="e">
        <f ca="true">+IF(AND(ISNUMBER(OFFSET('Sanitation Data'!$C$5,0,10*ROW('Sanitation Data'!C176))),'Data Summary'!CK182="Yes"),100-OFFSET('Sanitation Data'!$C$5,0,10*ROW('Sanitation Data'!C176)),NA())</f>
        <v>#N/A</v>
      </c>
      <c r="W182" s="103" t="e">
        <f ca="true">+IF(AND(ISNUMBER(OFFSET('Sanitation Data'!$C$7,0,10*ROW('Sanitation Data'!C176))),'Data Summary'!CL182="Yes"),OFFSET('Sanitation Data'!$C$7,0,10*ROW('Sanitation Data'!C176)),NA())</f>
        <v>#N/A</v>
      </c>
      <c r="X182" s="103" t="e">
        <f ca="true">+IF(AND(ISNUMBER(OFFSET('Sanitation Data'!$C$11,0,10*ROW('Sanitation Data'!C176))),'Data Summary'!CM182="Yes"),OFFSET('Sanitation Data'!$C$11,0,10*ROW('Sanitation Data'!C176)),NA())</f>
        <v>#N/A</v>
      </c>
      <c r="Y182" s="103" t="e">
        <f ca="true">+IF(AND(ISNUMBER(OFFSET('Sanitation Data'!$C$12,0,10*ROW('Sanitation Data'!C176))),'Data Summary'!CN182="Yes"),OFFSET('Sanitation Data'!$C$12,0,10*ROW('Sanitation Data'!C176)),NA())</f>
        <v>#N/A</v>
      </c>
      <c r="Z182" s="103" t="e">
        <f ca="true">+IF(AND(ISNUMBER(OFFSET('Sanitation Data'!$C$13,0,10*ROW('Sanitation Data'!C176))),'Data Summary'!CO182="Yes"),OFFSET('Sanitation Data'!$C$13,0,10*ROW('Sanitation Data'!C176)),NA())</f>
        <v>#N/A</v>
      </c>
      <c r="AA182" s="103" t="e">
        <f ca="true">+IF(AND(ISNUMBER(OFFSET('Sanitation Data'!$D$5,0,10*ROW('Sanitation Data'!D176))),'Data Summary'!CP182="Yes"),100-OFFSET('Sanitation Data'!$D$5,0,10*ROW('Sanitation Data'!D176)),NA())</f>
        <v>#N/A</v>
      </c>
      <c r="AB182" s="103" t="e">
        <f ca="true">+IF(AND(ISNUMBER(OFFSET('Sanitation Data'!$D$7,0,10*ROW('Sanitation Data'!D176))),'Data Summary'!CQ182="Yes"),OFFSET('Sanitation Data'!$D$7,0,10*ROW('Sanitation Data'!D176)),NA())</f>
        <v>#N/A</v>
      </c>
      <c r="AC182" s="103" t="e">
        <f ca="true">+IF(AND(ISNUMBER(OFFSET('Sanitation Data'!$D$11,0,10*ROW('Sanitation Data'!D176))),'Data Summary'!CR182="Yes"),OFFSET('Sanitation Data'!$D$11,0,10*ROW('Sanitation Data'!D176)),NA())</f>
        <v>#N/A</v>
      </c>
      <c r="AD182" s="103" t="e">
        <f ca="true">+IF(AND(ISNUMBER(OFFSET('Sanitation Data'!$D$12,0,10*ROW('Sanitation Data'!D176))),'Data Summary'!CS182="Yes"),OFFSET('Sanitation Data'!$D$12,0,10*ROW('Sanitation Data'!D176)),NA())</f>
        <v>#N/A</v>
      </c>
      <c r="AE182" s="103" t="e">
        <f ca="true">+IF(AND(ISNUMBER(OFFSET('Sanitation Data'!$D$13,0,10*ROW('Sanitation Data'!D176))),'Data Summary'!CT182="Yes"),OFFSET('Sanitation Data'!$D$13,0,10*ROW('Sanitation Data'!D176)),NA())</f>
        <v>#N/A</v>
      </c>
      <c r="AF182" s="103" t="e">
        <f ca="true">+IF(AND(ISNUMBER(OFFSET('Sanitation Data'!$E$5,0,10*ROW('Sanitation Data'!E176))),'Data Summary'!CU182="Yes"),100-OFFSET('Sanitation Data'!$E$5,0,10*ROW('Sanitation Data'!E176)),NA())</f>
        <v>#N/A</v>
      </c>
      <c r="AG182" s="103" t="e">
        <f ca="true">+IF(AND(ISNUMBER(OFFSET('Sanitation Data'!$E$7,0,10*ROW('Sanitation Data'!E176))),'Data Summary'!CV182="Yes"),OFFSET('Sanitation Data'!$E$7,0,10*ROW('Sanitation Data'!E176)),NA())</f>
        <v>#N/A</v>
      </c>
      <c r="AH182" s="103" t="e">
        <f ca="true">+IF(AND(ISNUMBER(OFFSET('Sanitation Data'!$E$11,0,10*ROW('Sanitation Data'!E176))),'Data Summary'!CW182="Yes"),OFFSET('Sanitation Data'!$E$11,0,10*ROW('Sanitation Data'!E176)),NA())</f>
        <v>#N/A</v>
      </c>
      <c r="AI182" s="103" t="e">
        <f ca="true">+IF(AND(ISNUMBER(OFFSET('Sanitation Data'!$E$12,0,10*ROW('Sanitation Data'!E176))),'Data Summary'!CX182="Yes"),OFFSET('Sanitation Data'!$E$12,0,10*ROW('Sanitation Data'!E176)),NA())</f>
        <v>#N/A</v>
      </c>
      <c r="AJ182" s="103" t="e">
        <f ca="true">+IF(AND(ISNUMBER(OFFSET('Sanitation Data'!$E$13,0,10*ROW('Sanitation Data'!E176))),'Data Summary'!CY182="Yes"),OFFSET('Sanitation Data'!$E$13,0,10*ROW('Sanitation Data'!E176)),NA())</f>
        <v>#N/A</v>
      </c>
      <c r="AK182" s="103" t="e">
        <f ca="true">+IF(AND(ISNUMBER(OFFSET('Sanitation Data'!$F$5,0,10*ROW('Sanitation Data'!F176))),'Data Summary'!CZ182="Yes"),100-OFFSET('Sanitation Data'!$F$5,0,10*ROW('Sanitation Data'!F176)),NA())</f>
        <v>#N/A</v>
      </c>
      <c r="AL182" s="103" t="e">
        <f ca="true">+IF(AND(ISNUMBER(OFFSET('Sanitation Data'!$F$7,0,10*ROW('Sanitation Data'!F176))),'Data Summary'!DA182="Yes"),OFFSET('Sanitation Data'!$F$7,0,10*ROW('Sanitation Data'!F176)),NA())</f>
        <v>#N/A</v>
      </c>
      <c r="AM182" s="103" t="e">
        <f ca="true">+IF(AND(ISNUMBER(OFFSET('Sanitation Data'!$F$11,0,10*ROW('Sanitation Data'!F176))),'Data Summary'!DB182="Yes"),OFFSET('Sanitation Data'!$F$11,0,10*ROW('Sanitation Data'!F176)),NA())</f>
        <v>#N/A</v>
      </c>
      <c r="AN182" s="103" t="e">
        <f ca="true">+IF(AND(ISNUMBER(OFFSET('Sanitation Data'!$F$12,0,10*ROW('Sanitation Data'!F176))),'Data Summary'!DC182="Yes"),OFFSET('Sanitation Data'!$F$12,0,10*ROW('Sanitation Data'!F176)),NA())</f>
        <v>#N/A</v>
      </c>
      <c r="AO182" s="103" t="e">
        <f ca="true">+IF(AND(ISNUMBER(OFFSET('Sanitation Data'!$F$13,0,10*ROW('Sanitation Data'!F176))),'Data Summary'!DD182="Yes"),OFFSET('Sanitation Data'!$F$13,0,10*ROW('Sanitation Data'!F176)),NA())</f>
        <v>#N/A</v>
      </c>
      <c r="AP182" s="103" t="e">
        <f ca="true">+IF(AND(ISNUMBER(OFFSET('Sanitation Data'!$G$5,0,10*ROW('Sanitation Data'!G176))),'Data Summary'!DE182="Yes"),100-OFFSET('Sanitation Data'!$G$5,0,10*ROW('Sanitation Data'!G176)),NA())</f>
        <v>#N/A</v>
      </c>
      <c r="AQ182" s="103" t="e">
        <f ca="true">+IF(AND(ISNUMBER(OFFSET('Sanitation Data'!$G$7,0,10*ROW('Sanitation Data'!G176))),'Data Summary'!DF182="Yes"),OFFSET('Sanitation Data'!$G$7,0,10*ROW('Sanitation Data'!G176)),NA())</f>
        <v>#N/A</v>
      </c>
      <c r="AR182" s="103" t="e">
        <f ca="true">+IF(AND(ISNUMBER(OFFSET('Sanitation Data'!$G$11,0,10*ROW('Sanitation Data'!G176))),'Data Summary'!DG182="Yes"),OFFSET('Sanitation Data'!$G$11,0,10*ROW('Sanitation Data'!G176)),NA())</f>
        <v>#N/A</v>
      </c>
      <c r="AS182" s="103" t="e">
        <f ca="true">+IF(AND(ISNUMBER(OFFSET('Sanitation Data'!$G$12,0,10*ROW('Sanitation Data'!G176))),'Data Summary'!DH182="Yes"),OFFSET('Sanitation Data'!$G$12,0,10*ROW('Sanitation Data'!G176)),NA())</f>
        <v>#N/A</v>
      </c>
      <c r="AT182" s="103" t="e">
        <f ca="true">+IF(AND(ISNUMBER(OFFSET('Sanitation Data'!$G$13,0,10*ROW('Sanitation Data'!G176))),'Data Summary'!DI182="Yes"),OFFSET('Sanitation Data'!$G$13,0,10*ROW('Sanitation Data'!G176)),NA())</f>
        <v>#N/A</v>
      </c>
      <c r="AU182" s="103" t="e">
        <f ca="true">+IF(AND(ISNUMBER(OFFSET('Sanitation Data'!$H$5,0,10*ROW('Sanitation Data'!H176))),'Data Summary'!DJ182="Yes"),100-OFFSET('Sanitation Data'!$H$5,0,10*ROW('Sanitation Data'!H176)),NA())</f>
        <v>#N/A</v>
      </c>
      <c r="AV182" s="103" t="e">
        <f ca="true">+IF(AND(ISNUMBER(OFFSET('Sanitation Data'!$H$7,0,10*ROW('Sanitation Data'!H176))),'Data Summary'!DK182="Yes"),OFFSET('Sanitation Data'!$H$7,0,10*ROW('Sanitation Data'!H176)),NA())</f>
        <v>#N/A</v>
      </c>
      <c r="AW182" s="103" t="e">
        <f ca="true">+IF(AND(ISNUMBER(OFFSET('Sanitation Data'!$H$11,0,10*ROW('Sanitation Data'!H176))),'Data Summary'!DL182="Yes"),OFFSET('Sanitation Data'!$H$11,0,10*ROW('Sanitation Data'!H176)),NA())</f>
        <v>#N/A</v>
      </c>
      <c r="AX182" s="103" t="e">
        <f ca="true">+IF(AND(ISNUMBER(OFFSET('Sanitation Data'!$H$12,0,10*ROW('Sanitation Data'!H176))),'Data Summary'!DM182="Yes"),OFFSET('Sanitation Data'!$H$12,0,10*ROW('Sanitation Data'!H176)),NA())</f>
        <v>#N/A</v>
      </c>
      <c r="AY182" s="103" t="e">
        <f ca="true">+IF(AND(ISNUMBER(OFFSET('Sanitation Data'!$H$13,0,10*ROW('Sanitation Data'!H176))),'Data Summary'!DN182="Yes"),OFFSET('Sanitation Data'!$H$13,0,10*ROW('Sanitation Data'!H176)),NA())</f>
        <v>#N/A</v>
      </c>
      <c r="AZ182" s="108" t="e">
        <f ca="true">+IF(AND(ISNUMBER(OFFSET('Hygiene Data'!$C$6,0,10*ROW('Hygiene Data'!C176))),'Data Summary'!DO182="Yes"),OFFSET('Hygiene Data'!$C$6,0,10*ROW('Hygiene Data'!C176)),NA())</f>
        <v>#N/A</v>
      </c>
      <c r="BA182" s="108" t="e">
        <f ca="true">+IF(AND(ISNUMBER(OFFSET('Hygiene Data'!$C$8,0,10*ROW('Hygiene Data'!C176))),'Data Summary'!DP182="Yes"),OFFSET('Hygiene Data'!$C$8,0,10*ROW('Hygiene Data'!C176)),NA())</f>
        <v>#N/A</v>
      </c>
      <c r="BB182" s="108" t="e">
        <f ca="true">+IF(AND(ISNUMBER(OFFSET('Hygiene Data'!$C$10,0,10*ROW('Hygiene Data'!C176))),'Data Summary'!DQ182="Yes"),OFFSET('Hygiene Data'!$C$10,0,10*ROW('Hygiene Data'!C176)),NA())</f>
        <v>#N/A</v>
      </c>
      <c r="BC182" s="108" t="e">
        <f ca="true">+IF(AND(ISNUMBER(OFFSET('Hygiene Data'!$D$6,0,10*ROW('Hygiene Data'!D176))),'Data Summary'!DR182="Yes"),OFFSET('Hygiene Data'!$D$6,0,10*ROW('Hygiene Data'!D176)),NA())</f>
        <v>#N/A</v>
      </c>
      <c r="BD182" s="108" t="e">
        <f ca="true">+IF(AND(ISNUMBER(OFFSET('Hygiene Data'!$D$8,0,10*ROW('Hygiene Data'!D176))),'Data Summary'!DS182="Yes"),OFFSET('Hygiene Data'!$D$8,0,10*ROW('Hygiene Data'!D176)),NA())</f>
        <v>#N/A</v>
      </c>
      <c r="BE182" s="108" t="e">
        <f ca="true">+IF(AND(ISNUMBER(OFFSET('Hygiene Data'!$D$10,0,10*ROW('Hygiene Data'!D176))),'Data Summary'!DT182="Yes"),OFFSET('Hygiene Data'!$D$10,0,10*ROW('Hygiene Data'!D176)),NA())</f>
        <v>#N/A</v>
      </c>
      <c r="BF182" s="108" t="e">
        <f ca="true">+IF(AND(ISNUMBER(OFFSET('Hygiene Data'!$E$6,0,10*ROW('Hygiene Data'!E176))),'Data Summary'!DU182="Yes"),OFFSET('Hygiene Data'!$E$6,0,10*ROW('Hygiene Data'!E176)),NA())</f>
        <v>#N/A</v>
      </c>
      <c r="BG182" s="108" t="e">
        <f ca="true">+IF(AND(ISNUMBER(OFFSET('Hygiene Data'!$E$8,0,10*ROW('Hygiene Data'!E176))),'Data Summary'!DV182="Yes"),OFFSET('Hygiene Data'!$E$8,0,10*ROW('Hygiene Data'!E176)),NA())</f>
        <v>#N/A</v>
      </c>
      <c r="BH182" s="108" t="e">
        <f ca="true">+IF(AND(ISNUMBER(OFFSET('Hygiene Data'!$E$10,0,10*ROW('Hygiene Data'!E176))),'Data Summary'!DW182="Yes"),OFFSET('Hygiene Data'!$E$10,0,10*ROW('Hygiene Data'!E176)),NA())</f>
        <v>#N/A</v>
      </c>
      <c r="BI182" s="108" t="e">
        <f ca="true">+IF(AND(ISNUMBER(OFFSET('Hygiene Data'!$F$6,0,10*ROW('Hygiene Data'!F176))),'Data Summary'!DX182="Yes"),OFFSET('Hygiene Data'!$F$6,0,10*ROW('Hygiene Data'!F176)),NA())</f>
        <v>#N/A</v>
      </c>
      <c r="BJ182" s="108" t="e">
        <f ca="true">+IF(AND(ISNUMBER(OFFSET('Hygiene Data'!$F$8,0,10*ROW('Hygiene Data'!F176))),'Data Summary'!DY182="Yes"),OFFSET('Hygiene Data'!$F$8,0,10*ROW('Hygiene Data'!F176)),NA())</f>
        <v>#N/A</v>
      </c>
      <c r="BK182" s="108" t="e">
        <f ca="true">+IF(AND(ISNUMBER(OFFSET('Hygiene Data'!$F$10,0,10*ROW('Hygiene Data'!F176))),'Data Summary'!DZ182="Yes"),OFFSET('Hygiene Data'!$F$10,0,10*ROW('Hygiene Data'!F176)),NA())</f>
        <v>#N/A</v>
      </c>
      <c r="BL182" s="108" t="e">
        <f ca="true">+IF(AND(ISNUMBER(OFFSET('Hygiene Data'!$G$6,0,10*ROW('Hygiene Data'!G176))),'Data Summary'!EA182="Yes"),OFFSET('Hygiene Data'!$G$6,0,10*ROW('Hygiene Data'!G176)),NA())</f>
        <v>#N/A</v>
      </c>
      <c r="BM182" s="108" t="e">
        <f ca="true">+IF(AND(ISNUMBER(OFFSET('Hygiene Data'!$G$8,0,10*ROW('Hygiene Data'!G176))),'Data Summary'!EB182="Yes"),OFFSET('Hygiene Data'!$G$8,0,10*ROW('Hygiene Data'!G176)),NA())</f>
        <v>#N/A</v>
      </c>
      <c r="BN182" s="108" t="e">
        <f ca="true">+IF(AND(ISNUMBER(OFFSET('Hygiene Data'!$G$10,0,10*ROW('Hygiene Data'!G176))),'Data Summary'!EC182="Yes"),OFFSET('Hygiene Data'!$G$10,0,10*ROW('Hygiene Data'!G176)),NA())</f>
        <v>#N/A</v>
      </c>
      <c r="BO182" s="108" t="e">
        <f ca="true">+IF(AND(ISNUMBER(OFFSET('Hygiene Data'!$H$6,0,10*ROW('Hygiene Data'!H176))),'Data Summary'!ED182="Yes"),OFFSET('Hygiene Data'!$H$6,0,10*ROW('Hygiene Data'!H176)),NA())</f>
        <v>#N/A</v>
      </c>
      <c r="BP182" s="108" t="e">
        <f ca="true">+IF(AND(ISNUMBER(OFFSET('Hygiene Data'!$H$8,0,10*ROW('Hygiene Data'!H176))),'Data Summary'!EE182="Yes"),OFFSET('Hygiene Data'!$H$8,0,10*ROW('Hygiene Data'!H176)),NA())</f>
        <v>#N/A</v>
      </c>
      <c r="BQ182" s="108" t="e">
        <f ca="true">+IF(AND(ISNUMBER(OFFSET('Hygiene Data'!$H$10,0,10*ROW('Hygiene Data'!H176))),'Data Summary'!EF182="Yes"),OFFSET('Hygiene Data'!$H$10,0,10*ROW('Hygiene Data'!H176)),NA())</f>
        <v>#N/A</v>
      </c>
    </row>
    <row r="183" x14ac:dyDescent="0.2">
      <c r="A183" s="56" t="e">
        <f ca="true">+IF(OFFSET('Water Data'!$B$1,0,10*ROW('Water Data'!B177))="",NA(),OFFSET('Water Data'!$B$1,0,10*ROW('Water Data'!B177)))</f>
        <v>#N/A</v>
      </c>
      <c r="B183" s="56" t="e">
        <f ca="true">+IF(OFFSET('Water Data'!$A$3,0,10*ROW('Water Data'!A180))="",NA(),OFFSET('Water Data'!$A$3,0,10*ROW('Water Data'!A180)))</f>
        <v>#N/A</v>
      </c>
      <c r="C183" s="56" t="e">
        <f ca="true">+IF(OFFSET('Water Data'!$C$3,0,10*ROW('Water Data'!C180))="",NA(),OFFSET('Water Data'!$C$3,0,10*ROW('Water Data'!C180)))</f>
        <v>#N/A</v>
      </c>
      <c r="D183" s="57" t="e">
        <f ca="true">+IF(AND(ISNUMBER(OFFSET('Water Data'!$C$5,0,10*ROW('Water Data'!C177))),'Data Summary'!BS183="Yes"),100-OFFSET('Water Data'!$C$5,0,10*ROW('Water Data'!C177)),NA())</f>
        <v>#N/A</v>
      </c>
      <c r="E183" s="57" t="e">
        <f ca="true">+IF(AND(ISNUMBER(OFFSET('Water Data'!$C$7,0,10*ROW('Water Data'!C177))),'Data Summary'!BT183="Yes"),OFFSET('Water Data'!$C$7,0,10*ROW('Water Data'!C177)),NA())</f>
        <v>#N/A</v>
      </c>
      <c r="F183" s="57" t="e">
        <f ca="true">+IF(AND(ISNUMBER(OFFSET('Water Data'!$C$10,0,10*ROW('Water Data'!C177))),'Data Summary'!BU183="Yes"),OFFSET('Water Data'!$C$10,0,10*ROW('Water Data'!C177)),NA())</f>
        <v>#N/A</v>
      </c>
      <c r="G183" s="57" t="e">
        <f ca="true">+IF(AND(ISNUMBER(OFFSET('Water Data'!$D$5,0,10*ROW('Water Data'!D177))),'Data Summary'!BV183="Yes"),100-OFFSET('Water Data'!$D$5,0,10*ROW('Water Data'!D177)),NA())</f>
        <v>#N/A</v>
      </c>
      <c r="H183" s="57" t="e">
        <f ca="true">+IF(AND(ISNUMBER(OFFSET('Water Data'!$D$7,0,10*ROW('Water Data'!D177))),'Data Summary'!BW183="Yes"),OFFSET('Water Data'!$D$7,0,10*ROW('Water Data'!D177)),NA())</f>
        <v>#N/A</v>
      </c>
      <c r="I183" s="57" t="e">
        <f ca="true">+IF(AND(ISNUMBER(OFFSET('Water Data'!$D$10,0,10*ROW('Water Data'!D177))),'Data Summary'!BX183="Yes"),OFFSET('Water Data'!$D$10,0,10*ROW('Water Data'!D177)),NA())</f>
        <v>#N/A</v>
      </c>
      <c r="J183" s="57" t="e">
        <f ca="true">+IF(AND(ISNUMBER(OFFSET('Water Data'!$E$5,0,10*ROW('Water Data'!E177))),'Data Summary'!BY183="Yes"),100-OFFSET('Water Data'!$E$5,0,10*ROW('Water Data'!E177)),NA())</f>
        <v>#N/A</v>
      </c>
      <c r="K183" s="57" t="e">
        <f ca="true">+IF(AND(ISNUMBER(OFFSET('Water Data'!$E$7,0,10*ROW('Water Data'!E177))),'Data Summary'!BZ183="Yes"),OFFSET('Water Data'!$E$7,0,10*ROW('Water Data'!E177)),NA())</f>
        <v>#N/A</v>
      </c>
      <c r="L183" s="57" t="e">
        <f ca="true">+IF(AND(ISNUMBER(OFFSET('Water Data'!$E$10,0,10*ROW('Water Data'!E177))),'Data Summary'!CA183="Yes"),OFFSET('Water Data'!$E$10,0,10*ROW('Water Data'!E177)),NA())</f>
        <v>#N/A</v>
      </c>
      <c r="M183" s="57" t="e">
        <f ca="true">+IF(AND(ISNUMBER(OFFSET('Water Data'!$F$5,0,10*ROW('Water Data'!F177))),'Data Summary'!CB183="Yes"),100-OFFSET('Water Data'!$F$5,0,10*ROW('Water Data'!F177)),NA())</f>
        <v>#N/A</v>
      </c>
      <c r="N183" s="57" t="e">
        <f ca="true">+IF(AND(ISNUMBER(OFFSET('Water Data'!$F$7,0,10*ROW('Water Data'!F177))),'Data Summary'!CC183="Yes"),OFFSET('Water Data'!$F$7,0,10*ROW('Water Data'!F177)),NA())</f>
        <v>#N/A</v>
      </c>
      <c r="O183" s="57" t="e">
        <f ca="true">+IF(AND(ISNUMBER(OFFSET('Water Data'!$F$10,0,10*ROW('Water Data'!F177))),'Data Summary'!CD183="Yes"),OFFSET('Water Data'!$F$10,0,10*ROW('Water Data'!F177)),NA())</f>
        <v>#N/A</v>
      </c>
      <c r="P183" s="57" t="e">
        <f ca="true">+IF(AND(ISNUMBER(OFFSET('Water Data'!$G$5,0,10*ROW('Water Data'!G177))),'Data Summary'!CE183="Yes"),100-OFFSET('Water Data'!$G$5,0,10*ROW('Water Data'!G177)),NA())</f>
        <v>#N/A</v>
      </c>
      <c r="Q183" s="57" t="e">
        <f ca="true">+IF(AND(ISNUMBER(OFFSET('Water Data'!$G$7,0,10*ROW('Water Data'!G177))),'Data Summary'!CF183="Yes"),OFFSET('Water Data'!$G$7,0,10*ROW('Water Data'!G177)),NA())</f>
        <v>#N/A</v>
      </c>
      <c r="R183" s="57" t="e">
        <f ca="true">+IF(AND(ISNUMBER(OFFSET('Water Data'!$G$10,0,10*ROW('Water Data'!G177))),'Data Summary'!CG183="Yes"),OFFSET('Water Data'!$G$10,0,10*ROW('Water Data'!G177)),NA())</f>
        <v>#N/A</v>
      </c>
      <c r="S183" s="57" t="e">
        <f ca="true">+IF(AND(ISNUMBER(OFFSET('Water Data'!$H$5,0,10*ROW('Water Data'!H177))),'Data Summary'!CH183="Yes"),100-OFFSET('Water Data'!$H$5,0,10*ROW('Water Data'!H177)),NA())</f>
        <v>#N/A</v>
      </c>
      <c r="T183" s="57" t="e">
        <f ca="true">+IF(AND(ISNUMBER(OFFSET('Water Data'!$H$7,0,10*ROW('Water Data'!H177))),'Data Summary'!CI183="Yes"),OFFSET('Water Data'!$H$7,0,10*ROW('Water Data'!H177)),NA())</f>
        <v>#N/A</v>
      </c>
      <c r="U183" s="57" t="e">
        <f ca="true">+IF(AND(ISNUMBER(OFFSET('Water Data'!$H$10,0,10*ROW('Water Data'!H177))),'Data Summary'!CJ183="Yes"),OFFSET('Water Data'!$H$10,0,10*ROW('Water Data'!H177)),NA())</f>
        <v>#N/A</v>
      </c>
      <c r="V183" s="103" t="e">
        <f ca="true">+IF(AND(ISNUMBER(OFFSET('Sanitation Data'!$C$5,0,10*ROW('Sanitation Data'!C177))),'Data Summary'!CK183="Yes"),100-OFFSET('Sanitation Data'!$C$5,0,10*ROW('Sanitation Data'!C177)),NA())</f>
        <v>#N/A</v>
      </c>
      <c r="W183" s="103" t="e">
        <f ca="true">+IF(AND(ISNUMBER(OFFSET('Sanitation Data'!$C$7,0,10*ROW('Sanitation Data'!C177))),'Data Summary'!CL183="Yes"),OFFSET('Sanitation Data'!$C$7,0,10*ROW('Sanitation Data'!C177)),NA())</f>
        <v>#N/A</v>
      </c>
      <c r="X183" s="103" t="e">
        <f ca="true">+IF(AND(ISNUMBER(OFFSET('Sanitation Data'!$C$11,0,10*ROW('Sanitation Data'!C177))),'Data Summary'!CM183="Yes"),OFFSET('Sanitation Data'!$C$11,0,10*ROW('Sanitation Data'!C177)),NA())</f>
        <v>#N/A</v>
      </c>
      <c r="Y183" s="103" t="e">
        <f ca="true">+IF(AND(ISNUMBER(OFFSET('Sanitation Data'!$C$12,0,10*ROW('Sanitation Data'!C177))),'Data Summary'!CN183="Yes"),OFFSET('Sanitation Data'!$C$12,0,10*ROW('Sanitation Data'!C177)),NA())</f>
        <v>#N/A</v>
      </c>
      <c r="Z183" s="103" t="e">
        <f ca="true">+IF(AND(ISNUMBER(OFFSET('Sanitation Data'!$C$13,0,10*ROW('Sanitation Data'!C177))),'Data Summary'!CO183="Yes"),OFFSET('Sanitation Data'!$C$13,0,10*ROW('Sanitation Data'!C177)),NA())</f>
        <v>#N/A</v>
      </c>
      <c r="AA183" s="103" t="e">
        <f ca="true">+IF(AND(ISNUMBER(OFFSET('Sanitation Data'!$D$5,0,10*ROW('Sanitation Data'!D177))),'Data Summary'!CP183="Yes"),100-OFFSET('Sanitation Data'!$D$5,0,10*ROW('Sanitation Data'!D177)),NA())</f>
        <v>#N/A</v>
      </c>
      <c r="AB183" s="103" t="e">
        <f ca="true">+IF(AND(ISNUMBER(OFFSET('Sanitation Data'!$D$7,0,10*ROW('Sanitation Data'!D177))),'Data Summary'!CQ183="Yes"),OFFSET('Sanitation Data'!$D$7,0,10*ROW('Sanitation Data'!D177)),NA())</f>
        <v>#N/A</v>
      </c>
      <c r="AC183" s="103" t="e">
        <f ca="true">+IF(AND(ISNUMBER(OFFSET('Sanitation Data'!$D$11,0,10*ROW('Sanitation Data'!D177))),'Data Summary'!CR183="Yes"),OFFSET('Sanitation Data'!$D$11,0,10*ROW('Sanitation Data'!D177)),NA())</f>
        <v>#N/A</v>
      </c>
      <c r="AD183" s="103" t="e">
        <f ca="true">+IF(AND(ISNUMBER(OFFSET('Sanitation Data'!$D$12,0,10*ROW('Sanitation Data'!D177))),'Data Summary'!CS183="Yes"),OFFSET('Sanitation Data'!$D$12,0,10*ROW('Sanitation Data'!D177)),NA())</f>
        <v>#N/A</v>
      </c>
      <c r="AE183" s="103" t="e">
        <f ca="true">+IF(AND(ISNUMBER(OFFSET('Sanitation Data'!$D$13,0,10*ROW('Sanitation Data'!D177))),'Data Summary'!CT183="Yes"),OFFSET('Sanitation Data'!$D$13,0,10*ROW('Sanitation Data'!D177)),NA())</f>
        <v>#N/A</v>
      </c>
      <c r="AF183" s="103" t="e">
        <f ca="true">+IF(AND(ISNUMBER(OFFSET('Sanitation Data'!$E$5,0,10*ROW('Sanitation Data'!E177))),'Data Summary'!CU183="Yes"),100-OFFSET('Sanitation Data'!$E$5,0,10*ROW('Sanitation Data'!E177)),NA())</f>
        <v>#N/A</v>
      </c>
      <c r="AG183" s="103" t="e">
        <f ca="true">+IF(AND(ISNUMBER(OFFSET('Sanitation Data'!$E$7,0,10*ROW('Sanitation Data'!E177))),'Data Summary'!CV183="Yes"),OFFSET('Sanitation Data'!$E$7,0,10*ROW('Sanitation Data'!E177)),NA())</f>
        <v>#N/A</v>
      </c>
      <c r="AH183" s="103" t="e">
        <f ca="true">+IF(AND(ISNUMBER(OFFSET('Sanitation Data'!$E$11,0,10*ROW('Sanitation Data'!E177))),'Data Summary'!CW183="Yes"),OFFSET('Sanitation Data'!$E$11,0,10*ROW('Sanitation Data'!E177)),NA())</f>
        <v>#N/A</v>
      </c>
      <c r="AI183" s="103" t="e">
        <f ca="true">+IF(AND(ISNUMBER(OFFSET('Sanitation Data'!$E$12,0,10*ROW('Sanitation Data'!E177))),'Data Summary'!CX183="Yes"),OFFSET('Sanitation Data'!$E$12,0,10*ROW('Sanitation Data'!E177)),NA())</f>
        <v>#N/A</v>
      </c>
      <c r="AJ183" s="103" t="e">
        <f ca="true">+IF(AND(ISNUMBER(OFFSET('Sanitation Data'!$E$13,0,10*ROW('Sanitation Data'!E177))),'Data Summary'!CY183="Yes"),OFFSET('Sanitation Data'!$E$13,0,10*ROW('Sanitation Data'!E177)),NA())</f>
        <v>#N/A</v>
      </c>
      <c r="AK183" s="103" t="e">
        <f ca="true">+IF(AND(ISNUMBER(OFFSET('Sanitation Data'!$F$5,0,10*ROW('Sanitation Data'!F177))),'Data Summary'!CZ183="Yes"),100-OFFSET('Sanitation Data'!$F$5,0,10*ROW('Sanitation Data'!F177)),NA())</f>
        <v>#N/A</v>
      </c>
      <c r="AL183" s="103" t="e">
        <f ca="true">+IF(AND(ISNUMBER(OFFSET('Sanitation Data'!$F$7,0,10*ROW('Sanitation Data'!F177))),'Data Summary'!DA183="Yes"),OFFSET('Sanitation Data'!$F$7,0,10*ROW('Sanitation Data'!F177)),NA())</f>
        <v>#N/A</v>
      </c>
      <c r="AM183" s="103" t="e">
        <f ca="true">+IF(AND(ISNUMBER(OFFSET('Sanitation Data'!$F$11,0,10*ROW('Sanitation Data'!F177))),'Data Summary'!DB183="Yes"),OFFSET('Sanitation Data'!$F$11,0,10*ROW('Sanitation Data'!F177)),NA())</f>
        <v>#N/A</v>
      </c>
      <c r="AN183" s="103" t="e">
        <f ca="true">+IF(AND(ISNUMBER(OFFSET('Sanitation Data'!$F$12,0,10*ROW('Sanitation Data'!F177))),'Data Summary'!DC183="Yes"),OFFSET('Sanitation Data'!$F$12,0,10*ROW('Sanitation Data'!F177)),NA())</f>
        <v>#N/A</v>
      </c>
      <c r="AO183" s="103" t="e">
        <f ca="true">+IF(AND(ISNUMBER(OFFSET('Sanitation Data'!$F$13,0,10*ROW('Sanitation Data'!F177))),'Data Summary'!DD183="Yes"),OFFSET('Sanitation Data'!$F$13,0,10*ROW('Sanitation Data'!F177)),NA())</f>
        <v>#N/A</v>
      </c>
      <c r="AP183" s="103" t="e">
        <f ca="true">+IF(AND(ISNUMBER(OFFSET('Sanitation Data'!$G$5,0,10*ROW('Sanitation Data'!G177))),'Data Summary'!DE183="Yes"),100-OFFSET('Sanitation Data'!$G$5,0,10*ROW('Sanitation Data'!G177)),NA())</f>
        <v>#N/A</v>
      </c>
      <c r="AQ183" s="103" t="e">
        <f ca="true">+IF(AND(ISNUMBER(OFFSET('Sanitation Data'!$G$7,0,10*ROW('Sanitation Data'!G177))),'Data Summary'!DF183="Yes"),OFFSET('Sanitation Data'!$G$7,0,10*ROW('Sanitation Data'!G177)),NA())</f>
        <v>#N/A</v>
      </c>
      <c r="AR183" s="103" t="e">
        <f ca="true">+IF(AND(ISNUMBER(OFFSET('Sanitation Data'!$G$11,0,10*ROW('Sanitation Data'!G177))),'Data Summary'!DG183="Yes"),OFFSET('Sanitation Data'!$G$11,0,10*ROW('Sanitation Data'!G177)),NA())</f>
        <v>#N/A</v>
      </c>
      <c r="AS183" s="103" t="e">
        <f ca="true">+IF(AND(ISNUMBER(OFFSET('Sanitation Data'!$G$12,0,10*ROW('Sanitation Data'!G177))),'Data Summary'!DH183="Yes"),OFFSET('Sanitation Data'!$G$12,0,10*ROW('Sanitation Data'!G177)),NA())</f>
        <v>#N/A</v>
      </c>
      <c r="AT183" s="103" t="e">
        <f ca="true">+IF(AND(ISNUMBER(OFFSET('Sanitation Data'!$G$13,0,10*ROW('Sanitation Data'!G177))),'Data Summary'!DI183="Yes"),OFFSET('Sanitation Data'!$G$13,0,10*ROW('Sanitation Data'!G177)),NA())</f>
        <v>#N/A</v>
      </c>
      <c r="AU183" s="103" t="e">
        <f ca="true">+IF(AND(ISNUMBER(OFFSET('Sanitation Data'!$H$5,0,10*ROW('Sanitation Data'!H177))),'Data Summary'!DJ183="Yes"),100-OFFSET('Sanitation Data'!$H$5,0,10*ROW('Sanitation Data'!H177)),NA())</f>
        <v>#N/A</v>
      </c>
      <c r="AV183" s="103" t="e">
        <f ca="true">+IF(AND(ISNUMBER(OFFSET('Sanitation Data'!$H$7,0,10*ROW('Sanitation Data'!H177))),'Data Summary'!DK183="Yes"),OFFSET('Sanitation Data'!$H$7,0,10*ROW('Sanitation Data'!H177)),NA())</f>
        <v>#N/A</v>
      </c>
      <c r="AW183" s="103" t="e">
        <f ca="true">+IF(AND(ISNUMBER(OFFSET('Sanitation Data'!$H$11,0,10*ROW('Sanitation Data'!H177))),'Data Summary'!DL183="Yes"),OFFSET('Sanitation Data'!$H$11,0,10*ROW('Sanitation Data'!H177)),NA())</f>
        <v>#N/A</v>
      </c>
      <c r="AX183" s="103" t="e">
        <f ca="true">+IF(AND(ISNUMBER(OFFSET('Sanitation Data'!$H$12,0,10*ROW('Sanitation Data'!H177))),'Data Summary'!DM183="Yes"),OFFSET('Sanitation Data'!$H$12,0,10*ROW('Sanitation Data'!H177)),NA())</f>
        <v>#N/A</v>
      </c>
      <c r="AY183" s="103" t="e">
        <f ca="true">+IF(AND(ISNUMBER(OFFSET('Sanitation Data'!$H$13,0,10*ROW('Sanitation Data'!H177))),'Data Summary'!DN183="Yes"),OFFSET('Sanitation Data'!$H$13,0,10*ROW('Sanitation Data'!H177)),NA())</f>
        <v>#N/A</v>
      </c>
      <c r="AZ183" s="108" t="e">
        <f ca="true">+IF(AND(ISNUMBER(OFFSET('Hygiene Data'!$C$6,0,10*ROW('Hygiene Data'!C177))),'Data Summary'!DO183="Yes"),OFFSET('Hygiene Data'!$C$6,0,10*ROW('Hygiene Data'!C177)),NA())</f>
        <v>#N/A</v>
      </c>
      <c r="BA183" s="108" t="e">
        <f ca="true">+IF(AND(ISNUMBER(OFFSET('Hygiene Data'!$C$8,0,10*ROW('Hygiene Data'!C177))),'Data Summary'!DP183="Yes"),OFFSET('Hygiene Data'!$C$8,0,10*ROW('Hygiene Data'!C177)),NA())</f>
        <v>#N/A</v>
      </c>
      <c r="BB183" s="108" t="e">
        <f ca="true">+IF(AND(ISNUMBER(OFFSET('Hygiene Data'!$C$10,0,10*ROW('Hygiene Data'!C177))),'Data Summary'!DQ183="Yes"),OFFSET('Hygiene Data'!$C$10,0,10*ROW('Hygiene Data'!C177)),NA())</f>
        <v>#N/A</v>
      </c>
      <c r="BC183" s="108" t="e">
        <f ca="true">+IF(AND(ISNUMBER(OFFSET('Hygiene Data'!$D$6,0,10*ROW('Hygiene Data'!D177))),'Data Summary'!DR183="Yes"),OFFSET('Hygiene Data'!$D$6,0,10*ROW('Hygiene Data'!D177)),NA())</f>
        <v>#N/A</v>
      </c>
      <c r="BD183" s="108" t="e">
        <f ca="true">+IF(AND(ISNUMBER(OFFSET('Hygiene Data'!$D$8,0,10*ROW('Hygiene Data'!D177))),'Data Summary'!DS183="Yes"),OFFSET('Hygiene Data'!$D$8,0,10*ROW('Hygiene Data'!D177)),NA())</f>
        <v>#N/A</v>
      </c>
      <c r="BE183" s="108" t="e">
        <f ca="true">+IF(AND(ISNUMBER(OFFSET('Hygiene Data'!$D$10,0,10*ROW('Hygiene Data'!D177))),'Data Summary'!DT183="Yes"),OFFSET('Hygiene Data'!$D$10,0,10*ROW('Hygiene Data'!D177)),NA())</f>
        <v>#N/A</v>
      </c>
      <c r="BF183" s="108" t="e">
        <f ca="true">+IF(AND(ISNUMBER(OFFSET('Hygiene Data'!$E$6,0,10*ROW('Hygiene Data'!E177))),'Data Summary'!DU183="Yes"),OFFSET('Hygiene Data'!$E$6,0,10*ROW('Hygiene Data'!E177)),NA())</f>
        <v>#N/A</v>
      </c>
      <c r="BG183" s="108" t="e">
        <f ca="true">+IF(AND(ISNUMBER(OFFSET('Hygiene Data'!$E$8,0,10*ROW('Hygiene Data'!E177))),'Data Summary'!DV183="Yes"),OFFSET('Hygiene Data'!$E$8,0,10*ROW('Hygiene Data'!E177)),NA())</f>
        <v>#N/A</v>
      </c>
      <c r="BH183" s="108" t="e">
        <f ca="true">+IF(AND(ISNUMBER(OFFSET('Hygiene Data'!$E$10,0,10*ROW('Hygiene Data'!E177))),'Data Summary'!DW183="Yes"),OFFSET('Hygiene Data'!$E$10,0,10*ROW('Hygiene Data'!E177)),NA())</f>
        <v>#N/A</v>
      </c>
      <c r="BI183" s="108" t="e">
        <f ca="true">+IF(AND(ISNUMBER(OFFSET('Hygiene Data'!$F$6,0,10*ROW('Hygiene Data'!F177))),'Data Summary'!DX183="Yes"),OFFSET('Hygiene Data'!$F$6,0,10*ROW('Hygiene Data'!F177)),NA())</f>
        <v>#N/A</v>
      </c>
      <c r="BJ183" s="108" t="e">
        <f ca="true">+IF(AND(ISNUMBER(OFFSET('Hygiene Data'!$F$8,0,10*ROW('Hygiene Data'!F177))),'Data Summary'!DY183="Yes"),OFFSET('Hygiene Data'!$F$8,0,10*ROW('Hygiene Data'!F177)),NA())</f>
        <v>#N/A</v>
      </c>
      <c r="BK183" s="108" t="e">
        <f ca="true">+IF(AND(ISNUMBER(OFFSET('Hygiene Data'!$F$10,0,10*ROW('Hygiene Data'!F177))),'Data Summary'!DZ183="Yes"),OFFSET('Hygiene Data'!$F$10,0,10*ROW('Hygiene Data'!F177)),NA())</f>
        <v>#N/A</v>
      </c>
      <c r="BL183" s="108" t="e">
        <f ca="true">+IF(AND(ISNUMBER(OFFSET('Hygiene Data'!$G$6,0,10*ROW('Hygiene Data'!G177))),'Data Summary'!EA183="Yes"),OFFSET('Hygiene Data'!$G$6,0,10*ROW('Hygiene Data'!G177)),NA())</f>
        <v>#N/A</v>
      </c>
      <c r="BM183" s="108" t="e">
        <f ca="true">+IF(AND(ISNUMBER(OFFSET('Hygiene Data'!$G$8,0,10*ROW('Hygiene Data'!G177))),'Data Summary'!EB183="Yes"),OFFSET('Hygiene Data'!$G$8,0,10*ROW('Hygiene Data'!G177)),NA())</f>
        <v>#N/A</v>
      </c>
      <c r="BN183" s="108" t="e">
        <f ca="true">+IF(AND(ISNUMBER(OFFSET('Hygiene Data'!$G$10,0,10*ROW('Hygiene Data'!G177))),'Data Summary'!EC183="Yes"),OFFSET('Hygiene Data'!$G$10,0,10*ROW('Hygiene Data'!G177)),NA())</f>
        <v>#N/A</v>
      </c>
      <c r="BO183" s="108" t="e">
        <f ca="true">+IF(AND(ISNUMBER(OFFSET('Hygiene Data'!$H$6,0,10*ROW('Hygiene Data'!H177))),'Data Summary'!ED183="Yes"),OFFSET('Hygiene Data'!$H$6,0,10*ROW('Hygiene Data'!H177)),NA())</f>
        <v>#N/A</v>
      </c>
      <c r="BP183" s="108" t="e">
        <f ca="true">+IF(AND(ISNUMBER(OFFSET('Hygiene Data'!$H$8,0,10*ROW('Hygiene Data'!H177))),'Data Summary'!EE183="Yes"),OFFSET('Hygiene Data'!$H$8,0,10*ROW('Hygiene Data'!H177)),NA())</f>
        <v>#N/A</v>
      </c>
      <c r="BQ183" s="108" t="e">
        <f ca="true">+IF(AND(ISNUMBER(OFFSET('Hygiene Data'!$H$10,0,10*ROW('Hygiene Data'!H177))),'Data Summary'!EF183="Yes"),OFFSET('Hygiene Data'!$H$10,0,10*ROW('Hygiene Data'!H177)),NA())</f>
        <v>#N/A</v>
      </c>
    </row>
    <row r="184" x14ac:dyDescent="0.2">
      <c r="A184" s="56" t="e">
        <f ca="true">+IF(OFFSET('Water Data'!$B$1,0,10*ROW('Water Data'!B178))="",NA(),OFFSET('Water Data'!$B$1,0,10*ROW('Water Data'!B178)))</f>
        <v>#N/A</v>
      </c>
      <c r="B184" s="56" t="e">
        <f ca="true">+IF(OFFSET('Water Data'!$A$3,0,10*ROW('Water Data'!A181))="",NA(),OFFSET('Water Data'!$A$3,0,10*ROW('Water Data'!A181)))</f>
        <v>#N/A</v>
      </c>
      <c r="C184" s="56" t="e">
        <f ca="true">+IF(OFFSET('Water Data'!$C$3,0,10*ROW('Water Data'!C181))="",NA(),OFFSET('Water Data'!$C$3,0,10*ROW('Water Data'!C181)))</f>
        <v>#N/A</v>
      </c>
      <c r="D184" s="57" t="e">
        <f ca="true">+IF(AND(ISNUMBER(OFFSET('Water Data'!$C$5,0,10*ROW('Water Data'!C178))),'Data Summary'!BS184="Yes"),100-OFFSET('Water Data'!$C$5,0,10*ROW('Water Data'!C178)),NA())</f>
        <v>#N/A</v>
      </c>
      <c r="E184" s="57" t="e">
        <f ca="true">+IF(AND(ISNUMBER(OFFSET('Water Data'!$C$7,0,10*ROW('Water Data'!C178))),'Data Summary'!BT184="Yes"),OFFSET('Water Data'!$C$7,0,10*ROW('Water Data'!C178)),NA())</f>
        <v>#N/A</v>
      </c>
      <c r="F184" s="57" t="e">
        <f ca="true">+IF(AND(ISNUMBER(OFFSET('Water Data'!$C$10,0,10*ROW('Water Data'!C178))),'Data Summary'!BU184="Yes"),OFFSET('Water Data'!$C$10,0,10*ROW('Water Data'!C178)),NA())</f>
        <v>#N/A</v>
      </c>
      <c r="G184" s="57" t="e">
        <f ca="true">+IF(AND(ISNUMBER(OFFSET('Water Data'!$D$5,0,10*ROW('Water Data'!D178))),'Data Summary'!BV184="Yes"),100-OFFSET('Water Data'!$D$5,0,10*ROW('Water Data'!D178)),NA())</f>
        <v>#N/A</v>
      </c>
      <c r="H184" s="57" t="e">
        <f ca="true">+IF(AND(ISNUMBER(OFFSET('Water Data'!$D$7,0,10*ROW('Water Data'!D178))),'Data Summary'!BW184="Yes"),OFFSET('Water Data'!$D$7,0,10*ROW('Water Data'!D178)),NA())</f>
        <v>#N/A</v>
      </c>
      <c r="I184" s="57" t="e">
        <f ca="true">+IF(AND(ISNUMBER(OFFSET('Water Data'!$D$10,0,10*ROW('Water Data'!D178))),'Data Summary'!BX184="Yes"),OFFSET('Water Data'!$D$10,0,10*ROW('Water Data'!D178)),NA())</f>
        <v>#N/A</v>
      </c>
      <c r="J184" s="57" t="e">
        <f ca="true">+IF(AND(ISNUMBER(OFFSET('Water Data'!$E$5,0,10*ROW('Water Data'!E178))),'Data Summary'!BY184="Yes"),100-OFFSET('Water Data'!$E$5,0,10*ROW('Water Data'!E178)),NA())</f>
        <v>#N/A</v>
      </c>
      <c r="K184" s="57" t="e">
        <f ca="true">+IF(AND(ISNUMBER(OFFSET('Water Data'!$E$7,0,10*ROW('Water Data'!E178))),'Data Summary'!BZ184="Yes"),OFFSET('Water Data'!$E$7,0,10*ROW('Water Data'!E178)),NA())</f>
        <v>#N/A</v>
      </c>
      <c r="L184" s="57" t="e">
        <f ca="true">+IF(AND(ISNUMBER(OFFSET('Water Data'!$E$10,0,10*ROW('Water Data'!E178))),'Data Summary'!CA184="Yes"),OFFSET('Water Data'!$E$10,0,10*ROW('Water Data'!E178)),NA())</f>
        <v>#N/A</v>
      </c>
      <c r="M184" s="57" t="e">
        <f ca="true">+IF(AND(ISNUMBER(OFFSET('Water Data'!$F$5,0,10*ROW('Water Data'!F178))),'Data Summary'!CB184="Yes"),100-OFFSET('Water Data'!$F$5,0,10*ROW('Water Data'!F178)),NA())</f>
        <v>#N/A</v>
      </c>
      <c r="N184" s="57" t="e">
        <f ca="true">+IF(AND(ISNUMBER(OFFSET('Water Data'!$F$7,0,10*ROW('Water Data'!F178))),'Data Summary'!CC184="Yes"),OFFSET('Water Data'!$F$7,0,10*ROW('Water Data'!F178)),NA())</f>
        <v>#N/A</v>
      </c>
      <c r="O184" s="57" t="e">
        <f ca="true">+IF(AND(ISNUMBER(OFFSET('Water Data'!$F$10,0,10*ROW('Water Data'!F178))),'Data Summary'!CD184="Yes"),OFFSET('Water Data'!$F$10,0,10*ROW('Water Data'!F178)),NA())</f>
        <v>#N/A</v>
      </c>
      <c r="P184" s="57" t="e">
        <f ca="true">+IF(AND(ISNUMBER(OFFSET('Water Data'!$G$5,0,10*ROW('Water Data'!G178))),'Data Summary'!CE184="Yes"),100-OFFSET('Water Data'!$G$5,0,10*ROW('Water Data'!G178)),NA())</f>
        <v>#N/A</v>
      </c>
      <c r="Q184" s="57" t="e">
        <f ca="true">+IF(AND(ISNUMBER(OFFSET('Water Data'!$G$7,0,10*ROW('Water Data'!G178))),'Data Summary'!CF184="Yes"),OFFSET('Water Data'!$G$7,0,10*ROW('Water Data'!G178)),NA())</f>
        <v>#N/A</v>
      </c>
      <c r="R184" s="57" t="e">
        <f ca="true">+IF(AND(ISNUMBER(OFFSET('Water Data'!$G$10,0,10*ROW('Water Data'!G178))),'Data Summary'!CG184="Yes"),OFFSET('Water Data'!$G$10,0,10*ROW('Water Data'!G178)),NA())</f>
        <v>#N/A</v>
      </c>
      <c r="S184" s="57" t="e">
        <f ca="true">+IF(AND(ISNUMBER(OFFSET('Water Data'!$H$5,0,10*ROW('Water Data'!H178))),'Data Summary'!CH184="Yes"),100-OFFSET('Water Data'!$H$5,0,10*ROW('Water Data'!H178)),NA())</f>
        <v>#N/A</v>
      </c>
      <c r="T184" s="57" t="e">
        <f ca="true">+IF(AND(ISNUMBER(OFFSET('Water Data'!$H$7,0,10*ROW('Water Data'!H178))),'Data Summary'!CI184="Yes"),OFFSET('Water Data'!$H$7,0,10*ROW('Water Data'!H178)),NA())</f>
        <v>#N/A</v>
      </c>
      <c r="U184" s="57" t="e">
        <f ca="true">+IF(AND(ISNUMBER(OFFSET('Water Data'!$H$10,0,10*ROW('Water Data'!H178))),'Data Summary'!CJ184="Yes"),OFFSET('Water Data'!$H$10,0,10*ROW('Water Data'!H178)),NA())</f>
        <v>#N/A</v>
      </c>
      <c r="V184" s="103" t="e">
        <f ca="true">+IF(AND(ISNUMBER(OFFSET('Sanitation Data'!$C$5,0,10*ROW('Sanitation Data'!C178))),'Data Summary'!CK184="Yes"),100-OFFSET('Sanitation Data'!$C$5,0,10*ROW('Sanitation Data'!C178)),NA())</f>
        <v>#N/A</v>
      </c>
      <c r="W184" s="103" t="e">
        <f ca="true">+IF(AND(ISNUMBER(OFFSET('Sanitation Data'!$C$7,0,10*ROW('Sanitation Data'!C178))),'Data Summary'!CL184="Yes"),OFFSET('Sanitation Data'!$C$7,0,10*ROW('Sanitation Data'!C178)),NA())</f>
        <v>#N/A</v>
      </c>
      <c r="X184" s="103" t="e">
        <f ca="true">+IF(AND(ISNUMBER(OFFSET('Sanitation Data'!$C$11,0,10*ROW('Sanitation Data'!C178))),'Data Summary'!CM184="Yes"),OFFSET('Sanitation Data'!$C$11,0,10*ROW('Sanitation Data'!C178)),NA())</f>
        <v>#N/A</v>
      </c>
      <c r="Y184" s="103" t="e">
        <f ca="true">+IF(AND(ISNUMBER(OFFSET('Sanitation Data'!$C$12,0,10*ROW('Sanitation Data'!C178))),'Data Summary'!CN184="Yes"),OFFSET('Sanitation Data'!$C$12,0,10*ROW('Sanitation Data'!C178)),NA())</f>
        <v>#N/A</v>
      </c>
      <c r="Z184" s="103" t="e">
        <f ca="true">+IF(AND(ISNUMBER(OFFSET('Sanitation Data'!$C$13,0,10*ROW('Sanitation Data'!C178))),'Data Summary'!CO184="Yes"),OFFSET('Sanitation Data'!$C$13,0,10*ROW('Sanitation Data'!C178)),NA())</f>
        <v>#N/A</v>
      </c>
      <c r="AA184" s="103" t="e">
        <f ca="true">+IF(AND(ISNUMBER(OFFSET('Sanitation Data'!$D$5,0,10*ROW('Sanitation Data'!D178))),'Data Summary'!CP184="Yes"),100-OFFSET('Sanitation Data'!$D$5,0,10*ROW('Sanitation Data'!D178)),NA())</f>
        <v>#N/A</v>
      </c>
      <c r="AB184" s="103" t="e">
        <f ca="true">+IF(AND(ISNUMBER(OFFSET('Sanitation Data'!$D$7,0,10*ROW('Sanitation Data'!D178))),'Data Summary'!CQ184="Yes"),OFFSET('Sanitation Data'!$D$7,0,10*ROW('Sanitation Data'!D178)),NA())</f>
        <v>#N/A</v>
      </c>
      <c r="AC184" s="103" t="e">
        <f ca="true">+IF(AND(ISNUMBER(OFFSET('Sanitation Data'!$D$11,0,10*ROW('Sanitation Data'!D178))),'Data Summary'!CR184="Yes"),OFFSET('Sanitation Data'!$D$11,0,10*ROW('Sanitation Data'!D178)),NA())</f>
        <v>#N/A</v>
      </c>
      <c r="AD184" s="103" t="e">
        <f ca="true">+IF(AND(ISNUMBER(OFFSET('Sanitation Data'!$D$12,0,10*ROW('Sanitation Data'!D178))),'Data Summary'!CS184="Yes"),OFFSET('Sanitation Data'!$D$12,0,10*ROW('Sanitation Data'!D178)),NA())</f>
        <v>#N/A</v>
      </c>
      <c r="AE184" s="103" t="e">
        <f ca="true">+IF(AND(ISNUMBER(OFFSET('Sanitation Data'!$D$13,0,10*ROW('Sanitation Data'!D178))),'Data Summary'!CT184="Yes"),OFFSET('Sanitation Data'!$D$13,0,10*ROW('Sanitation Data'!D178)),NA())</f>
        <v>#N/A</v>
      </c>
      <c r="AF184" s="103" t="e">
        <f ca="true">+IF(AND(ISNUMBER(OFFSET('Sanitation Data'!$E$5,0,10*ROW('Sanitation Data'!E178))),'Data Summary'!CU184="Yes"),100-OFFSET('Sanitation Data'!$E$5,0,10*ROW('Sanitation Data'!E178)),NA())</f>
        <v>#N/A</v>
      </c>
      <c r="AG184" s="103" t="e">
        <f ca="true">+IF(AND(ISNUMBER(OFFSET('Sanitation Data'!$E$7,0,10*ROW('Sanitation Data'!E178))),'Data Summary'!CV184="Yes"),OFFSET('Sanitation Data'!$E$7,0,10*ROW('Sanitation Data'!E178)),NA())</f>
        <v>#N/A</v>
      </c>
      <c r="AH184" s="103" t="e">
        <f ca="true">+IF(AND(ISNUMBER(OFFSET('Sanitation Data'!$E$11,0,10*ROW('Sanitation Data'!E178))),'Data Summary'!CW184="Yes"),OFFSET('Sanitation Data'!$E$11,0,10*ROW('Sanitation Data'!E178)),NA())</f>
        <v>#N/A</v>
      </c>
      <c r="AI184" s="103" t="e">
        <f ca="true">+IF(AND(ISNUMBER(OFFSET('Sanitation Data'!$E$12,0,10*ROW('Sanitation Data'!E178))),'Data Summary'!CX184="Yes"),OFFSET('Sanitation Data'!$E$12,0,10*ROW('Sanitation Data'!E178)),NA())</f>
        <v>#N/A</v>
      </c>
      <c r="AJ184" s="103" t="e">
        <f ca="true">+IF(AND(ISNUMBER(OFFSET('Sanitation Data'!$E$13,0,10*ROW('Sanitation Data'!E178))),'Data Summary'!CY184="Yes"),OFFSET('Sanitation Data'!$E$13,0,10*ROW('Sanitation Data'!E178)),NA())</f>
        <v>#N/A</v>
      </c>
      <c r="AK184" s="103" t="e">
        <f ca="true">+IF(AND(ISNUMBER(OFFSET('Sanitation Data'!$F$5,0,10*ROW('Sanitation Data'!F178))),'Data Summary'!CZ184="Yes"),100-OFFSET('Sanitation Data'!$F$5,0,10*ROW('Sanitation Data'!F178)),NA())</f>
        <v>#N/A</v>
      </c>
      <c r="AL184" s="103" t="e">
        <f ca="true">+IF(AND(ISNUMBER(OFFSET('Sanitation Data'!$F$7,0,10*ROW('Sanitation Data'!F178))),'Data Summary'!DA184="Yes"),OFFSET('Sanitation Data'!$F$7,0,10*ROW('Sanitation Data'!F178)),NA())</f>
        <v>#N/A</v>
      </c>
      <c r="AM184" s="103" t="e">
        <f ca="true">+IF(AND(ISNUMBER(OFFSET('Sanitation Data'!$F$11,0,10*ROW('Sanitation Data'!F178))),'Data Summary'!DB184="Yes"),OFFSET('Sanitation Data'!$F$11,0,10*ROW('Sanitation Data'!F178)),NA())</f>
        <v>#N/A</v>
      </c>
      <c r="AN184" s="103" t="e">
        <f ca="true">+IF(AND(ISNUMBER(OFFSET('Sanitation Data'!$F$12,0,10*ROW('Sanitation Data'!F178))),'Data Summary'!DC184="Yes"),OFFSET('Sanitation Data'!$F$12,0,10*ROW('Sanitation Data'!F178)),NA())</f>
        <v>#N/A</v>
      </c>
      <c r="AO184" s="103" t="e">
        <f ca="true">+IF(AND(ISNUMBER(OFFSET('Sanitation Data'!$F$13,0,10*ROW('Sanitation Data'!F178))),'Data Summary'!DD184="Yes"),OFFSET('Sanitation Data'!$F$13,0,10*ROW('Sanitation Data'!F178)),NA())</f>
        <v>#N/A</v>
      </c>
      <c r="AP184" s="103" t="e">
        <f ca="true">+IF(AND(ISNUMBER(OFFSET('Sanitation Data'!$G$5,0,10*ROW('Sanitation Data'!G178))),'Data Summary'!DE184="Yes"),100-OFFSET('Sanitation Data'!$G$5,0,10*ROW('Sanitation Data'!G178)),NA())</f>
        <v>#N/A</v>
      </c>
      <c r="AQ184" s="103" t="e">
        <f ca="true">+IF(AND(ISNUMBER(OFFSET('Sanitation Data'!$G$7,0,10*ROW('Sanitation Data'!G178))),'Data Summary'!DF184="Yes"),OFFSET('Sanitation Data'!$G$7,0,10*ROW('Sanitation Data'!G178)),NA())</f>
        <v>#N/A</v>
      </c>
      <c r="AR184" s="103" t="e">
        <f ca="true">+IF(AND(ISNUMBER(OFFSET('Sanitation Data'!$G$11,0,10*ROW('Sanitation Data'!G178))),'Data Summary'!DG184="Yes"),OFFSET('Sanitation Data'!$G$11,0,10*ROW('Sanitation Data'!G178)),NA())</f>
        <v>#N/A</v>
      </c>
      <c r="AS184" s="103" t="e">
        <f ca="true">+IF(AND(ISNUMBER(OFFSET('Sanitation Data'!$G$12,0,10*ROW('Sanitation Data'!G178))),'Data Summary'!DH184="Yes"),OFFSET('Sanitation Data'!$G$12,0,10*ROW('Sanitation Data'!G178)),NA())</f>
        <v>#N/A</v>
      </c>
      <c r="AT184" s="103" t="e">
        <f ca="true">+IF(AND(ISNUMBER(OFFSET('Sanitation Data'!$G$13,0,10*ROW('Sanitation Data'!G178))),'Data Summary'!DI184="Yes"),OFFSET('Sanitation Data'!$G$13,0,10*ROW('Sanitation Data'!G178)),NA())</f>
        <v>#N/A</v>
      </c>
      <c r="AU184" s="103" t="e">
        <f ca="true">+IF(AND(ISNUMBER(OFFSET('Sanitation Data'!$H$5,0,10*ROW('Sanitation Data'!H178))),'Data Summary'!DJ184="Yes"),100-OFFSET('Sanitation Data'!$H$5,0,10*ROW('Sanitation Data'!H178)),NA())</f>
        <v>#N/A</v>
      </c>
      <c r="AV184" s="103" t="e">
        <f ca="true">+IF(AND(ISNUMBER(OFFSET('Sanitation Data'!$H$7,0,10*ROW('Sanitation Data'!H178))),'Data Summary'!DK184="Yes"),OFFSET('Sanitation Data'!$H$7,0,10*ROW('Sanitation Data'!H178)),NA())</f>
        <v>#N/A</v>
      </c>
      <c r="AW184" s="103" t="e">
        <f ca="true">+IF(AND(ISNUMBER(OFFSET('Sanitation Data'!$H$11,0,10*ROW('Sanitation Data'!H178))),'Data Summary'!DL184="Yes"),OFFSET('Sanitation Data'!$H$11,0,10*ROW('Sanitation Data'!H178)),NA())</f>
        <v>#N/A</v>
      </c>
      <c r="AX184" s="103" t="e">
        <f ca="true">+IF(AND(ISNUMBER(OFFSET('Sanitation Data'!$H$12,0,10*ROW('Sanitation Data'!H178))),'Data Summary'!DM184="Yes"),OFFSET('Sanitation Data'!$H$12,0,10*ROW('Sanitation Data'!H178)),NA())</f>
        <v>#N/A</v>
      </c>
      <c r="AY184" s="103" t="e">
        <f ca="true">+IF(AND(ISNUMBER(OFFSET('Sanitation Data'!$H$13,0,10*ROW('Sanitation Data'!H178))),'Data Summary'!DN184="Yes"),OFFSET('Sanitation Data'!$H$13,0,10*ROW('Sanitation Data'!H178)),NA())</f>
        <v>#N/A</v>
      </c>
      <c r="AZ184" s="108" t="e">
        <f ca="true">+IF(AND(ISNUMBER(OFFSET('Hygiene Data'!$C$6,0,10*ROW('Hygiene Data'!C178))),'Data Summary'!DO184="Yes"),OFFSET('Hygiene Data'!$C$6,0,10*ROW('Hygiene Data'!C178)),NA())</f>
        <v>#N/A</v>
      </c>
      <c r="BA184" s="108" t="e">
        <f ca="true">+IF(AND(ISNUMBER(OFFSET('Hygiene Data'!$C$8,0,10*ROW('Hygiene Data'!C178))),'Data Summary'!DP184="Yes"),OFFSET('Hygiene Data'!$C$8,0,10*ROW('Hygiene Data'!C178)),NA())</f>
        <v>#N/A</v>
      </c>
      <c r="BB184" s="108" t="e">
        <f ca="true">+IF(AND(ISNUMBER(OFFSET('Hygiene Data'!$C$10,0,10*ROW('Hygiene Data'!C178))),'Data Summary'!DQ184="Yes"),OFFSET('Hygiene Data'!$C$10,0,10*ROW('Hygiene Data'!C178)),NA())</f>
        <v>#N/A</v>
      </c>
      <c r="BC184" s="108" t="e">
        <f ca="true">+IF(AND(ISNUMBER(OFFSET('Hygiene Data'!$D$6,0,10*ROW('Hygiene Data'!D178))),'Data Summary'!DR184="Yes"),OFFSET('Hygiene Data'!$D$6,0,10*ROW('Hygiene Data'!D178)),NA())</f>
        <v>#N/A</v>
      </c>
      <c r="BD184" s="108" t="e">
        <f ca="true">+IF(AND(ISNUMBER(OFFSET('Hygiene Data'!$D$8,0,10*ROW('Hygiene Data'!D178))),'Data Summary'!DS184="Yes"),OFFSET('Hygiene Data'!$D$8,0,10*ROW('Hygiene Data'!D178)),NA())</f>
        <v>#N/A</v>
      </c>
      <c r="BE184" s="108" t="e">
        <f ca="true">+IF(AND(ISNUMBER(OFFSET('Hygiene Data'!$D$10,0,10*ROW('Hygiene Data'!D178))),'Data Summary'!DT184="Yes"),OFFSET('Hygiene Data'!$D$10,0,10*ROW('Hygiene Data'!D178)),NA())</f>
        <v>#N/A</v>
      </c>
      <c r="BF184" s="108" t="e">
        <f ca="true">+IF(AND(ISNUMBER(OFFSET('Hygiene Data'!$E$6,0,10*ROW('Hygiene Data'!E178))),'Data Summary'!DU184="Yes"),OFFSET('Hygiene Data'!$E$6,0,10*ROW('Hygiene Data'!E178)),NA())</f>
        <v>#N/A</v>
      </c>
      <c r="BG184" s="108" t="e">
        <f ca="true">+IF(AND(ISNUMBER(OFFSET('Hygiene Data'!$E$8,0,10*ROW('Hygiene Data'!E178))),'Data Summary'!DV184="Yes"),OFFSET('Hygiene Data'!$E$8,0,10*ROW('Hygiene Data'!E178)),NA())</f>
        <v>#N/A</v>
      </c>
      <c r="BH184" s="108" t="e">
        <f ca="true">+IF(AND(ISNUMBER(OFFSET('Hygiene Data'!$E$10,0,10*ROW('Hygiene Data'!E178))),'Data Summary'!DW184="Yes"),OFFSET('Hygiene Data'!$E$10,0,10*ROW('Hygiene Data'!E178)),NA())</f>
        <v>#N/A</v>
      </c>
      <c r="BI184" s="108" t="e">
        <f ca="true">+IF(AND(ISNUMBER(OFFSET('Hygiene Data'!$F$6,0,10*ROW('Hygiene Data'!F178))),'Data Summary'!DX184="Yes"),OFFSET('Hygiene Data'!$F$6,0,10*ROW('Hygiene Data'!F178)),NA())</f>
        <v>#N/A</v>
      </c>
      <c r="BJ184" s="108" t="e">
        <f ca="true">+IF(AND(ISNUMBER(OFFSET('Hygiene Data'!$F$8,0,10*ROW('Hygiene Data'!F178))),'Data Summary'!DY184="Yes"),OFFSET('Hygiene Data'!$F$8,0,10*ROW('Hygiene Data'!F178)),NA())</f>
        <v>#N/A</v>
      </c>
      <c r="BK184" s="108" t="e">
        <f ca="true">+IF(AND(ISNUMBER(OFFSET('Hygiene Data'!$F$10,0,10*ROW('Hygiene Data'!F178))),'Data Summary'!DZ184="Yes"),OFFSET('Hygiene Data'!$F$10,0,10*ROW('Hygiene Data'!F178)),NA())</f>
        <v>#N/A</v>
      </c>
      <c r="BL184" s="108" t="e">
        <f ca="true">+IF(AND(ISNUMBER(OFFSET('Hygiene Data'!$G$6,0,10*ROW('Hygiene Data'!G178))),'Data Summary'!EA184="Yes"),OFFSET('Hygiene Data'!$G$6,0,10*ROW('Hygiene Data'!G178)),NA())</f>
        <v>#N/A</v>
      </c>
      <c r="BM184" s="108" t="e">
        <f ca="true">+IF(AND(ISNUMBER(OFFSET('Hygiene Data'!$G$8,0,10*ROW('Hygiene Data'!G178))),'Data Summary'!EB184="Yes"),OFFSET('Hygiene Data'!$G$8,0,10*ROW('Hygiene Data'!G178)),NA())</f>
        <v>#N/A</v>
      </c>
      <c r="BN184" s="108" t="e">
        <f ca="true">+IF(AND(ISNUMBER(OFFSET('Hygiene Data'!$G$10,0,10*ROW('Hygiene Data'!G178))),'Data Summary'!EC184="Yes"),OFFSET('Hygiene Data'!$G$10,0,10*ROW('Hygiene Data'!G178)),NA())</f>
        <v>#N/A</v>
      </c>
      <c r="BO184" s="108" t="e">
        <f ca="true">+IF(AND(ISNUMBER(OFFSET('Hygiene Data'!$H$6,0,10*ROW('Hygiene Data'!H178))),'Data Summary'!ED184="Yes"),OFFSET('Hygiene Data'!$H$6,0,10*ROW('Hygiene Data'!H178)),NA())</f>
        <v>#N/A</v>
      </c>
      <c r="BP184" s="108" t="e">
        <f ca="true">+IF(AND(ISNUMBER(OFFSET('Hygiene Data'!$H$8,0,10*ROW('Hygiene Data'!H178))),'Data Summary'!EE184="Yes"),OFFSET('Hygiene Data'!$H$8,0,10*ROW('Hygiene Data'!H178)),NA())</f>
        <v>#N/A</v>
      </c>
      <c r="BQ184" s="108" t="e">
        <f ca="true">+IF(AND(ISNUMBER(OFFSET('Hygiene Data'!$H$10,0,10*ROW('Hygiene Data'!H178))),'Data Summary'!EF184="Yes"),OFFSET('Hygiene Data'!$H$10,0,10*ROW('Hygiene Data'!H178)),NA())</f>
        <v>#N/A</v>
      </c>
    </row>
    <row r="185" x14ac:dyDescent="0.2">
      <c r="A185" s="56" t="e">
        <f ca="true">+IF(OFFSET('Water Data'!$B$1,0,10*ROW('Water Data'!B179))="",NA(),OFFSET('Water Data'!$B$1,0,10*ROW('Water Data'!B179)))</f>
        <v>#N/A</v>
      </c>
      <c r="B185" s="56" t="e">
        <f ca="true">+IF(OFFSET('Water Data'!$A$3,0,10*ROW('Water Data'!A182))="",NA(),OFFSET('Water Data'!$A$3,0,10*ROW('Water Data'!A182)))</f>
        <v>#N/A</v>
      </c>
      <c r="C185" s="56" t="e">
        <f ca="true">+IF(OFFSET('Water Data'!$C$3,0,10*ROW('Water Data'!C182))="",NA(),OFFSET('Water Data'!$C$3,0,10*ROW('Water Data'!C182)))</f>
        <v>#N/A</v>
      </c>
      <c r="D185" s="57" t="e">
        <f ca="true">+IF(AND(ISNUMBER(OFFSET('Water Data'!$C$5,0,10*ROW('Water Data'!C179))),'Data Summary'!BS185="Yes"),100-OFFSET('Water Data'!$C$5,0,10*ROW('Water Data'!C179)),NA())</f>
        <v>#N/A</v>
      </c>
      <c r="E185" s="57" t="e">
        <f ca="true">+IF(AND(ISNUMBER(OFFSET('Water Data'!$C$7,0,10*ROW('Water Data'!C179))),'Data Summary'!BT185="Yes"),OFFSET('Water Data'!$C$7,0,10*ROW('Water Data'!C179)),NA())</f>
        <v>#N/A</v>
      </c>
      <c r="F185" s="57" t="e">
        <f ca="true">+IF(AND(ISNUMBER(OFFSET('Water Data'!$C$10,0,10*ROW('Water Data'!C179))),'Data Summary'!BU185="Yes"),OFFSET('Water Data'!$C$10,0,10*ROW('Water Data'!C179)),NA())</f>
        <v>#N/A</v>
      </c>
      <c r="G185" s="57" t="e">
        <f ca="true">+IF(AND(ISNUMBER(OFFSET('Water Data'!$D$5,0,10*ROW('Water Data'!D179))),'Data Summary'!BV185="Yes"),100-OFFSET('Water Data'!$D$5,0,10*ROW('Water Data'!D179)),NA())</f>
        <v>#N/A</v>
      </c>
      <c r="H185" s="57" t="e">
        <f ca="true">+IF(AND(ISNUMBER(OFFSET('Water Data'!$D$7,0,10*ROW('Water Data'!D179))),'Data Summary'!BW185="Yes"),OFFSET('Water Data'!$D$7,0,10*ROW('Water Data'!D179)),NA())</f>
        <v>#N/A</v>
      </c>
      <c r="I185" s="57" t="e">
        <f ca="true">+IF(AND(ISNUMBER(OFFSET('Water Data'!$D$10,0,10*ROW('Water Data'!D179))),'Data Summary'!BX185="Yes"),OFFSET('Water Data'!$D$10,0,10*ROW('Water Data'!D179)),NA())</f>
        <v>#N/A</v>
      </c>
      <c r="J185" s="57" t="e">
        <f ca="true">+IF(AND(ISNUMBER(OFFSET('Water Data'!$E$5,0,10*ROW('Water Data'!E179))),'Data Summary'!BY185="Yes"),100-OFFSET('Water Data'!$E$5,0,10*ROW('Water Data'!E179)),NA())</f>
        <v>#N/A</v>
      </c>
      <c r="K185" s="57" t="e">
        <f ca="true">+IF(AND(ISNUMBER(OFFSET('Water Data'!$E$7,0,10*ROW('Water Data'!E179))),'Data Summary'!BZ185="Yes"),OFFSET('Water Data'!$E$7,0,10*ROW('Water Data'!E179)),NA())</f>
        <v>#N/A</v>
      </c>
      <c r="L185" s="57" t="e">
        <f ca="true">+IF(AND(ISNUMBER(OFFSET('Water Data'!$E$10,0,10*ROW('Water Data'!E179))),'Data Summary'!CA185="Yes"),OFFSET('Water Data'!$E$10,0,10*ROW('Water Data'!E179)),NA())</f>
        <v>#N/A</v>
      </c>
      <c r="M185" s="57" t="e">
        <f ca="true">+IF(AND(ISNUMBER(OFFSET('Water Data'!$F$5,0,10*ROW('Water Data'!F179))),'Data Summary'!CB185="Yes"),100-OFFSET('Water Data'!$F$5,0,10*ROW('Water Data'!F179)),NA())</f>
        <v>#N/A</v>
      </c>
      <c r="N185" s="57" t="e">
        <f ca="true">+IF(AND(ISNUMBER(OFFSET('Water Data'!$F$7,0,10*ROW('Water Data'!F179))),'Data Summary'!CC185="Yes"),OFFSET('Water Data'!$F$7,0,10*ROW('Water Data'!F179)),NA())</f>
        <v>#N/A</v>
      </c>
      <c r="O185" s="57" t="e">
        <f ca="true">+IF(AND(ISNUMBER(OFFSET('Water Data'!$F$10,0,10*ROW('Water Data'!F179))),'Data Summary'!CD185="Yes"),OFFSET('Water Data'!$F$10,0,10*ROW('Water Data'!F179)),NA())</f>
        <v>#N/A</v>
      </c>
      <c r="P185" s="57" t="e">
        <f ca="true">+IF(AND(ISNUMBER(OFFSET('Water Data'!$G$5,0,10*ROW('Water Data'!G179))),'Data Summary'!CE185="Yes"),100-OFFSET('Water Data'!$G$5,0,10*ROW('Water Data'!G179)),NA())</f>
        <v>#N/A</v>
      </c>
      <c r="Q185" s="57" t="e">
        <f ca="true">+IF(AND(ISNUMBER(OFFSET('Water Data'!$G$7,0,10*ROW('Water Data'!G179))),'Data Summary'!CF185="Yes"),OFFSET('Water Data'!$G$7,0,10*ROW('Water Data'!G179)),NA())</f>
        <v>#N/A</v>
      </c>
      <c r="R185" s="57" t="e">
        <f ca="true">+IF(AND(ISNUMBER(OFFSET('Water Data'!$G$10,0,10*ROW('Water Data'!G179))),'Data Summary'!CG185="Yes"),OFFSET('Water Data'!$G$10,0,10*ROW('Water Data'!G179)),NA())</f>
        <v>#N/A</v>
      </c>
      <c r="S185" s="57" t="e">
        <f ca="true">+IF(AND(ISNUMBER(OFFSET('Water Data'!$H$5,0,10*ROW('Water Data'!H179))),'Data Summary'!CH185="Yes"),100-OFFSET('Water Data'!$H$5,0,10*ROW('Water Data'!H179)),NA())</f>
        <v>#N/A</v>
      </c>
      <c r="T185" s="57" t="e">
        <f ca="true">+IF(AND(ISNUMBER(OFFSET('Water Data'!$H$7,0,10*ROW('Water Data'!H179))),'Data Summary'!CI185="Yes"),OFFSET('Water Data'!$H$7,0,10*ROW('Water Data'!H179)),NA())</f>
        <v>#N/A</v>
      </c>
      <c r="U185" s="57" t="e">
        <f ca="true">+IF(AND(ISNUMBER(OFFSET('Water Data'!$H$10,0,10*ROW('Water Data'!H179))),'Data Summary'!CJ185="Yes"),OFFSET('Water Data'!$H$10,0,10*ROW('Water Data'!H179)),NA())</f>
        <v>#N/A</v>
      </c>
      <c r="V185" s="103" t="e">
        <f ca="true">+IF(AND(ISNUMBER(OFFSET('Sanitation Data'!$C$5,0,10*ROW('Sanitation Data'!C179))),'Data Summary'!CK185="Yes"),100-OFFSET('Sanitation Data'!$C$5,0,10*ROW('Sanitation Data'!C179)),NA())</f>
        <v>#N/A</v>
      </c>
      <c r="W185" s="103" t="e">
        <f ca="true">+IF(AND(ISNUMBER(OFFSET('Sanitation Data'!$C$7,0,10*ROW('Sanitation Data'!C179))),'Data Summary'!CL185="Yes"),OFFSET('Sanitation Data'!$C$7,0,10*ROW('Sanitation Data'!C179)),NA())</f>
        <v>#N/A</v>
      </c>
      <c r="X185" s="103" t="e">
        <f ca="true">+IF(AND(ISNUMBER(OFFSET('Sanitation Data'!$C$11,0,10*ROW('Sanitation Data'!C179))),'Data Summary'!CM185="Yes"),OFFSET('Sanitation Data'!$C$11,0,10*ROW('Sanitation Data'!C179)),NA())</f>
        <v>#N/A</v>
      </c>
      <c r="Y185" s="103" t="e">
        <f ca="true">+IF(AND(ISNUMBER(OFFSET('Sanitation Data'!$C$12,0,10*ROW('Sanitation Data'!C179))),'Data Summary'!CN185="Yes"),OFFSET('Sanitation Data'!$C$12,0,10*ROW('Sanitation Data'!C179)),NA())</f>
        <v>#N/A</v>
      </c>
      <c r="Z185" s="103" t="e">
        <f ca="true">+IF(AND(ISNUMBER(OFFSET('Sanitation Data'!$C$13,0,10*ROW('Sanitation Data'!C179))),'Data Summary'!CO185="Yes"),OFFSET('Sanitation Data'!$C$13,0,10*ROW('Sanitation Data'!C179)),NA())</f>
        <v>#N/A</v>
      </c>
      <c r="AA185" s="103" t="e">
        <f ca="true">+IF(AND(ISNUMBER(OFFSET('Sanitation Data'!$D$5,0,10*ROW('Sanitation Data'!D179))),'Data Summary'!CP185="Yes"),100-OFFSET('Sanitation Data'!$D$5,0,10*ROW('Sanitation Data'!D179)),NA())</f>
        <v>#N/A</v>
      </c>
      <c r="AB185" s="103" t="e">
        <f ca="true">+IF(AND(ISNUMBER(OFFSET('Sanitation Data'!$D$7,0,10*ROW('Sanitation Data'!D179))),'Data Summary'!CQ185="Yes"),OFFSET('Sanitation Data'!$D$7,0,10*ROW('Sanitation Data'!D179)),NA())</f>
        <v>#N/A</v>
      </c>
      <c r="AC185" s="103" t="e">
        <f ca="true">+IF(AND(ISNUMBER(OFFSET('Sanitation Data'!$D$11,0,10*ROW('Sanitation Data'!D179))),'Data Summary'!CR185="Yes"),OFFSET('Sanitation Data'!$D$11,0,10*ROW('Sanitation Data'!D179)),NA())</f>
        <v>#N/A</v>
      </c>
      <c r="AD185" s="103" t="e">
        <f ca="true">+IF(AND(ISNUMBER(OFFSET('Sanitation Data'!$D$12,0,10*ROW('Sanitation Data'!D179))),'Data Summary'!CS185="Yes"),OFFSET('Sanitation Data'!$D$12,0,10*ROW('Sanitation Data'!D179)),NA())</f>
        <v>#N/A</v>
      </c>
      <c r="AE185" s="103" t="e">
        <f ca="true">+IF(AND(ISNUMBER(OFFSET('Sanitation Data'!$D$13,0,10*ROW('Sanitation Data'!D179))),'Data Summary'!CT185="Yes"),OFFSET('Sanitation Data'!$D$13,0,10*ROW('Sanitation Data'!D179)),NA())</f>
        <v>#N/A</v>
      </c>
      <c r="AF185" s="103" t="e">
        <f ca="true">+IF(AND(ISNUMBER(OFFSET('Sanitation Data'!$E$5,0,10*ROW('Sanitation Data'!E179))),'Data Summary'!CU185="Yes"),100-OFFSET('Sanitation Data'!$E$5,0,10*ROW('Sanitation Data'!E179)),NA())</f>
        <v>#N/A</v>
      </c>
      <c r="AG185" s="103" t="e">
        <f ca="true">+IF(AND(ISNUMBER(OFFSET('Sanitation Data'!$E$7,0,10*ROW('Sanitation Data'!E179))),'Data Summary'!CV185="Yes"),OFFSET('Sanitation Data'!$E$7,0,10*ROW('Sanitation Data'!E179)),NA())</f>
        <v>#N/A</v>
      </c>
      <c r="AH185" s="103" t="e">
        <f ca="true">+IF(AND(ISNUMBER(OFFSET('Sanitation Data'!$E$11,0,10*ROW('Sanitation Data'!E179))),'Data Summary'!CW185="Yes"),OFFSET('Sanitation Data'!$E$11,0,10*ROW('Sanitation Data'!E179)),NA())</f>
        <v>#N/A</v>
      </c>
      <c r="AI185" s="103" t="e">
        <f ca="true">+IF(AND(ISNUMBER(OFFSET('Sanitation Data'!$E$12,0,10*ROW('Sanitation Data'!E179))),'Data Summary'!CX185="Yes"),OFFSET('Sanitation Data'!$E$12,0,10*ROW('Sanitation Data'!E179)),NA())</f>
        <v>#N/A</v>
      </c>
      <c r="AJ185" s="103" t="e">
        <f ca="true">+IF(AND(ISNUMBER(OFFSET('Sanitation Data'!$E$13,0,10*ROW('Sanitation Data'!E179))),'Data Summary'!CY185="Yes"),OFFSET('Sanitation Data'!$E$13,0,10*ROW('Sanitation Data'!E179)),NA())</f>
        <v>#N/A</v>
      </c>
      <c r="AK185" s="103" t="e">
        <f ca="true">+IF(AND(ISNUMBER(OFFSET('Sanitation Data'!$F$5,0,10*ROW('Sanitation Data'!F179))),'Data Summary'!CZ185="Yes"),100-OFFSET('Sanitation Data'!$F$5,0,10*ROW('Sanitation Data'!F179)),NA())</f>
        <v>#N/A</v>
      </c>
      <c r="AL185" s="103" t="e">
        <f ca="true">+IF(AND(ISNUMBER(OFFSET('Sanitation Data'!$F$7,0,10*ROW('Sanitation Data'!F179))),'Data Summary'!DA185="Yes"),OFFSET('Sanitation Data'!$F$7,0,10*ROW('Sanitation Data'!F179)),NA())</f>
        <v>#N/A</v>
      </c>
      <c r="AM185" s="103" t="e">
        <f ca="true">+IF(AND(ISNUMBER(OFFSET('Sanitation Data'!$F$11,0,10*ROW('Sanitation Data'!F179))),'Data Summary'!DB185="Yes"),OFFSET('Sanitation Data'!$F$11,0,10*ROW('Sanitation Data'!F179)),NA())</f>
        <v>#N/A</v>
      </c>
      <c r="AN185" s="103" t="e">
        <f ca="true">+IF(AND(ISNUMBER(OFFSET('Sanitation Data'!$F$12,0,10*ROW('Sanitation Data'!F179))),'Data Summary'!DC185="Yes"),OFFSET('Sanitation Data'!$F$12,0,10*ROW('Sanitation Data'!F179)),NA())</f>
        <v>#N/A</v>
      </c>
      <c r="AO185" s="103" t="e">
        <f ca="true">+IF(AND(ISNUMBER(OFFSET('Sanitation Data'!$F$13,0,10*ROW('Sanitation Data'!F179))),'Data Summary'!DD185="Yes"),OFFSET('Sanitation Data'!$F$13,0,10*ROW('Sanitation Data'!F179)),NA())</f>
        <v>#N/A</v>
      </c>
      <c r="AP185" s="103" t="e">
        <f ca="true">+IF(AND(ISNUMBER(OFFSET('Sanitation Data'!$G$5,0,10*ROW('Sanitation Data'!G179))),'Data Summary'!DE185="Yes"),100-OFFSET('Sanitation Data'!$G$5,0,10*ROW('Sanitation Data'!G179)),NA())</f>
        <v>#N/A</v>
      </c>
      <c r="AQ185" s="103" t="e">
        <f ca="true">+IF(AND(ISNUMBER(OFFSET('Sanitation Data'!$G$7,0,10*ROW('Sanitation Data'!G179))),'Data Summary'!DF185="Yes"),OFFSET('Sanitation Data'!$G$7,0,10*ROW('Sanitation Data'!G179)),NA())</f>
        <v>#N/A</v>
      </c>
      <c r="AR185" s="103" t="e">
        <f ca="true">+IF(AND(ISNUMBER(OFFSET('Sanitation Data'!$G$11,0,10*ROW('Sanitation Data'!G179))),'Data Summary'!DG185="Yes"),OFFSET('Sanitation Data'!$G$11,0,10*ROW('Sanitation Data'!G179)),NA())</f>
        <v>#N/A</v>
      </c>
      <c r="AS185" s="103" t="e">
        <f ca="true">+IF(AND(ISNUMBER(OFFSET('Sanitation Data'!$G$12,0,10*ROW('Sanitation Data'!G179))),'Data Summary'!DH185="Yes"),OFFSET('Sanitation Data'!$G$12,0,10*ROW('Sanitation Data'!G179)),NA())</f>
        <v>#N/A</v>
      </c>
      <c r="AT185" s="103" t="e">
        <f ca="true">+IF(AND(ISNUMBER(OFFSET('Sanitation Data'!$G$13,0,10*ROW('Sanitation Data'!G179))),'Data Summary'!DI185="Yes"),OFFSET('Sanitation Data'!$G$13,0,10*ROW('Sanitation Data'!G179)),NA())</f>
        <v>#N/A</v>
      </c>
      <c r="AU185" s="103" t="e">
        <f ca="true">+IF(AND(ISNUMBER(OFFSET('Sanitation Data'!$H$5,0,10*ROW('Sanitation Data'!H179))),'Data Summary'!DJ185="Yes"),100-OFFSET('Sanitation Data'!$H$5,0,10*ROW('Sanitation Data'!H179)),NA())</f>
        <v>#N/A</v>
      </c>
      <c r="AV185" s="103" t="e">
        <f ca="true">+IF(AND(ISNUMBER(OFFSET('Sanitation Data'!$H$7,0,10*ROW('Sanitation Data'!H179))),'Data Summary'!DK185="Yes"),OFFSET('Sanitation Data'!$H$7,0,10*ROW('Sanitation Data'!H179)),NA())</f>
        <v>#N/A</v>
      </c>
      <c r="AW185" s="103" t="e">
        <f ca="true">+IF(AND(ISNUMBER(OFFSET('Sanitation Data'!$H$11,0,10*ROW('Sanitation Data'!H179))),'Data Summary'!DL185="Yes"),OFFSET('Sanitation Data'!$H$11,0,10*ROW('Sanitation Data'!H179)),NA())</f>
        <v>#N/A</v>
      </c>
      <c r="AX185" s="103" t="e">
        <f ca="true">+IF(AND(ISNUMBER(OFFSET('Sanitation Data'!$H$12,0,10*ROW('Sanitation Data'!H179))),'Data Summary'!DM185="Yes"),OFFSET('Sanitation Data'!$H$12,0,10*ROW('Sanitation Data'!H179)),NA())</f>
        <v>#N/A</v>
      </c>
      <c r="AY185" s="103" t="e">
        <f ca="true">+IF(AND(ISNUMBER(OFFSET('Sanitation Data'!$H$13,0,10*ROW('Sanitation Data'!H179))),'Data Summary'!DN185="Yes"),OFFSET('Sanitation Data'!$H$13,0,10*ROW('Sanitation Data'!H179)),NA())</f>
        <v>#N/A</v>
      </c>
      <c r="AZ185" s="108" t="e">
        <f ca="true">+IF(AND(ISNUMBER(OFFSET('Hygiene Data'!$C$6,0,10*ROW('Hygiene Data'!C179))),'Data Summary'!DO185="Yes"),OFFSET('Hygiene Data'!$C$6,0,10*ROW('Hygiene Data'!C179)),NA())</f>
        <v>#N/A</v>
      </c>
      <c r="BA185" s="108" t="e">
        <f ca="true">+IF(AND(ISNUMBER(OFFSET('Hygiene Data'!$C$8,0,10*ROW('Hygiene Data'!C179))),'Data Summary'!DP185="Yes"),OFFSET('Hygiene Data'!$C$8,0,10*ROW('Hygiene Data'!C179)),NA())</f>
        <v>#N/A</v>
      </c>
      <c r="BB185" s="108" t="e">
        <f ca="true">+IF(AND(ISNUMBER(OFFSET('Hygiene Data'!$C$10,0,10*ROW('Hygiene Data'!C179))),'Data Summary'!DQ185="Yes"),OFFSET('Hygiene Data'!$C$10,0,10*ROW('Hygiene Data'!C179)),NA())</f>
        <v>#N/A</v>
      </c>
      <c r="BC185" s="108" t="e">
        <f ca="true">+IF(AND(ISNUMBER(OFFSET('Hygiene Data'!$D$6,0,10*ROW('Hygiene Data'!D179))),'Data Summary'!DR185="Yes"),OFFSET('Hygiene Data'!$D$6,0,10*ROW('Hygiene Data'!D179)),NA())</f>
        <v>#N/A</v>
      </c>
      <c r="BD185" s="108" t="e">
        <f ca="true">+IF(AND(ISNUMBER(OFFSET('Hygiene Data'!$D$8,0,10*ROW('Hygiene Data'!D179))),'Data Summary'!DS185="Yes"),OFFSET('Hygiene Data'!$D$8,0,10*ROW('Hygiene Data'!D179)),NA())</f>
        <v>#N/A</v>
      </c>
      <c r="BE185" s="108" t="e">
        <f ca="true">+IF(AND(ISNUMBER(OFFSET('Hygiene Data'!$D$10,0,10*ROW('Hygiene Data'!D179))),'Data Summary'!DT185="Yes"),OFFSET('Hygiene Data'!$D$10,0,10*ROW('Hygiene Data'!D179)),NA())</f>
        <v>#N/A</v>
      </c>
      <c r="BF185" s="108" t="e">
        <f ca="true">+IF(AND(ISNUMBER(OFFSET('Hygiene Data'!$E$6,0,10*ROW('Hygiene Data'!E179))),'Data Summary'!DU185="Yes"),OFFSET('Hygiene Data'!$E$6,0,10*ROW('Hygiene Data'!E179)),NA())</f>
        <v>#N/A</v>
      </c>
      <c r="BG185" s="108" t="e">
        <f ca="true">+IF(AND(ISNUMBER(OFFSET('Hygiene Data'!$E$8,0,10*ROW('Hygiene Data'!E179))),'Data Summary'!DV185="Yes"),OFFSET('Hygiene Data'!$E$8,0,10*ROW('Hygiene Data'!E179)),NA())</f>
        <v>#N/A</v>
      </c>
      <c r="BH185" s="108" t="e">
        <f ca="true">+IF(AND(ISNUMBER(OFFSET('Hygiene Data'!$E$10,0,10*ROW('Hygiene Data'!E179))),'Data Summary'!DW185="Yes"),OFFSET('Hygiene Data'!$E$10,0,10*ROW('Hygiene Data'!E179)),NA())</f>
        <v>#N/A</v>
      </c>
      <c r="BI185" s="108" t="e">
        <f ca="true">+IF(AND(ISNUMBER(OFFSET('Hygiene Data'!$F$6,0,10*ROW('Hygiene Data'!F179))),'Data Summary'!DX185="Yes"),OFFSET('Hygiene Data'!$F$6,0,10*ROW('Hygiene Data'!F179)),NA())</f>
        <v>#N/A</v>
      </c>
      <c r="BJ185" s="108" t="e">
        <f ca="true">+IF(AND(ISNUMBER(OFFSET('Hygiene Data'!$F$8,0,10*ROW('Hygiene Data'!F179))),'Data Summary'!DY185="Yes"),OFFSET('Hygiene Data'!$F$8,0,10*ROW('Hygiene Data'!F179)),NA())</f>
        <v>#N/A</v>
      </c>
      <c r="BK185" s="108" t="e">
        <f ca="true">+IF(AND(ISNUMBER(OFFSET('Hygiene Data'!$F$10,0,10*ROW('Hygiene Data'!F179))),'Data Summary'!DZ185="Yes"),OFFSET('Hygiene Data'!$F$10,0,10*ROW('Hygiene Data'!F179)),NA())</f>
        <v>#N/A</v>
      </c>
      <c r="BL185" s="108" t="e">
        <f ca="true">+IF(AND(ISNUMBER(OFFSET('Hygiene Data'!$G$6,0,10*ROW('Hygiene Data'!G179))),'Data Summary'!EA185="Yes"),OFFSET('Hygiene Data'!$G$6,0,10*ROW('Hygiene Data'!G179)),NA())</f>
        <v>#N/A</v>
      </c>
      <c r="BM185" s="108" t="e">
        <f ca="true">+IF(AND(ISNUMBER(OFFSET('Hygiene Data'!$G$8,0,10*ROW('Hygiene Data'!G179))),'Data Summary'!EB185="Yes"),OFFSET('Hygiene Data'!$G$8,0,10*ROW('Hygiene Data'!G179)),NA())</f>
        <v>#N/A</v>
      </c>
      <c r="BN185" s="108" t="e">
        <f ca="true">+IF(AND(ISNUMBER(OFFSET('Hygiene Data'!$G$10,0,10*ROW('Hygiene Data'!G179))),'Data Summary'!EC185="Yes"),OFFSET('Hygiene Data'!$G$10,0,10*ROW('Hygiene Data'!G179)),NA())</f>
        <v>#N/A</v>
      </c>
      <c r="BO185" s="108" t="e">
        <f ca="true">+IF(AND(ISNUMBER(OFFSET('Hygiene Data'!$H$6,0,10*ROW('Hygiene Data'!H179))),'Data Summary'!ED185="Yes"),OFFSET('Hygiene Data'!$H$6,0,10*ROW('Hygiene Data'!H179)),NA())</f>
        <v>#N/A</v>
      </c>
      <c r="BP185" s="108" t="e">
        <f ca="true">+IF(AND(ISNUMBER(OFFSET('Hygiene Data'!$H$8,0,10*ROW('Hygiene Data'!H179))),'Data Summary'!EE185="Yes"),OFFSET('Hygiene Data'!$H$8,0,10*ROW('Hygiene Data'!H179)),NA())</f>
        <v>#N/A</v>
      </c>
      <c r="BQ185" s="108" t="e">
        <f ca="true">+IF(AND(ISNUMBER(OFFSET('Hygiene Data'!$H$10,0,10*ROW('Hygiene Data'!H179))),'Data Summary'!EF185="Yes"),OFFSET('Hygiene Data'!$H$10,0,10*ROW('Hygiene Data'!H179)),NA())</f>
        <v>#N/A</v>
      </c>
    </row>
    <row r="186" x14ac:dyDescent="0.2">
      <c r="A186" s="56" t="e">
        <f ca="true">+IF(OFFSET('Water Data'!$B$1,0,10*ROW('Water Data'!B180))="",NA(),OFFSET('Water Data'!$B$1,0,10*ROW('Water Data'!B180)))</f>
        <v>#N/A</v>
      </c>
      <c r="B186" s="56" t="e">
        <f ca="true">+IF(OFFSET('Water Data'!$A$3,0,10*ROW('Water Data'!A183))="",NA(),OFFSET('Water Data'!$A$3,0,10*ROW('Water Data'!A183)))</f>
        <v>#N/A</v>
      </c>
      <c r="C186" s="56" t="e">
        <f ca="true">+IF(OFFSET('Water Data'!$C$3,0,10*ROW('Water Data'!C183))="",NA(),OFFSET('Water Data'!$C$3,0,10*ROW('Water Data'!C183)))</f>
        <v>#N/A</v>
      </c>
      <c r="D186" s="57" t="e">
        <f ca="true">+IF(AND(ISNUMBER(OFFSET('Water Data'!$C$5,0,10*ROW('Water Data'!C180))),'Data Summary'!BS186="Yes"),100-OFFSET('Water Data'!$C$5,0,10*ROW('Water Data'!C180)),NA())</f>
        <v>#N/A</v>
      </c>
      <c r="E186" s="57" t="e">
        <f ca="true">+IF(AND(ISNUMBER(OFFSET('Water Data'!$C$7,0,10*ROW('Water Data'!C180))),'Data Summary'!BT186="Yes"),OFFSET('Water Data'!$C$7,0,10*ROW('Water Data'!C180)),NA())</f>
        <v>#N/A</v>
      </c>
      <c r="F186" s="57" t="e">
        <f ca="true">+IF(AND(ISNUMBER(OFFSET('Water Data'!$C$10,0,10*ROW('Water Data'!C180))),'Data Summary'!BU186="Yes"),OFFSET('Water Data'!$C$10,0,10*ROW('Water Data'!C180)),NA())</f>
        <v>#N/A</v>
      </c>
      <c r="G186" s="57" t="e">
        <f ca="true">+IF(AND(ISNUMBER(OFFSET('Water Data'!$D$5,0,10*ROW('Water Data'!D180))),'Data Summary'!BV186="Yes"),100-OFFSET('Water Data'!$D$5,0,10*ROW('Water Data'!D180)),NA())</f>
        <v>#N/A</v>
      </c>
      <c r="H186" s="57" t="e">
        <f ca="true">+IF(AND(ISNUMBER(OFFSET('Water Data'!$D$7,0,10*ROW('Water Data'!D180))),'Data Summary'!BW186="Yes"),OFFSET('Water Data'!$D$7,0,10*ROW('Water Data'!D180)),NA())</f>
        <v>#N/A</v>
      </c>
      <c r="I186" s="57" t="e">
        <f ca="true">+IF(AND(ISNUMBER(OFFSET('Water Data'!$D$10,0,10*ROW('Water Data'!D180))),'Data Summary'!BX186="Yes"),OFFSET('Water Data'!$D$10,0,10*ROW('Water Data'!D180)),NA())</f>
        <v>#N/A</v>
      </c>
      <c r="J186" s="57" t="e">
        <f ca="true">+IF(AND(ISNUMBER(OFFSET('Water Data'!$E$5,0,10*ROW('Water Data'!E180))),'Data Summary'!BY186="Yes"),100-OFFSET('Water Data'!$E$5,0,10*ROW('Water Data'!E180)),NA())</f>
        <v>#N/A</v>
      </c>
      <c r="K186" s="57" t="e">
        <f ca="true">+IF(AND(ISNUMBER(OFFSET('Water Data'!$E$7,0,10*ROW('Water Data'!E180))),'Data Summary'!BZ186="Yes"),OFFSET('Water Data'!$E$7,0,10*ROW('Water Data'!E180)),NA())</f>
        <v>#N/A</v>
      </c>
      <c r="L186" s="57" t="e">
        <f ca="true">+IF(AND(ISNUMBER(OFFSET('Water Data'!$E$10,0,10*ROW('Water Data'!E180))),'Data Summary'!CA186="Yes"),OFFSET('Water Data'!$E$10,0,10*ROW('Water Data'!E180)),NA())</f>
        <v>#N/A</v>
      </c>
      <c r="M186" s="57" t="e">
        <f ca="true">+IF(AND(ISNUMBER(OFFSET('Water Data'!$F$5,0,10*ROW('Water Data'!F180))),'Data Summary'!CB186="Yes"),100-OFFSET('Water Data'!$F$5,0,10*ROW('Water Data'!F180)),NA())</f>
        <v>#N/A</v>
      </c>
      <c r="N186" s="57" t="e">
        <f ca="true">+IF(AND(ISNUMBER(OFFSET('Water Data'!$F$7,0,10*ROW('Water Data'!F180))),'Data Summary'!CC186="Yes"),OFFSET('Water Data'!$F$7,0,10*ROW('Water Data'!F180)),NA())</f>
        <v>#N/A</v>
      </c>
      <c r="O186" s="57" t="e">
        <f ca="true">+IF(AND(ISNUMBER(OFFSET('Water Data'!$F$10,0,10*ROW('Water Data'!F180))),'Data Summary'!CD186="Yes"),OFFSET('Water Data'!$F$10,0,10*ROW('Water Data'!F180)),NA())</f>
        <v>#N/A</v>
      </c>
      <c r="P186" s="57" t="e">
        <f ca="true">+IF(AND(ISNUMBER(OFFSET('Water Data'!$G$5,0,10*ROW('Water Data'!G180))),'Data Summary'!CE186="Yes"),100-OFFSET('Water Data'!$G$5,0,10*ROW('Water Data'!G180)),NA())</f>
        <v>#N/A</v>
      </c>
      <c r="Q186" s="57" t="e">
        <f ca="true">+IF(AND(ISNUMBER(OFFSET('Water Data'!$G$7,0,10*ROW('Water Data'!G180))),'Data Summary'!CF186="Yes"),OFFSET('Water Data'!$G$7,0,10*ROW('Water Data'!G180)),NA())</f>
        <v>#N/A</v>
      </c>
      <c r="R186" s="57" t="e">
        <f ca="true">+IF(AND(ISNUMBER(OFFSET('Water Data'!$G$10,0,10*ROW('Water Data'!G180))),'Data Summary'!CG186="Yes"),OFFSET('Water Data'!$G$10,0,10*ROW('Water Data'!G180)),NA())</f>
        <v>#N/A</v>
      </c>
      <c r="S186" s="57" t="e">
        <f ca="true">+IF(AND(ISNUMBER(OFFSET('Water Data'!$H$5,0,10*ROW('Water Data'!H180))),'Data Summary'!CH186="Yes"),100-OFFSET('Water Data'!$H$5,0,10*ROW('Water Data'!H180)),NA())</f>
        <v>#N/A</v>
      </c>
      <c r="T186" s="57" t="e">
        <f ca="true">+IF(AND(ISNUMBER(OFFSET('Water Data'!$H$7,0,10*ROW('Water Data'!H180))),'Data Summary'!CI186="Yes"),OFFSET('Water Data'!$H$7,0,10*ROW('Water Data'!H180)),NA())</f>
        <v>#N/A</v>
      </c>
      <c r="U186" s="57" t="e">
        <f ca="true">+IF(AND(ISNUMBER(OFFSET('Water Data'!$H$10,0,10*ROW('Water Data'!H180))),'Data Summary'!CJ186="Yes"),OFFSET('Water Data'!$H$10,0,10*ROW('Water Data'!H180)),NA())</f>
        <v>#N/A</v>
      </c>
      <c r="V186" s="103" t="e">
        <f ca="true">+IF(AND(ISNUMBER(OFFSET('Sanitation Data'!$C$5,0,10*ROW('Sanitation Data'!C180))),'Data Summary'!CK186="Yes"),100-OFFSET('Sanitation Data'!$C$5,0,10*ROW('Sanitation Data'!C180)),NA())</f>
        <v>#N/A</v>
      </c>
      <c r="W186" s="103" t="e">
        <f ca="true">+IF(AND(ISNUMBER(OFFSET('Sanitation Data'!$C$7,0,10*ROW('Sanitation Data'!C180))),'Data Summary'!CL186="Yes"),OFFSET('Sanitation Data'!$C$7,0,10*ROW('Sanitation Data'!C180)),NA())</f>
        <v>#N/A</v>
      </c>
      <c r="X186" s="103" t="e">
        <f ca="true">+IF(AND(ISNUMBER(OFFSET('Sanitation Data'!$C$11,0,10*ROW('Sanitation Data'!C180))),'Data Summary'!CM186="Yes"),OFFSET('Sanitation Data'!$C$11,0,10*ROW('Sanitation Data'!C180)),NA())</f>
        <v>#N/A</v>
      </c>
      <c r="Y186" s="103" t="e">
        <f ca="true">+IF(AND(ISNUMBER(OFFSET('Sanitation Data'!$C$12,0,10*ROW('Sanitation Data'!C180))),'Data Summary'!CN186="Yes"),OFFSET('Sanitation Data'!$C$12,0,10*ROW('Sanitation Data'!C180)),NA())</f>
        <v>#N/A</v>
      </c>
      <c r="Z186" s="103" t="e">
        <f ca="true">+IF(AND(ISNUMBER(OFFSET('Sanitation Data'!$C$13,0,10*ROW('Sanitation Data'!C180))),'Data Summary'!CO186="Yes"),OFFSET('Sanitation Data'!$C$13,0,10*ROW('Sanitation Data'!C180)),NA())</f>
        <v>#N/A</v>
      </c>
      <c r="AA186" s="103" t="e">
        <f ca="true">+IF(AND(ISNUMBER(OFFSET('Sanitation Data'!$D$5,0,10*ROW('Sanitation Data'!D180))),'Data Summary'!CP186="Yes"),100-OFFSET('Sanitation Data'!$D$5,0,10*ROW('Sanitation Data'!D180)),NA())</f>
        <v>#N/A</v>
      </c>
      <c r="AB186" s="103" t="e">
        <f ca="true">+IF(AND(ISNUMBER(OFFSET('Sanitation Data'!$D$7,0,10*ROW('Sanitation Data'!D180))),'Data Summary'!CQ186="Yes"),OFFSET('Sanitation Data'!$D$7,0,10*ROW('Sanitation Data'!D180)),NA())</f>
        <v>#N/A</v>
      </c>
      <c r="AC186" s="103" t="e">
        <f ca="true">+IF(AND(ISNUMBER(OFFSET('Sanitation Data'!$D$11,0,10*ROW('Sanitation Data'!D180))),'Data Summary'!CR186="Yes"),OFFSET('Sanitation Data'!$D$11,0,10*ROW('Sanitation Data'!D180)),NA())</f>
        <v>#N/A</v>
      </c>
      <c r="AD186" s="103" t="e">
        <f ca="true">+IF(AND(ISNUMBER(OFFSET('Sanitation Data'!$D$12,0,10*ROW('Sanitation Data'!D180))),'Data Summary'!CS186="Yes"),OFFSET('Sanitation Data'!$D$12,0,10*ROW('Sanitation Data'!D180)),NA())</f>
        <v>#N/A</v>
      </c>
      <c r="AE186" s="103" t="e">
        <f ca="true">+IF(AND(ISNUMBER(OFFSET('Sanitation Data'!$D$13,0,10*ROW('Sanitation Data'!D180))),'Data Summary'!CT186="Yes"),OFFSET('Sanitation Data'!$D$13,0,10*ROW('Sanitation Data'!D180)),NA())</f>
        <v>#N/A</v>
      </c>
      <c r="AF186" s="103" t="e">
        <f ca="true">+IF(AND(ISNUMBER(OFFSET('Sanitation Data'!$E$5,0,10*ROW('Sanitation Data'!E180))),'Data Summary'!CU186="Yes"),100-OFFSET('Sanitation Data'!$E$5,0,10*ROW('Sanitation Data'!E180)),NA())</f>
        <v>#N/A</v>
      </c>
      <c r="AG186" s="103" t="e">
        <f ca="true">+IF(AND(ISNUMBER(OFFSET('Sanitation Data'!$E$7,0,10*ROW('Sanitation Data'!E180))),'Data Summary'!CV186="Yes"),OFFSET('Sanitation Data'!$E$7,0,10*ROW('Sanitation Data'!E180)),NA())</f>
        <v>#N/A</v>
      </c>
      <c r="AH186" s="103" t="e">
        <f ca="true">+IF(AND(ISNUMBER(OFFSET('Sanitation Data'!$E$11,0,10*ROW('Sanitation Data'!E180))),'Data Summary'!CW186="Yes"),OFFSET('Sanitation Data'!$E$11,0,10*ROW('Sanitation Data'!E180)),NA())</f>
        <v>#N/A</v>
      </c>
      <c r="AI186" s="103" t="e">
        <f ca="true">+IF(AND(ISNUMBER(OFFSET('Sanitation Data'!$E$12,0,10*ROW('Sanitation Data'!E180))),'Data Summary'!CX186="Yes"),OFFSET('Sanitation Data'!$E$12,0,10*ROW('Sanitation Data'!E180)),NA())</f>
        <v>#N/A</v>
      </c>
      <c r="AJ186" s="103" t="e">
        <f ca="true">+IF(AND(ISNUMBER(OFFSET('Sanitation Data'!$E$13,0,10*ROW('Sanitation Data'!E180))),'Data Summary'!CY186="Yes"),OFFSET('Sanitation Data'!$E$13,0,10*ROW('Sanitation Data'!E180)),NA())</f>
        <v>#N/A</v>
      </c>
      <c r="AK186" s="103" t="e">
        <f ca="true">+IF(AND(ISNUMBER(OFFSET('Sanitation Data'!$F$5,0,10*ROW('Sanitation Data'!F180))),'Data Summary'!CZ186="Yes"),100-OFFSET('Sanitation Data'!$F$5,0,10*ROW('Sanitation Data'!F180)),NA())</f>
        <v>#N/A</v>
      </c>
      <c r="AL186" s="103" t="e">
        <f ca="true">+IF(AND(ISNUMBER(OFFSET('Sanitation Data'!$F$7,0,10*ROW('Sanitation Data'!F180))),'Data Summary'!DA186="Yes"),OFFSET('Sanitation Data'!$F$7,0,10*ROW('Sanitation Data'!F180)),NA())</f>
        <v>#N/A</v>
      </c>
      <c r="AM186" s="103" t="e">
        <f ca="true">+IF(AND(ISNUMBER(OFFSET('Sanitation Data'!$F$11,0,10*ROW('Sanitation Data'!F180))),'Data Summary'!DB186="Yes"),OFFSET('Sanitation Data'!$F$11,0,10*ROW('Sanitation Data'!F180)),NA())</f>
        <v>#N/A</v>
      </c>
      <c r="AN186" s="103" t="e">
        <f ca="true">+IF(AND(ISNUMBER(OFFSET('Sanitation Data'!$F$12,0,10*ROW('Sanitation Data'!F180))),'Data Summary'!DC186="Yes"),OFFSET('Sanitation Data'!$F$12,0,10*ROW('Sanitation Data'!F180)),NA())</f>
        <v>#N/A</v>
      </c>
      <c r="AO186" s="103" t="e">
        <f ca="true">+IF(AND(ISNUMBER(OFFSET('Sanitation Data'!$F$13,0,10*ROW('Sanitation Data'!F180))),'Data Summary'!DD186="Yes"),OFFSET('Sanitation Data'!$F$13,0,10*ROW('Sanitation Data'!F180)),NA())</f>
        <v>#N/A</v>
      </c>
      <c r="AP186" s="103" t="e">
        <f ca="true">+IF(AND(ISNUMBER(OFFSET('Sanitation Data'!$G$5,0,10*ROW('Sanitation Data'!G180))),'Data Summary'!DE186="Yes"),100-OFFSET('Sanitation Data'!$G$5,0,10*ROW('Sanitation Data'!G180)),NA())</f>
        <v>#N/A</v>
      </c>
      <c r="AQ186" s="103" t="e">
        <f ca="true">+IF(AND(ISNUMBER(OFFSET('Sanitation Data'!$G$7,0,10*ROW('Sanitation Data'!G180))),'Data Summary'!DF186="Yes"),OFFSET('Sanitation Data'!$G$7,0,10*ROW('Sanitation Data'!G180)),NA())</f>
        <v>#N/A</v>
      </c>
      <c r="AR186" s="103" t="e">
        <f ca="true">+IF(AND(ISNUMBER(OFFSET('Sanitation Data'!$G$11,0,10*ROW('Sanitation Data'!G180))),'Data Summary'!DG186="Yes"),OFFSET('Sanitation Data'!$G$11,0,10*ROW('Sanitation Data'!G180)),NA())</f>
        <v>#N/A</v>
      </c>
      <c r="AS186" s="103" t="e">
        <f ca="true">+IF(AND(ISNUMBER(OFFSET('Sanitation Data'!$G$12,0,10*ROW('Sanitation Data'!G180))),'Data Summary'!DH186="Yes"),OFFSET('Sanitation Data'!$G$12,0,10*ROW('Sanitation Data'!G180)),NA())</f>
        <v>#N/A</v>
      </c>
      <c r="AT186" s="103" t="e">
        <f ca="true">+IF(AND(ISNUMBER(OFFSET('Sanitation Data'!$G$13,0,10*ROW('Sanitation Data'!G180))),'Data Summary'!DI186="Yes"),OFFSET('Sanitation Data'!$G$13,0,10*ROW('Sanitation Data'!G180)),NA())</f>
        <v>#N/A</v>
      </c>
      <c r="AU186" s="103" t="e">
        <f ca="true">+IF(AND(ISNUMBER(OFFSET('Sanitation Data'!$H$5,0,10*ROW('Sanitation Data'!H180))),'Data Summary'!DJ186="Yes"),100-OFFSET('Sanitation Data'!$H$5,0,10*ROW('Sanitation Data'!H180)),NA())</f>
        <v>#N/A</v>
      </c>
      <c r="AV186" s="103" t="e">
        <f ca="true">+IF(AND(ISNUMBER(OFFSET('Sanitation Data'!$H$7,0,10*ROW('Sanitation Data'!H180))),'Data Summary'!DK186="Yes"),OFFSET('Sanitation Data'!$H$7,0,10*ROW('Sanitation Data'!H180)),NA())</f>
        <v>#N/A</v>
      </c>
      <c r="AW186" s="103" t="e">
        <f ca="true">+IF(AND(ISNUMBER(OFFSET('Sanitation Data'!$H$11,0,10*ROW('Sanitation Data'!H180))),'Data Summary'!DL186="Yes"),OFFSET('Sanitation Data'!$H$11,0,10*ROW('Sanitation Data'!H180)),NA())</f>
        <v>#N/A</v>
      </c>
      <c r="AX186" s="103" t="e">
        <f ca="true">+IF(AND(ISNUMBER(OFFSET('Sanitation Data'!$H$12,0,10*ROW('Sanitation Data'!H180))),'Data Summary'!DM186="Yes"),OFFSET('Sanitation Data'!$H$12,0,10*ROW('Sanitation Data'!H180)),NA())</f>
        <v>#N/A</v>
      </c>
      <c r="AY186" s="103" t="e">
        <f ca="true">+IF(AND(ISNUMBER(OFFSET('Sanitation Data'!$H$13,0,10*ROW('Sanitation Data'!H180))),'Data Summary'!DN186="Yes"),OFFSET('Sanitation Data'!$H$13,0,10*ROW('Sanitation Data'!H180)),NA())</f>
        <v>#N/A</v>
      </c>
      <c r="AZ186" s="108" t="e">
        <f ca="true">+IF(AND(ISNUMBER(OFFSET('Hygiene Data'!$C$6,0,10*ROW('Hygiene Data'!C180))),'Data Summary'!DO186="Yes"),OFFSET('Hygiene Data'!$C$6,0,10*ROW('Hygiene Data'!C180)),NA())</f>
        <v>#N/A</v>
      </c>
      <c r="BA186" s="108" t="e">
        <f ca="true">+IF(AND(ISNUMBER(OFFSET('Hygiene Data'!$C$8,0,10*ROW('Hygiene Data'!C180))),'Data Summary'!DP186="Yes"),OFFSET('Hygiene Data'!$C$8,0,10*ROW('Hygiene Data'!C180)),NA())</f>
        <v>#N/A</v>
      </c>
      <c r="BB186" s="108" t="e">
        <f ca="true">+IF(AND(ISNUMBER(OFFSET('Hygiene Data'!$C$10,0,10*ROW('Hygiene Data'!C180))),'Data Summary'!DQ186="Yes"),OFFSET('Hygiene Data'!$C$10,0,10*ROW('Hygiene Data'!C180)),NA())</f>
        <v>#N/A</v>
      </c>
      <c r="BC186" s="108" t="e">
        <f ca="true">+IF(AND(ISNUMBER(OFFSET('Hygiene Data'!$D$6,0,10*ROW('Hygiene Data'!D180))),'Data Summary'!DR186="Yes"),OFFSET('Hygiene Data'!$D$6,0,10*ROW('Hygiene Data'!D180)),NA())</f>
        <v>#N/A</v>
      </c>
      <c r="BD186" s="108" t="e">
        <f ca="true">+IF(AND(ISNUMBER(OFFSET('Hygiene Data'!$D$8,0,10*ROW('Hygiene Data'!D180))),'Data Summary'!DS186="Yes"),OFFSET('Hygiene Data'!$D$8,0,10*ROW('Hygiene Data'!D180)),NA())</f>
        <v>#N/A</v>
      </c>
      <c r="BE186" s="108" t="e">
        <f ca="true">+IF(AND(ISNUMBER(OFFSET('Hygiene Data'!$D$10,0,10*ROW('Hygiene Data'!D180))),'Data Summary'!DT186="Yes"),OFFSET('Hygiene Data'!$D$10,0,10*ROW('Hygiene Data'!D180)),NA())</f>
        <v>#N/A</v>
      </c>
      <c r="BF186" s="108" t="e">
        <f ca="true">+IF(AND(ISNUMBER(OFFSET('Hygiene Data'!$E$6,0,10*ROW('Hygiene Data'!E180))),'Data Summary'!DU186="Yes"),OFFSET('Hygiene Data'!$E$6,0,10*ROW('Hygiene Data'!E180)),NA())</f>
        <v>#N/A</v>
      </c>
      <c r="BG186" s="108" t="e">
        <f ca="true">+IF(AND(ISNUMBER(OFFSET('Hygiene Data'!$E$8,0,10*ROW('Hygiene Data'!E180))),'Data Summary'!DV186="Yes"),OFFSET('Hygiene Data'!$E$8,0,10*ROW('Hygiene Data'!E180)),NA())</f>
        <v>#N/A</v>
      </c>
      <c r="BH186" s="108" t="e">
        <f ca="true">+IF(AND(ISNUMBER(OFFSET('Hygiene Data'!$E$10,0,10*ROW('Hygiene Data'!E180))),'Data Summary'!DW186="Yes"),OFFSET('Hygiene Data'!$E$10,0,10*ROW('Hygiene Data'!E180)),NA())</f>
        <v>#N/A</v>
      </c>
      <c r="BI186" s="108" t="e">
        <f ca="true">+IF(AND(ISNUMBER(OFFSET('Hygiene Data'!$F$6,0,10*ROW('Hygiene Data'!F180))),'Data Summary'!DX186="Yes"),OFFSET('Hygiene Data'!$F$6,0,10*ROW('Hygiene Data'!F180)),NA())</f>
        <v>#N/A</v>
      </c>
      <c r="BJ186" s="108" t="e">
        <f ca="true">+IF(AND(ISNUMBER(OFFSET('Hygiene Data'!$F$8,0,10*ROW('Hygiene Data'!F180))),'Data Summary'!DY186="Yes"),OFFSET('Hygiene Data'!$F$8,0,10*ROW('Hygiene Data'!F180)),NA())</f>
        <v>#N/A</v>
      </c>
      <c r="BK186" s="108" t="e">
        <f ca="true">+IF(AND(ISNUMBER(OFFSET('Hygiene Data'!$F$10,0,10*ROW('Hygiene Data'!F180))),'Data Summary'!DZ186="Yes"),OFFSET('Hygiene Data'!$F$10,0,10*ROW('Hygiene Data'!F180)),NA())</f>
        <v>#N/A</v>
      </c>
      <c r="BL186" s="108" t="e">
        <f ca="true">+IF(AND(ISNUMBER(OFFSET('Hygiene Data'!$G$6,0,10*ROW('Hygiene Data'!G180))),'Data Summary'!EA186="Yes"),OFFSET('Hygiene Data'!$G$6,0,10*ROW('Hygiene Data'!G180)),NA())</f>
        <v>#N/A</v>
      </c>
      <c r="BM186" s="108" t="e">
        <f ca="true">+IF(AND(ISNUMBER(OFFSET('Hygiene Data'!$G$8,0,10*ROW('Hygiene Data'!G180))),'Data Summary'!EB186="Yes"),OFFSET('Hygiene Data'!$G$8,0,10*ROW('Hygiene Data'!G180)),NA())</f>
        <v>#N/A</v>
      </c>
      <c r="BN186" s="108" t="e">
        <f ca="true">+IF(AND(ISNUMBER(OFFSET('Hygiene Data'!$G$10,0,10*ROW('Hygiene Data'!G180))),'Data Summary'!EC186="Yes"),OFFSET('Hygiene Data'!$G$10,0,10*ROW('Hygiene Data'!G180)),NA())</f>
        <v>#N/A</v>
      </c>
      <c r="BO186" s="108" t="e">
        <f ca="true">+IF(AND(ISNUMBER(OFFSET('Hygiene Data'!$H$6,0,10*ROW('Hygiene Data'!H180))),'Data Summary'!ED186="Yes"),OFFSET('Hygiene Data'!$H$6,0,10*ROW('Hygiene Data'!H180)),NA())</f>
        <v>#N/A</v>
      </c>
      <c r="BP186" s="108" t="e">
        <f ca="true">+IF(AND(ISNUMBER(OFFSET('Hygiene Data'!$H$8,0,10*ROW('Hygiene Data'!H180))),'Data Summary'!EE186="Yes"),OFFSET('Hygiene Data'!$H$8,0,10*ROW('Hygiene Data'!H180)),NA())</f>
        <v>#N/A</v>
      </c>
      <c r="BQ186" s="108" t="e">
        <f ca="true">+IF(AND(ISNUMBER(OFFSET('Hygiene Data'!$H$10,0,10*ROW('Hygiene Data'!H180))),'Data Summary'!EF186="Yes"),OFFSET('Hygiene Data'!$H$10,0,10*ROW('Hygiene Data'!H180)),NA())</f>
        <v>#N/A</v>
      </c>
    </row>
    <row r="187" x14ac:dyDescent="0.2">
      <c r="A187" s="56" t="e">
        <f ca="true">+IF(OFFSET('Water Data'!$B$1,0,10*ROW('Water Data'!B181))="",NA(),OFFSET('Water Data'!$B$1,0,10*ROW('Water Data'!B181)))</f>
        <v>#N/A</v>
      </c>
      <c r="B187" s="56" t="e">
        <f ca="true">+IF(OFFSET('Water Data'!$A$3,0,10*ROW('Water Data'!A184))="",NA(),OFFSET('Water Data'!$A$3,0,10*ROW('Water Data'!A184)))</f>
        <v>#N/A</v>
      </c>
      <c r="C187" s="56" t="e">
        <f ca="true">+IF(OFFSET('Water Data'!$C$3,0,10*ROW('Water Data'!C184))="",NA(),OFFSET('Water Data'!$C$3,0,10*ROW('Water Data'!C184)))</f>
        <v>#N/A</v>
      </c>
      <c r="D187" s="57" t="e">
        <f ca="true">+IF(AND(ISNUMBER(OFFSET('Water Data'!$C$5,0,10*ROW('Water Data'!C181))),'Data Summary'!BS187="Yes"),100-OFFSET('Water Data'!$C$5,0,10*ROW('Water Data'!C181)),NA())</f>
        <v>#N/A</v>
      </c>
      <c r="E187" s="57" t="e">
        <f ca="true">+IF(AND(ISNUMBER(OFFSET('Water Data'!$C$7,0,10*ROW('Water Data'!C181))),'Data Summary'!BT187="Yes"),OFFSET('Water Data'!$C$7,0,10*ROW('Water Data'!C181)),NA())</f>
        <v>#N/A</v>
      </c>
      <c r="F187" s="57" t="e">
        <f ca="true">+IF(AND(ISNUMBER(OFFSET('Water Data'!$C$10,0,10*ROW('Water Data'!C181))),'Data Summary'!BU187="Yes"),OFFSET('Water Data'!$C$10,0,10*ROW('Water Data'!C181)),NA())</f>
        <v>#N/A</v>
      </c>
      <c r="G187" s="57" t="e">
        <f ca="true">+IF(AND(ISNUMBER(OFFSET('Water Data'!$D$5,0,10*ROW('Water Data'!D181))),'Data Summary'!BV187="Yes"),100-OFFSET('Water Data'!$D$5,0,10*ROW('Water Data'!D181)),NA())</f>
        <v>#N/A</v>
      </c>
      <c r="H187" s="57" t="e">
        <f ca="true">+IF(AND(ISNUMBER(OFFSET('Water Data'!$D$7,0,10*ROW('Water Data'!D181))),'Data Summary'!BW187="Yes"),OFFSET('Water Data'!$D$7,0,10*ROW('Water Data'!D181)),NA())</f>
        <v>#N/A</v>
      </c>
      <c r="I187" s="57" t="e">
        <f ca="true">+IF(AND(ISNUMBER(OFFSET('Water Data'!$D$10,0,10*ROW('Water Data'!D181))),'Data Summary'!BX187="Yes"),OFFSET('Water Data'!$D$10,0,10*ROW('Water Data'!D181)),NA())</f>
        <v>#N/A</v>
      </c>
      <c r="J187" s="57" t="e">
        <f ca="true">+IF(AND(ISNUMBER(OFFSET('Water Data'!$E$5,0,10*ROW('Water Data'!E181))),'Data Summary'!BY187="Yes"),100-OFFSET('Water Data'!$E$5,0,10*ROW('Water Data'!E181)),NA())</f>
        <v>#N/A</v>
      </c>
      <c r="K187" s="57" t="e">
        <f ca="true">+IF(AND(ISNUMBER(OFFSET('Water Data'!$E$7,0,10*ROW('Water Data'!E181))),'Data Summary'!BZ187="Yes"),OFFSET('Water Data'!$E$7,0,10*ROW('Water Data'!E181)),NA())</f>
        <v>#N/A</v>
      </c>
      <c r="L187" s="57" t="e">
        <f ca="true">+IF(AND(ISNUMBER(OFFSET('Water Data'!$E$10,0,10*ROW('Water Data'!E181))),'Data Summary'!CA187="Yes"),OFFSET('Water Data'!$E$10,0,10*ROW('Water Data'!E181)),NA())</f>
        <v>#N/A</v>
      </c>
      <c r="M187" s="57" t="e">
        <f ca="true">+IF(AND(ISNUMBER(OFFSET('Water Data'!$F$5,0,10*ROW('Water Data'!F181))),'Data Summary'!CB187="Yes"),100-OFFSET('Water Data'!$F$5,0,10*ROW('Water Data'!F181)),NA())</f>
        <v>#N/A</v>
      </c>
      <c r="N187" s="57" t="e">
        <f ca="true">+IF(AND(ISNUMBER(OFFSET('Water Data'!$F$7,0,10*ROW('Water Data'!F181))),'Data Summary'!CC187="Yes"),OFFSET('Water Data'!$F$7,0,10*ROW('Water Data'!F181)),NA())</f>
        <v>#N/A</v>
      </c>
      <c r="O187" s="57" t="e">
        <f ca="true">+IF(AND(ISNUMBER(OFFSET('Water Data'!$F$10,0,10*ROW('Water Data'!F181))),'Data Summary'!CD187="Yes"),OFFSET('Water Data'!$F$10,0,10*ROW('Water Data'!F181)),NA())</f>
        <v>#N/A</v>
      </c>
      <c r="P187" s="57" t="e">
        <f ca="true">+IF(AND(ISNUMBER(OFFSET('Water Data'!$G$5,0,10*ROW('Water Data'!G181))),'Data Summary'!CE187="Yes"),100-OFFSET('Water Data'!$G$5,0,10*ROW('Water Data'!G181)),NA())</f>
        <v>#N/A</v>
      </c>
      <c r="Q187" s="57" t="e">
        <f ca="true">+IF(AND(ISNUMBER(OFFSET('Water Data'!$G$7,0,10*ROW('Water Data'!G181))),'Data Summary'!CF187="Yes"),OFFSET('Water Data'!$G$7,0,10*ROW('Water Data'!G181)),NA())</f>
        <v>#N/A</v>
      </c>
      <c r="R187" s="57" t="e">
        <f ca="true">+IF(AND(ISNUMBER(OFFSET('Water Data'!$G$10,0,10*ROW('Water Data'!G181))),'Data Summary'!CG187="Yes"),OFFSET('Water Data'!$G$10,0,10*ROW('Water Data'!G181)),NA())</f>
        <v>#N/A</v>
      </c>
      <c r="S187" s="57" t="e">
        <f ca="true">+IF(AND(ISNUMBER(OFFSET('Water Data'!$H$5,0,10*ROW('Water Data'!H181))),'Data Summary'!CH187="Yes"),100-OFFSET('Water Data'!$H$5,0,10*ROW('Water Data'!H181)),NA())</f>
        <v>#N/A</v>
      </c>
      <c r="T187" s="57" t="e">
        <f ca="true">+IF(AND(ISNUMBER(OFFSET('Water Data'!$H$7,0,10*ROW('Water Data'!H181))),'Data Summary'!CI187="Yes"),OFFSET('Water Data'!$H$7,0,10*ROW('Water Data'!H181)),NA())</f>
        <v>#N/A</v>
      </c>
      <c r="U187" s="57" t="e">
        <f ca="true">+IF(AND(ISNUMBER(OFFSET('Water Data'!$H$10,0,10*ROW('Water Data'!H181))),'Data Summary'!CJ187="Yes"),OFFSET('Water Data'!$H$10,0,10*ROW('Water Data'!H181)),NA())</f>
        <v>#N/A</v>
      </c>
      <c r="V187" s="103" t="e">
        <f ca="true">+IF(AND(ISNUMBER(OFFSET('Sanitation Data'!$C$5,0,10*ROW('Sanitation Data'!C181))),'Data Summary'!CK187="Yes"),100-OFFSET('Sanitation Data'!$C$5,0,10*ROW('Sanitation Data'!C181)),NA())</f>
        <v>#N/A</v>
      </c>
      <c r="W187" s="103" t="e">
        <f ca="true">+IF(AND(ISNUMBER(OFFSET('Sanitation Data'!$C$7,0,10*ROW('Sanitation Data'!C181))),'Data Summary'!CL187="Yes"),OFFSET('Sanitation Data'!$C$7,0,10*ROW('Sanitation Data'!C181)),NA())</f>
        <v>#N/A</v>
      </c>
      <c r="X187" s="103" t="e">
        <f ca="true">+IF(AND(ISNUMBER(OFFSET('Sanitation Data'!$C$11,0,10*ROW('Sanitation Data'!C181))),'Data Summary'!CM187="Yes"),OFFSET('Sanitation Data'!$C$11,0,10*ROW('Sanitation Data'!C181)),NA())</f>
        <v>#N/A</v>
      </c>
      <c r="Y187" s="103" t="e">
        <f ca="true">+IF(AND(ISNUMBER(OFFSET('Sanitation Data'!$C$12,0,10*ROW('Sanitation Data'!C181))),'Data Summary'!CN187="Yes"),OFFSET('Sanitation Data'!$C$12,0,10*ROW('Sanitation Data'!C181)),NA())</f>
        <v>#N/A</v>
      </c>
      <c r="Z187" s="103" t="e">
        <f ca="true">+IF(AND(ISNUMBER(OFFSET('Sanitation Data'!$C$13,0,10*ROW('Sanitation Data'!C181))),'Data Summary'!CO187="Yes"),OFFSET('Sanitation Data'!$C$13,0,10*ROW('Sanitation Data'!C181)),NA())</f>
        <v>#N/A</v>
      </c>
      <c r="AA187" s="103" t="e">
        <f ca="true">+IF(AND(ISNUMBER(OFFSET('Sanitation Data'!$D$5,0,10*ROW('Sanitation Data'!D181))),'Data Summary'!CP187="Yes"),100-OFFSET('Sanitation Data'!$D$5,0,10*ROW('Sanitation Data'!D181)),NA())</f>
        <v>#N/A</v>
      </c>
      <c r="AB187" s="103" t="e">
        <f ca="true">+IF(AND(ISNUMBER(OFFSET('Sanitation Data'!$D$7,0,10*ROW('Sanitation Data'!D181))),'Data Summary'!CQ187="Yes"),OFFSET('Sanitation Data'!$D$7,0,10*ROW('Sanitation Data'!D181)),NA())</f>
        <v>#N/A</v>
      </c>
      <c r="AC187" s="103" t="e">
        <f ca="true">+IF(AND(ISNUMBER(OFFSET('Sanitation Data'!$D$11,0,10*ROW('Sanitation Data'!D181))),'Data Summary'!CR187="Yes"),OFFSET('Sanitation Data'!$D$11,0,10*ROW('Sanitation Data'!D181)),NA())</f>
        <v>#N/A</v>
      </c>
      <c r="AD187" s="103" t="e">
        <f ca="true">+IF(AND(ISNUMBER(OFFSET('Sanitation Data'!$D$12,0,10*ROW('Sanitation Data'!D181))),'Data Summary'!CS187="Yes"),OFFSET('Sanitation Data'!$D$12,0,10*ROW('Sanitation Data'!D181)),NA())</f>
        <v>#N/A</v>
      </c>
      <c r="AE187" s="103" t="e">
        <f ca="true">+IF(AND(ISNUMBER(OFFSET('Sanitation Data'!$D$13,0,10*ROW('Sanitation Data'!D181))),'Data Summary'!CT187="Yes"),OFFSET('Sanitation Data'!$D$13,0,10*ROW('Sanitation Data'!D181)),NA())</f>
        <v>#N/A</v>
      </c>
      <c r="AF187" s="103" t="e">
        <f ca="true">+IF(AND(ISNUMBER(OFFSET('Sanitation Data'!$E$5,0,10*ROW('Sanitation Data'!E181))),'Data Summary'!CU187="Yes"),100-OFFSET('Sanitation Data'!$E$5,0,10*ROW('Sanitation Data'!E181)),NA())</f>
        <v>#N/A</v>
      </c>
      <c r="AG187" s="103" t="e">
        <f ca="true">+IF(AND(ISNUMBER(OFFSET('Sanitation Data'!$E$7,0,10*ROW('Sanitation Data'!E181))),'Data Summary'!CV187="Yes"),OFFSET('Sanitation Data'!$E$7,0,10*ROW('Sanitation Data'!E181)),NA())</f>
        <v>#N/A</v>
      </c>
      <c r="AH187" s="103" t="e">
        <f ca="true">+IF(AND(ISNUMBER(OFFSET('Sanitation Data'!$E$11,0,10*ROW('Sanitation Data'!E181))),'Data Summary'!CW187="Yes"),OFFSET('Sanitation Data'!$E$11,0,10*ROW('Sanitation Data'!E181)),NA())</f>
        <v>#N/A</v>
      </c>
      <c r="AI187" s="103" t="e">
        <f ca="true">+IF(AND(ISNUMBER(OFFSET('Sanitation Data'!$E$12,0,10*ROW('Sanitation Data'!E181))),'Data Summary'!CX187="Yes"),OFFSET('Sanitation Data'!$E$12,0,10*ROW('Sanitation Data'!E181)),NA())</f>
        <v>#N/A</v>
      </c>
      <c r="AJ187" s="103" t="e">
        <f ca="true">+IF(AND(ISNUMBER(OFFSET('Sanitation Data'!$E$13,0,10*ROW('Sanitation Data'!E181))),'Data Summary'!CY187="Yes"),OFFSET('Sanitation Data'!$E$13,0,10*ROW('Sanitation Data'!E181)),NA())</f>
        <v>#N/A</v>
      </c>
      <c r="AK187" s="103" t="e">
        <f ca="true">+IF(AND(ISNUMBER(OFFSET('Sanitation Data'!$F$5,0,10*ROW('Sanitation Data'!F181))),'Data Summary'!CZ187="Yes"),100-OFFSET('Sanitation Data'!$F$5,0,10*ROW('Sanitation Data'!F181)),NA())</f>
        <v>#N/A</v>
      </c>
      <c r="AL187" s="103" t="e">
        <f ca="true">+IF(AND(ISNUMBER(OFFSET('Sanitation Data'!$F$7,0,10*ROW('Sanitation Data'!F181))),'Data Summary'!DA187="Yes"),OFFSET('Sanitation Data'!$F$7,0,10*ROW('Sanitation Data'!F181)),NA())</f>
        <v>#N/A</v>
      </c>
      <c r="AM187" s="103" t="e">
        <f ca="true">+IF(AND(ISNUMBER(OFFSET('Sanitation Data'!$F$11,0,10*ROW('Sanitation Data'!F181))),'Data Summary'!DB187="Yes"),OFFSET('Sanitation Data'!$F$11,0,10*ROW('Sanitation Data'!F181)),NA())</f>
        <v>#N/A</v>
      </c>
      <c r="AN187" s="103" t="e">
        <f ca="true">+IF(AND(ISNUMBER(OFFSET('Sanitation Data'!$F$12,0,10*ROW('Sanitation Data'!F181))),'Data Summary'!DC187="Yes"),OFFSET('Sanitation Data'!$F$12,0,10*ROW('Sanitation Data'!F181)),NA())</f>
        <v>#N/A</v>
      </c>
      <c r="AO187" s="103" t="e">
        <f ca="true">+IF(AND(ISNUMBER(OFFSET('Sanitation Data'!$F$13,0,10*ROW('Sanitation Data'!F181))),'Data Summary'!DD187="Yes"),OFFSET('Sanitation Data'!$F$13,0,10*ROW('Sanitation Data'!F181)),NA())</f>
        <v>#N/A</v>
      </c>
      <c r="AP187" s="103" t="e">
        <f ca="true">+IF(AND(ISNUMBER(OFFSET('Sanitation Data'!$G$5,0,10*ROW('Sanitation Data'!G181))),'Data Summary'!DE187="Yes"),100-OFFSET('Sanitation Data'!$G$5,0,10*ROW('Sanitation Data'!G181)),NA())</f>
        <v>#N/A</v>
      </c>
      <c r="AQ187" s="103" t="e">
        <f ca="true">+IF(AND(ISNUMBER(OFFSET('Sanitation Data'!$G$7,0,10*ROW('Sanitation Data'!G181))),'Data Summary'!DF187="Yes"),OFFSET('Sanitation Data'!$G$7,0,10*ROW('Sanitation Data'!G181)),NA())</f>
        <v>#N/A</v>
      </c>
      <c r="AR187" s="103" t="e">
        <f ca="true">+IF(AND(ISNUMBER(OFFSET('Sanitation Data'!$G$11,0,10*ROW('Sanitation Data'!G181))),'Data Summary'!DG187="Yes"),OFFSET('Sanitation Data'!$G$11,0,10*ROW('Sanitation Data'!G181)),NA())</f>
        <v>#N/A</v>
      </c>
      <c r="AS187" s="103" t="e">
        <f ca="true">+IF(AND(ISNUMBER(OFFSET('Sanitation Data'!$G$12,0,10*ROW('Sanitation Data'!G181))),'Data Summary'!DH187="Yes"),OFFSET('Sanitation Data'!$G$12,0,10*ROW('Sanitation Data'!G181)),NA())</f>
        <v>#N/A</v>
      </c>
      <c r="AT187" s="103" t="e">
        <f ca="true">+IF(AND(ISNUMBER(OFFSET('Sanitation Data'!$G$13,0,10*ROW('Sanitation Data'!G181))),'Data Summary'!DI187="Yes"),OFFSET('Sanitation Data'!$G$13,0,10*ROW('Sanitation Data'!G181)),NA())</f>
        <v>#N/A</v>
      </c>
      <c r="AU187" s="103" t="e">
        <f ca="true">+IF(AND(ISNUMBER(OFFSET('Sanitation Data'!$H$5,0,10*ROW('Sanitation Data'!H181))),'Data Summary'!DJ187="Yes"),100-OFFSET('Sanitation Data'!$H$5,0,10*ROW('Sanitation Data'!H181)),NA())</f>
        <v>#N/A</v>
      </c>
      <c r="AV187" s="103" t="e">
        <f ca="true">+IF(AND(ISNUMBER(OFFSET('Sanitation Data'!$H$7,0,10*ROW('Sanitation Data'!H181))),'Data Summary'!DK187="Yes"),OFFSET('Sanitation Data'!$H$7,0,10*ROW('Sanitation Data'!H181)),NA())</f>
        <v>#N/A</v>
      </c>
      <c r="AW187" s="103" t="e">
        <f ca="true">+IF(AND(ISNUMBER(OFFSET('Sanitation Data'!$H$11,0,10*ROW('Sanitation Data'!H181))),'Data Summary'!DL187="Yes"),OFFSET('Sanitation Data'!$H$11,0,10*ROW('Sanitation Data'!H181)),NA())</f>
        <v>#N/A</v>
      </c>
      <c r="AX187" s="103" t="e">
        <f ca="true">+IF(AND(ISNUMBER(OFFSET('Sanitation Data'!$H$12,0,10*ROW('Sanitation Data'!H181))),'Data Summary'!DM187="Yes"),OFFSET('Sanitation Data'!$H$12,0,10*ROW('Sanitation Data'!H181)),NA())</f>
        <v>#N/A</v>
      </c>
      <c r="AY187" s="103" t="e">
        <f ca="true">+IF(AND(ISNUMBER(OFFSET('Sanitation Data'!$H$13,0,10*ROW('Sanitation Data'!H181))),'Data Summary'!DN187="Yes"),OFFSET('Sanitation Data'!$H$13,0,10*ROW('Sanitation Data'!H181)),NA())</f>
        <v>#N/A</v>
      </c>
      <c r="AZ187" s="108" t="e">
        <f ca="true">+IF(AND(ISNUMBER(OFFSET('Hygiene Data'!$C$6,0,10*ROW('Hygiene Data'!C181))),'Data Summary'!DO187="Yes"),OFFSET('Hygiene Data'!$C$6,0,10*ROW('Hygiene Data'!C181)),NA())</f>
        <v>#N/A</v>
      </c>
      <c r="BA187" s="108" t="e">
        <f ca="true">+IF(AND(ISNUMBER(OFFSET('Hygiene Data'!$C$8,0,10*ROW('Hygiene Data'!C181))),'Data Summary'!DP187="Yes"),OFFSET('Hygiene Data'!$C$8,0,10*ROW('Hygiene Data'!C181)),NA())</f>
        <v>#N/A</v>
      </c>
      <c r="BB187" s="108" t="e">
        <f ca="true">+IF(AND(ISNUMBER(OFFSET('Hygiene Data'!$C$10,0,10*ROW('Hygiene Data'!C181))),'Data Summary'!DQ187="Yes"),OFFSET('Hygiene Data'!$C$10,0,10*ROW('Hygiene Data'!C181)),NA())</f>
        <v>#N/A</v>
      </c>
      <c r="BC187" s="108" t="e">
        <f ca="true">+IF(AND(ISNUMBER(OFFSET('Hygiene Data'!$D$6,0,10*ROW('Hygiene Data'!D181))),'Data Summary'!DR187="Yes"),OFFSET('Hygiene Data'!$D$6,0,10*ROW('Hygiene Data'!D181)),NA())</f>
        <v>#N/A</v>
      </c>
      <c r="BD187" s="108" t="e">
        <f ca="true">+IF(AND(ISNUMBER(OFFSET('Hygiene Data'!$D$8,0,10*ROW('Hygiene Data'!D181))),'Data Summary'!DS187="Yes"),OFFSET('Hygiene Data'!$D$8,0,10*ROW('Hygiene Data'!D181)),NA())</f>
        <v>#N/A</v>
      </c>
      <c r="BE187" s="108" t="e">
        <f ca="true">+IF(AND(ISNUMBER(OFFSET('Hygiene Data'!$D$10,0,10*ROW('Hygiene Data'!D181))),'Data Summary'!DT187="Yes"),OFFSET('Hygiene Data'!$D$10,0,10*ROW('Hygiene Data'!D181)),NA())</f>
        <v>#N/A</v>
      </c>
      <c r="BF187" s="108" t="e">
        <f ca="true">+IF(AND(ISNUMBER(OFFSET('Hygiene Data'!$E$6,0,10*ROW('Hygiene Data'!E181))),'Data Summary'!DU187="Yes"),OFFSET('Hygiene Data'!$E$6,0,10*ROW('Hygiene Data'!E181)),NA())</f>
        <v>#N/A</v>
      </c>
      <c r="BG187" s="108" t="e">
        <f ca="true">+IF(AND(ISNUMBER(OFFSET('Hygiene Data'!$E$8,0,10*ROW('Hygiene Data'!E181))),'Data Summary'!DV187="Yes"),OFFSET('Hygiene Data'!$E$8,0,10*ROW('Hygiene Data'!E181)),NA())</f>
        <v>#N/A</v>
      </c>
      <c r="BH187" s="108" t="e">
        <f ca="true">+IF(AND(ISNUMBER(OFFSET('Hygiene Data'!$E$10,0,10*ROW('Hygiene Data'!E181))),'Data Summary'!DW187="Yes"),OFFSET('Hygiene Data'!$E$10,0,10*ROW('Hygiene Data'!E181)),NA())</f>
        <v>#N/A</v>
      </c>
      <c r="BI187" s="108" t="e">
        <f ca="true">+IF(AND(ISNUMBER(OFFSET('Hygiene Data'!$F$6,0,10*ROW('Hygiene Data'!F181))),'Data Summary'!DX187="Yes"),OFFSET('Hygiene Data'!$F$6,0,10*ROW('Hygiene Data'!F181)),NA())</f>
        <v>#N/A</v>
      </c>
      <c r="BJ187" s="108" t="e">
        <f ca="true">+IF(AND(ISNUMBER(OFFSET('Hygiene Data'!$F$8,0,10*ROW('Hygiene Data'!F181))),'Data Summary'!DY187="Yes"),OFFSET('Hygiene Data'!$F$8,0,10*ROW('Hygiene Data'!F181)),NA())</f>
        <v>#N/A</v>
      </c>
      <c r="BK187" s="108" t="e">
        <f ca="true">+IF(AND(ISNUMBER(OFFSET('Hygiene Data'!$F$10,0,10*ROW('Hygiene Data'!F181))),'Data Summary'!DZ187="Yes"),OFFSET('Hygiene Data'!$F$10,0,10*ROW('Hygiene Data'!F181)),NA())</f>
        <v>#N/A</v>
      </c>
      <c r="BL187" s="108" t="e">
        <f ca="true">+IF(AND(ISNUMBER(OFFSET('Hygiene Data'!$G$6,0,10*ROW('Hygiene Data'!G181))),'Data Summary'!EA187="Yes"),OFFSET('Hygiene Data'!$G$6,0,10*ROW('Hygiene Data'!G181)),NA())</f>
        <v>#N/A</v>
      </c>
      <c r="BM187" s="108" t="e">
        <f ca="true">+IF(AND(ISNUMBER(OFFSET('Hygiene Data'!$G$8,0,10*ROW('Hygiene Data'!G181))),'Data Summary'!EB187="Yes"),OFFSET('Hygiene Data'!$G$8,0,10*ROW('Hygiene Data'!G181)),NA())</f>
        <v>#N/A</v>
      </c>
      <c r="BN187" s="108" t="e">
        <f ca="true">+IF(AND(ISNUMBER(OFFSET('Hygiene Data'!$G$10,0,10*ROW('Hygiene Data'!G181))),'Data Summary'!EC187="Yes"),OFFSET('Hygiene Data'!$G$10,0,10*ROW('Hygiene Data'!G181)),NA())</f>
        <v>#N/A</v>
      </c>
      <c r="BO187" s="108" t="e">
        <f ca="true">+IF(AND(ISNUMBER(OFFSET('Hygiene Data'!$H$6,0,10*ROW('Hygiene Data'!H181))),'Data Summary'!ED187="Yes"),OFFSET('Hygiene Data'!$H$6,0,10*ROW('Hygiene Data'!H181)),NA())</f>
        <v>#N/A</v>
      </c>
      <c r="BP187" s="108" t="e">
        <f ca="true">+IF(AND(ISNUMBER(OFFSET('Hygiene Data'!$H$8,0,10*ROW('Hygiene Data'!H181))),'Data Summary'!EE187="Yes"),OFFSET('Hygiene Data'!$H$8,0,10*ROW('Hygiene Data'!H181)),NA())</f>
        <v>#N/A</v>
      </c>
      <c r="BQ187" s="108" t="e">
        <f ca="true">+IF(AND(ISNUMBER(OFFSET('Hygiene Data'!$H$10,0,10*ROW('Hygiene Data'!H181))),'Data Summary'!EF187="Yes"),OFFSET('Hygiene Data'!$H$10,0,10*ROW('Hygiene Data'!H181)),NA())</f>
        <v>#N/A</v>
      </c>
    </row>
    <row r="188" x14ac:dyDescent="0.2">
      <c r="A188" s="56" t="e">
        <f ca="true">+IF(OFFSET('Water Data'!$B$1,0,10*ROW('Water Data'!B182))="",NA(),OFFSET('Water Data'!$B$1,0,10*ROW('Water Data'!B182)))</f>
        <v>#N/A</v>
      </c>
      <c r="B188" s="56" t="e">
        <f ca="true">+IF(OFFSET('Water Data'!$A$3,0,10*ROW('Water Data'!A185))="",NA(),OFFSET('Water Data'!$A$3,0,10*ROW('Water Data'!A185)))</f>
        <v>#N/A</v>
      </c>
      <c r="C188" s="56" t="e">
        <f ca="true">+IF(OFFSET('Water Data'!$C$3,0,10*ROW('Water Data'!C185))="",NA(),OFFSET('Water Data'!$C$3,0,10*ROW('Water Data'!C185)))</f>
        <v>#N/A</v>
      </c>
      <c r="D188" s="57" t="e">
        <f ca="true">+IF(AND(ISNUMBER(OFFSET('Water Data'!$C$5,0,10*ROW('Water Data'!C182))),'Data Summary'!BS188="Yes"),100-OFFSET('Water Data'!$C$5,0,10*ROW('Water Data'!C182)),NA())</f>
        <v>#N/A</v>
      </c>
      <c r="E188" s="57" t="e">
        <f ca="true">+IF(AND(ISNUMBER(OFFSET('Water Data'!$C$7,0,10*ROW('Water Data'!C182))),'Data Summary'!BT188="Yes"),OFFSET('Water Data'!$C$7,0,10*ROW('Water Data'!C182)),NA())</f>
        <v>#N/A</v>
      </c>
      <c r="F188" s="57" t="e">
        <f ca="true">+IF(AND(ISNUMBER(OFFSET('Water Data'!$C$10,0,10*ROW('Water Data'!C182))),'Data Summary'!BU188="Yes"),OFFSET('Water Data'!$C$10,0,10*ROW('Water Data'!C182)),NA())</f>
        <v>#N/A</v>
      </c>
      <c r="G188" s="57" t="e">
        <f ca="true">+IF(AND(ISNUMBER(OFFSET('Water Data'!$D$5,0,10*ROW('Water Data'!D182))),'Data Summary'!BV188="Yes"),100-OFFSET('Water Data'!$D$5,0,10*ROW('Water Data'!D182)),NA())</f>
        <v>#N/A</v>
      </c>
      <c r="H188" s="57" t="e">
        <f ca="true">+IF(AND(ISNUMBER(OFFSET('Water Data'!$D$7,0,10*ROW('Water Data'!D182))),'Data Summary'!BW188="Yes"),OFFSET('Water Data'!$D$7,0,10*ROW('Water Data'!D182)),NA())</f>
        <v>#N/A</v>
      </c>
      <c r="I188" s="57" t="e">
        <f ca="true">+IF(AND(ISNUMBER(OFFSET('Water Data'!$D$10,0,10*ROW('Water Data'!D182))),'Data Summary'!BX188="Yes"),OFFSET('Water Data'!$D$10,0,10*ROW('Water Data'!D182)),NA())</f>
        <v>#N/A</v>
      </c>
      <c r="J188" s="57" t="e">
        <f ca="true">+IF(AND(ISNUMBER(OFFSET('Water Data'!$E$5,0,10*ROW('Water Data'!E182))),'Data Summary'!BY188="Yes"),100-OFFSET('Water Data'!$E$5,0,10*ROW('Water Data'!E182)),NA())</f>
        <v>#N/A</v>
      </c>
      <c r="K188" s="57" t="e">
        <f ca="true">+IF(AND(ISNUMBER(OFFSET('Water Data'!$E$7,0,10*ROW('Water Data'!E182))),'Data Summary'!BZ188="Yes"),OFFSET('Water Data'!$E$7,0,10*ROW('Water Data'!E182)),NA())</f>
        <v>#N/A</v>
      </c>
      <c r="L188" s="57" t="e">
        <f ca="true">+IF(AND(ISNUMBER(OFFSET('Water Data'!$E$10,0,10*ROW('Water Data'!E182))),'Data Summary'!CA188="Yes"),OFFSET('Water Data'!$E$10,0,10*ROW('Water Data'!E182)),NA())</f>
        <v>#N/A</v>
      </c>
      <c r="M188" s="57" t="e">
        <f ca="true">+IF(AND(ISNUMBER(OFFSET('Water Data'!$F$5,0,10*ROW('Water Data'!F182))),'Data Summary'!CB188="Yes"),100-OFFSET('Water Data'!$F$5,0,10*ROW('Water Data'!F182)),NA())</f>
        <v>#N/A</v>
      </c>
      <c r="N188" s="57" t="e">
        <f ca="true">+IF(AND(ISNUMBER(OFFSET('Water Data'!$F$7,0,10*ROW('Water Data'!F182))),'Data Summary'!CC188="Yes"),OFFSET('Water Data'!$F$7,0,10*ROW('Water Data'!F182)),NA())</f>
        <v>#N/A</v>
      </c>
      <c r="O188" s="57" t="e">
        <f ca="true">+IF(AND(ISNUMBER(OFFSET('Water Data'!$F$10,0,10*ROW('Water Data'!F182))),'Data Summary'!CD188="Yes"),OFFSET('Water Data'!$F$10,0,10*ROW('Water Data'!F182)),NA())</f>
        <v>#N/A</v>
      </c>
      <c r="P188" s="57" t="e">
        <f ca="true">+IF(AND(ISNUMBER(OFFSET('Water Data'!$G$5,0,10*ROW('Water Data'!G182))),'Data Summary'!CE188="Yes"),100-OFFSET('Water Data'!$G$5,0,10*ROW('Water Data'!G182)),NA())</f>
        <v>#N/A</v>
      </c>
      <c r="Q188" s="57" t="e">
        <f ca="true">+IF(AND(ISNUMBER(OFFSET('Water Data'!$G$7,0,10*ROW('Water Data'!G182))),'Data Summary'!CF188="Yes"),OFFSET('Water Data'!$G$7,0,10*ROW('Water Data'!G182)),NA())</f>
        <v>#N/A</v>
      </c>
      <c r="R188" s="57" t="e">
        <f ca="true">+IF(AND(ISNUMBER(OFFSET('Water Data'!$G$10,0,10*ROW('Water Data'!G182))),'Data Summary'!CG188="Yes"),OFFSET('Water Data'!$G$10,0,10*ROW('Water Data'!G182)),NA())</f>
        <v>#N/A</v>
      </c>
      <c r="S188" s="57" t="e">
        <f ca="true">+IF(AND(ISNUMBER(OFFSET('Water Data'!$H$5,0,10*ROW('Water Data'!H182))),'Data Summary'!CH188="Yes"),100-OFFSET('Water Data'!$H$5,0,10*ROW('Water Data'!H182)),NA())</f>
        <v>#N/A</v>
      </c>
      <c r="T188" s="57" t="e">
        <f ca="true">+IF(AND(ISNUMBER(OFFSET('Water Data'!$H$7,0,10*ROW('Water Data'!H182))),'Data Summary'!CI188="Yes"),OFFSET('Water Data'!$H$7,0,10*ROW('Water Data'!H182)),NA())</f>
        <v>#N/A</v>
      </c>
      <c r="U188" s="57" t="e">
        <f ca="true">+IF(AND(ISNUMBER(OFFSET('Water Data'!$H$10,0,10*ROW('Water Data'!H182))),'Data Summary'!CJ188="Yes"),OFFSET('Water Data'!$H$10,0,10*ROW('Water Data'!H182)),NA())</f>
        <v>#N/A</v>
      </c>
      <c r="V188" s="103" t="e">
        <f ca="true">+IF(AND(ISNUMBER(OFFSET('Sanitation Data'!$C$5,0,10*ROW('Sanitation Data'!C182))),'Data Summary'!CK188="Yes"),100-OFFSET('Sanitation Data'!$C$5,0,10*ROW('Sanitation Data'!C182)),NA())</f>
        <v>#N/A</v>
      </c>
      <c r="W188" s="103" t="e">
        <f ca="true">+IF(AND(ISNUMBER(OFFSET('Sanitation Data'!$C$7,0,10*ROW('Sanitation Data'!C182))),'Data Summary'!CL188="Yes"),OFFSET('Sanitation Data'!$C$7,0,10*ROW('Sanitation Data'!C182)),NA())</f>
        <v>#N/A</v>
      </c>
      <c r="X188" s="103" t="e">
        <f ca="true">+IF(AND(ISNUMBER(OFFSET('Sanitation Data'!$C$11,0,10*ROW('Sanitation Data'!C182))),'Data Summary'!CM188="Yes"),OFFSET('Sanitation Data'!$C$11,0,10*ROW('Sanitation Data'!C182)),NA())</f>
        <v>#N/A</v>
      </c>
      <c r="Y188" s="103" t="e">
        <f ca="true">+IF(AND(ISNUMBER(OFFSET('Sanitation Data'!$C$12,0,10*ROW('Sanitation Data'!C182))),'Data Summary'!CN188="Yes"),OFFSET('Sanitation Data'!$C$12,0,10*ROW('Sanitation Data'!C182)),NA())</f>
        <v>#N/A</v>
      </c>
      <c r="Z188" s="103" t="e">
        <f ca="true">+IF(AND(ISNUMBER(OFFSET('Sanitation Data'!$C$13,0,10*ROW('Sanitation Data'!C182))),'Data Summary'!CO188="Yes"),OFFSET('Sanitation Data'!$C$13,0,10*ROW('Sanitation Data'!C182)),NA())</f>
        <v>#N/A</v>
      </c>
      <c r="AA188" s="103" t="e">
        <f ca="true">+IF(AND(ISNUMBER(OFFSET('Sanitation Data'!$D$5,0,10*ROW('Sanitation Data'!D182))),'Data Summary'!CP188="Yes"),100-OFFSET('Sanitation Data'!$D$5,0,10*ROW('Sanitation Data'!D182)),NA())</f>
        <v>#N/A</v>
      </c>
      <c r="AB188" s="103" t="e">
        <f ca="true">+IF(AND(ISNUMBER(OFFSET('Sanitation Data'!$D$7,0,10*ROW('Sanitation Data'!D182))),'Data Summary'!CQ188="Yes"),OFFSET('Sanitation Data'!$D$7,0,10*ROW('Sanitation Data'!D182)),NA())</f>
        <v>#N/A</v>
      </c>
      <c r="AC188" s="103" t="e">
        <f ca="true">+IF(AND(ISNUMBER(OFFSET('Sanitation Data'!$D$11,0,10*ROW('Sanitation Data'!D182))),'Data Summary'!CR188="Yes"),OFFSET('Sanitation Data'!$D$11,0,10*ROW('Sanitation Data'!D182)),NA())</f>
        <v>#N/A</v>
      </c>
      <c r="AD188" s="103" t="e">
        <f ca="true">+IF(AND(ISNUMBER(OFFSET('Sanitation Data'!$D$12,0,10*ROW('Sanitation Data'!D182))),'Data Summary'!CS188="Yes"),OFFSET('Sanitation Data'!$D$12,0,10*ROW('Sanitation Data'!D182)),NA())</f>
        <v>#N/A</v>
      </c>
      <c r="AE188" s="103" t="e">
        <f ca="true">+IF(AND(ISNUMBER(OFFSET('Sanitation Data'!$D$13,0,10*ROW('Sanitation Data'!D182))),'Data Summary'!CT188="Yes"),OFFSET('Sanitation Data'!$D$13,0,10*ROW('Sanitation Data'!D182)),NA())</f>
        <v>#N/A</v>
      </c>
      <c r="AF188" s="103" t="e">
        <f ca="true">+IF(AND(ISNUMBER(OFFSET('Sanitation Data'!$E$5,0,10*ROW('Sanitation Data'!E182))),'Data Summary'!CU188="Yes"),100-OFFSET('Sanitation Data'!$E$5,0,10*ROW('Sanitation Data'!E182)),NA())</f>
        <v>#N/A</v>
      </c>
      <c r="AG188" s="103" t="e">
        <f ca="true">+IF(AND(ISNUMBER(OFFSET('Sanitation Data'!$E$7,0,10*ROW('Sanitation Data'!E182))),'Data Summary'!CV188="Yes"),OFFSET('Sanitation Data'!$E$7,0,10*ROW('Sanitation Data'!E182)),NA())</f>
        <v>#N/A</v>
      </c>
      <c r="AH188" s="103" t="e">
        <f ca="true">+IF(AND(ISNUMBER(OFFSET('Sanitation Data'!$E$11,0,10*ROW('Sanitation Data'!E182))),'Data Summary'!CW188="Yes"),OFFSET('Sanitation Data'!$E$11,0,10*ROW('Sanitation Data'!E182)),NA())</f>
        <v>#N/A</v>
      </c>
      <c r="AI188" s="103" t="e">
        <f ca="true">+IF(AND(ISNUMBER(OFFSET('Sanitation Data'!$E$12,0,10*ROW('Sanitation Data'!E182))),'Data Summary'!CX188="Yes"),OFFSET('Sanitation Data'!$E$12,0,10*ROW('Sanitation Data'!E182)),NA())</f>
        <v>#N/A</v>
      </c>
      <c r="AJ188" s="103" t="e">
        <f ca="true">+IF(AND(ISNUMBER(OFFSET('Sanitation Data'!$E$13,0,10*ROW('Sanitation Data'!E182))),'Data Summary'!CY188="Yes"),OFFSET('Sanitation Data'!$E$13,0,10*ROW('Sanitation Data'!E182)),NA())</f>
        <v>#N/A</v>
      </c>
      <c r="AK188" s="103" t="e">
        <f ca="true">+IF(AND(ISNUMBER(OFFSET('Sanitation Data'!$F$5,0,10*ROW('Sanitation Data'!F182))),'Data Summary'!CZ188="Yes"),100-OFFSET('Sanitation Data'!$F$5,0,10*ROW('Sanitation Data'!F182)),NA())</f>
        <v>#N/A</v>
      </c>
      <c r="AL188" s="103" t="e">
        <f ca="true">+IF(AND(ISNUMBER(OFFSET('Sanitation Data'!$F$7,0,10*ROW('Sanitation Data'!F182))),'Data Summary'!DA188="Yes"),OFFSET('Sanitation Data'!$F$7,0,10*ROW('Sanitation Data'!F182)),NA())</f>
        <v>#N/A</v>
      </c>
      <c r="AM188" s="103" t="e">
        <f ca="true">+IF(AND(ISNUMBER(OFFSET('Sanitation Data'!$F$11,0,10*ROW('Sanitation Data'!F182))),'Data Summary'!DB188="Yes"),OFFSET('Sanitation Data'!$F$11,0,10*ROW('Sanitation Data'!F182)),NA())</f>
        <v>#N/A</v>
      </c>
      <c r="AN188" s="103" t="e">
        <f ca="true">+IF(AND(ISNUMBER(OFFSET('Sanitation Data'!$F$12,0,10*ROW('Sanitation Data'!F182))),'Data Summary'!DC188="Yes"),OFFSET('Sanitation Data'!$F$12,0,10*ROW('Sanitation Data'!F182)),NA())</f>
        <v>#N/A</v>
      </c>
      <c r="AO188" s="103" t="e">
        <f ca="true">+IF(AND(ISNUMBER(OFFSET('Sanitation Data'!$F$13,0,10*ROW('Sanitation Data'!F182))),'Data Summary'!DD188="Yes"),OFFSET('Sanitation Data'!$F$13,0,10*ROW('Sanitation Data'!F182)),NA())</f>
        <v>#N/A</v>
      </c>
      <c r="AP188" s="103" t="e">
        <f ca="true">+IF(AND(ISNUMBER(OFFSET('Sanitation Data'!$G$5,0,10*ROW('Sanitation Data'!G182))),'Data Summary'!DE188="Yes"),100-OFFSET('Sanitation Data'!$G$5,0,10*ROW('Sanitation Data'!G182)),NA())</f>
        <v>#N/A</v>
      </c>
      <c r="AQ188" s="103" t="e">
        <f ca="true">+IF(AND(ISNUMBER(OFFSET('Sanitation Data'!$G$7,0,10*ROW('Sanitation Data'!G182))),'Data Summary'!DF188="Yes"),OFFSET('Sanitation Data'!$G$7,0,10*ROW('Sanitation Data'!G182)),NA())</f>
        <v>#N/A</v>
      </c>
      <c r="AR188" s="103" t="e">
        <f ca="true">+IF(AND(ISNUMBER(OFFSET('Sanitation Data'!$G$11,0,10*ROW('Sanitation Data'!G182))),'Data Summary'!DG188="Yes"),OFFSET('Sanitation Data'!$G$11,0,10*ROW('Sanitation Data'!G182)),NA())</f>
        <v>#N/A</v>
      </c>
      <c r="AS188" s="103" t="e">
        <f ca="true">+IF(AND(ISNUMBER(OFFSET('Sanitation Data'!$G$12,0,10*ROW('Sanitation Data'!G182))),'Data Summary'!DH188="Yes"),OFFSET('Sanitation Data'!$G$12,0,10*ROW('Sanitation Data'!G182)),NA())</f>
        <v>#N/A</v>
      </c>
      <c r="AT188" s="103" t="e">
        <f ca="true">+IF(AND(ISNUMBER(OFFSET('Sanitation Data'!$G$13,0,10*ROW('Sanitation Data'!G182))),'Data Summary'!DI188="Yes"),OFFSET('Sanitation Data'!$G$13,0,10*ROW('Sanitation Data'!G182)),NA())</f>
        <v>#N/A</v>
      </c>
      <c r="AU188" s="103" t="e">
        <f ca="true">+IF(AND(ISNUMBER(OFFSET('Sanitation Data'!$H$5,0,10*ROW('Sanitation Data'!H182))),'Data Summary'!DJ188="Yes"),100-OFFSET('Sanitation Data'!$H$5,0,10*ROW('Sanitation Data'!H182)),NA())</f>
        <v>#N/A</v>
      </c>
      <c r="AV188" s="103" t="e">
        <f ca="true">+IF(AND(ISNUMBER(OFFSET('Sanitation Data'!$H$7,0,10*ROW('Sanitation Data'!H182))),'Data Summary'!DK188="Yes"),OFFSET('Sanitation Data'!$H$7,0,10*ROW('Sanitation Data'!H182)),NA())</f>
        <v>#N/A</v>
      </c>
      <c r="AW188" s="103" t="e">
        <f ca="true">+IF(AND(ISNUMBER(OFFSET('Sanitation Data'!$H$11,0,10*ROW('Sanitation Data'!H182))),'Data Summary'!DL188="Yes"),OFFSET('Sanitation Data'!$H$11,0,10*ROW('Sanitation Data'!H182)),NA())</f>
        <v>#N/A</v>
      </c>
      <c r="AX188" s="103" t="e">
        <f ca="true">+IF(AND(ISNUMBER(OFFSET('Sanitation Data'!$H$12,0,10*ROW('Sanitation Data'!H182))),'Data Summary'!DM188="Yes"),OFFSET('Sanitation Data'!$H$12,0,10*ROW('Sanitation Data'!H182)),NA())</f>
        <v>#N/A</v>
      </c>
      <c r="AY188" s="103" t="e">
        <f ca="true">+IF(AND(ISNUMBER(OFFSET('Sanitation Data'!$H$13,0,10*ROW('Sanitation Data'!H182))),'Data Summary'!DN188="Yes"),OFFSET('Sanitation Data'!$H$13,0,10*ROW('Sanitation Data'!H182)),NA())</f>
        <v>#N/A</v>
      </c>
      <c r="AZ188" s="108" t="e">
        <f ca="true">+IF(AND(ISNUMBER(OFFSET('Hygiene Data'!$C$6,0,10*ROW('Hygiene Data'!C182))),'Data Summary'!DO188="Yes"),OFFSET('Hygiene Data'!$C$6,0,10*ROW('Hygiene Data'!C182)),NA())</f>
        <v>#N/A</v>
      </c>
      <c r="BA188" s="108" t="e">
        <f ca="true">+IF(AND(ISNUMBER(OFFSET('Hygiene Data'!$C$8,0,10*ROW('Hygiene Data'!C182))),'Data Summary'!DP188="Yes"),OFFSET('Hygiene Data'!$C$8,0,10*ROW('Hygiene Data'!C182)),NA())</f>
        <v>#N/A</v>
      </c>
      <c r="BB188" s="108" t="e">
        <f ca="true">+IF(AND(ISNUMBER(OFFSET('Hygiene Data'!$C$10,0,10*ROW('Hygiene Data'!C182))),'Data Summary'!DQ188="Yes"),OFFSET('Hygiene Data'!$C$10,0,10*ROW('Hygiene Data'!C182)),NA())</f>
        <v>#N/A</v>
      </c>
      <c r="BC188" s="108" t="e">
        <f ca="true">+IF(AND(ISNUMBER(OFFSET('Hygiene Data'!$D$6,0,10*ROW('Hygiene Data'!D182))),'Data Summary'!DR188="Yes"),OFFSET('Hygiene Data'!$D$6,0,10*ROW('Hygiene Data'!D182)),NA())</f>
        <v>#N/A</v>
      </c>
      <c r="BD188" s="108" t="e">
        <f ca="true">+IF(AND(ISNUMBER(OFFSET('Hygiene Data'!$D$8,0,10*ROW('Hygiene Data'!D182))),'Data Summary'!DS188="Yes"),OFFSET('Hygiene Data'!$D$8,0,10*ROW('Hygiene Data'!D182)),NA())</f>
        <v>#N/A</v>
      </c>
      <c r="BE188" s="108" t="e">
        <f ca="true">+IF(AND(ISNUMBER(OFFSET('Hygiene Data'!$D$10,0,10*ROW('Hygiene Data'!D182))),'Data Summary'!DT188="Yes"),OFFSET('Hygiene Data'!$D$10,0,10*ROW('Hygiene Data'!D182)),NA())</f>
        <v>#N/A</v>
      </c>
      <c r="BF188" s="108" t="e">
        <f ca="true">+IF(AND(ISNUMBER(OFFSET('Hygiene Data'!$E$6,0,10*ROW('Hygiene Data'!E182))),'Data Summary'!DU188="Yes"),OFFSET('Hygiene Data'!$E$6,0,10*ROW('Hygiene Data'!E182)),NA())</f>
        <v>#N/A</v>
      </c>
      <c r="BG188" s="108" t="e">
        <f ca="true">+IF(AND(ISNUMBER(OFFSET('Hygiene Data'!$E$8,0,10*ROW('Hygiene Data'!E182))),'Data Summary'!DV188="Yes"),OFFSET('Hygiene Data'!$E$8,0,10*ROW('Hygiene Data'!E182)),NA())</f>
        <v>#N/A</v>
      </c>
      <c r="BH188" s="108" t="e">
        <f ca="true">+IF(AND(ISNUMBER(OFFSET('Hygiene Data'!$E$10,0,10*ROW('Hygiene Data'!E182))),'Data Summary'!DW188="Yes"),OFFSET('Hygiene Data'!$E$10,0,10*ROW('Hygiene Data'!E182)),NA())</f>
        <v>#N/A</v>
      </c>
      <c r="BI188" s="108" t="e">
        <f ca="true">+IF(AND(ISNUMBER(OFFSET('Hygiene Data'!$F$6,0,10*ROW('Hygiene Data'!F182))),'Data Summary'!DX188="Yes"),OFFSET('Hygiene Data'!$F$6,0,10*ROW('Hygiene Data'!F182)),NA())</f>
        <v>#N/A</v>
      </c>
      <c r="BJ188" s="108" t="e">
        <f ca="true">+IF(AND(ISNUMBER(OFFSET('Hygiene Data'!$F$8,0,10*ROW('Hygiene Data'!F182))),'Data Summary'!DY188="Yes"),OFFSET('Hygiene Data'!$F$8,0,10*ROW('Hygiene Data'!F182)),NA())</f>
        <v>#N/A</v>
      </c>
      <c r="BK188" s="108" t="e">
        <f ca="true">+IF(AND(ISNUMBER(OFFSET('Hygiene Data'!$F$10,0,10*ROW('Hygiene Data'!F182))),'Data Summary'!DZ188="Yes"),OFFSET('Hygiene Data'!$F$10,0,10*ROW('Hygiene Data'!F182)),NA())</f>
        <v>#N/A</v>
      </c>
      <c r="BL188" s="108" t="e">
        <f ca="true">+IF(AND(ISNUMBER(OFFSET('Hygiene Data'!$G$6,0,10*ROW('Hygiene Data'!G182))),'Data Summary'!EA188="Yes"),OFFSET('Hygiene Data'!$G$6,0,10*ROW('Hygiene Data'!G182)),NA())</f>
        <v>#N/A</v>
      </c>
      <c r="BM188" s="108" t="e">
        <f ca="true">+IF(AND(ISNUMBER(OFFSET('Hygiene Data'!$G$8,0,10*ROW('Hygiene Data'!G182))),'Data Summary'!EB188="Yes"),OFFSET('Hygiene Data'!$G$8,0,10*ROW('Hygiene Data'!G182)),NA())</f>
        <v>#N/A</v>
      </c>
      <c r="BN188" s="108" t="e">
        <f ca="true">+IF(AND(ISNUMBER(OFFSET('Hygiene Data'!$G$10,0,10*ROW('Hygiene Data'!G182))),'Data Summary'!EC188="Yes"),OFFSET('Hygiene Data'!$G$10,0,10*ROW('Hygiene Data'!G182)),NA())</f>
        <v>#N/A</v>
      </c>
      <c r="BO188" s="108" t="e">
        <f ca="true">+IF(AND(ISNUMBER(OFFSET('Hygiene Data'!$H$6,0,10*ROW('Hygiene Data'!H182))),'Data Summary'!ED188="Yes"),OFFSET('Hygiene Data'!$H$6,0,10*ROW('Hygiene Data'!H182)),NA())</f>
        <v>#N/A</v>
      </c>
      <c r="BP188" s="108" t="e">
        <f ca="true">+IF(AND(ISNUMBER(OFFSET('Hygiene Data'!$H$8,0,10*ROW('Hygiene Data'!H182))),'Data Summary'!EE188="Yes"),OFFSET('Hygiene Data'!$H$8,0,10*ROW('Hygiene Data'!H182)),NA())</f>
        <v>#N/A</v>
      </c>
      <c r="BQ188" s="108" t="e">
        <f ca="true">+IF(AND(ISNUMBER(OFFSET('Hygiene Data'!$H$10,0,10*ROW('Hygiene Data'!H182))),'Data Summary'!EF188="Yes"),OFFSET('Hygiene Data'!$H$10,0,10*ROW('Hygiene Data'!H182)),NA())</f>
        <v>#N/A</v>
      </c>
    </row>
    <row r="189" x14ac:dyDescent="0.2">
      <c r="A189" s="56" t="e">
        <f ca="true">+IF(OFFSET('Water Data'!$B$1,0,10*ROW('Water Data'!B183))="",NA(),OFFSET('Water Data'!$B$1,0,10*ROW('Water Data'!B183)))</f>
        <v>#N/A</v>
      </c>
      <c r="B189" s="56" t="e">
        <f ca="true">+IF(OFFSET('Water Data'!$A$3,0,10*ROW('Water Data'!A186))="",NA(),OFFSET('Water Data'!$A$3,0,10*ROW('Water Data'!A186)))</f>
        <v>#N/A</v>
      </c>
      <c r="C189" s="56" t="e">
        <f ca="true">+IF(OFFSET('Water Data'!$C$3,0,10*ROW('Water Data'!C186))="",NA(),OFFSET('Water Data'!$C$3,0,10*ROW('Water Data'!C186)))</f>
        <v>#N/A</v>
      </c>
      <c r="D189" s="57" t="e">
        <f ca="true">+IF(AND(ISNUMBER(OFFSET('Water Data'!$C$5,0,10*ROW('Water Data'!C183))),'Data Summary'!BS189="Yes"),100-OFFSET('Water Data'!$C$5,0,10*ROW('Water Data'!C183)),NA())</f>
        <v>#N/A</v>
      </c>
      <c r="E189" s="57" t="e">
        <f ca="true">+IF(AND(ISNUMBER(OFFSET('Water Data'!$C$7,0,10*ROW('Water Data'!C183))),'Data Summary'!BT189="Yes"),OFFSET('Water Data'!$C$7,0,10*ROW('Water Data'!C183)),NA())</f>
        <v>#N/A</v>
      </c>
      <c r="F189" s="57" t="e">
        <f ca="true">+IF(AND(ISNUMBER(OFFSET('Water Data'!$C$10,0,10*ROW('Water Data'!C183))),'Data Summary'!BU189="Yes"),OFFSET('Water Data'!$C$10,0,10*ROW('Water Data'!C183)),NA())</f>
        <v>#N/A</v>
      </c>
      <c r="G189" s="57" t="e">
        <f ca="true">+IF(AND(ISNUMBER(OFFSET('Water Data'!$D$5,0,10*ROW('Water Data'!D183))),'Data Summary'!BV189="Yes"),100-OFFSET('Water Data'!$D$5,0,10*ROW('Water Data'!D183)),NA())</f>
        <v>#N/A</v>
      </c>
      <c r="H189" s="57" t="e">
        <f ca="true">+IF(AND(ISNUMBER(OFFSET('Water Data'!$D$7,0,10*ROW('Water Data'!D183))),'Data Summary'!BW189="Yes"),OFFSET('Water Data'!$D$7,0,10*ROW('Water Data'!D183)),NA())</f>
        <v>#N/A</v>
      </c>
      <c r="I189" s="57" t="e">
        <f ca="true">+IF(AND(ISNUMBER(OFFSET('Water Data'!$D$10,0,10*ROW('Water Data'!D183))),'Data Summary'!BX189="Yes"),OFFSET('Water Data'!$D$10,0,10*ROW('Water Data'!D183)),NA())</f>
        <v>#N/A</v>
      </c>
      <c r="J189" s="57" t="e">
        <f ca="true">+IF(AND(ISNUMBER(OFFSET('Water Data'!$E$5,0,10*ROW('Water Data'!E183))),'Data Summary'!BY189="Yes"),100-OFFSET('Water Data'!$E$5,0,10*ROW('Water Data'!E183)),NA())</f>
        <v>#N/A</v>
      </c>
      <c r="K189" s="57" t="e">
        <f ca="true">+IF(AND(ISNUMBER(OFFSET('Water Data'!$E$7,0,10*ROW('Water Data'!E183))),'Data Summary'!BZ189="Yes"),OFFSET('Water Data'!$E$7,0,10*ROW('Water Data'!E183)),NA())</f>
        <v>#N/A</v>
      </c>
      <c r="L189" s="57" t="e">
        <f ca="true">+IF(AND(ISNUMBER(OFFSET('Water Data'!$E$10,0,10*ROW('Water Data'!E183))),'Data Summary'!CA189="Yes"),OFFSET('Water Data'!$E$10,0,10*ROW('Water Data'!E183)),NA())</f>
        <v>#N/A</v>
      </c>
      <c r="M189" s="57" t="e">
        <f ca="true">+IF(AND(ISNUMBER(OFFSET('Water Data'!$F$5,0,10*ROW('Water Data'!F183))),'Data Summary'!CB189="Yes"),100-OFFSET('Water Data'!$F$5,0,10*ROW('Water Data'!F183)),NA())</f>
        <v>#N/A</v>
      </c>
      <c r="N189" s="57" t="e">
        <f ca="true">+IF(AND(ISNUMBER(OFFSET('Water Data'!$F$7,0,10*ROW('Water Data'!F183))),'Data Summary'!CC189="Yes"),OFFSET('Water Data'!$F$7,0,10*ROW('Water Data'!F183)),NA())</f>
        <v>#N/A</v>
      </c>
      <c r="O189" s="57" t="e">
        <f ca="true">+IF(AND(ISNUMBER(OFFSET('Water Data'!$F$10,0,10*ROW('Water Data'!F183))),'Data Summary'!CD189="Yes"),OFFSET('Water Data'!$F$10,0,10*ROW('Water Data'!F183)),NA())</f>
        <v>#N/A</v>
      </c>
      <c r="P189" s="57" t="e">
        <f ca="true">+IF(AND(ISNUMBER(OFFSET('Water Data'!$G$5,0,10*ROW('Water Data'!G183))),'Data Summary'!CE189="Yes"),100-OFFSET('Water Data'!$G$5,0,10*ROW('Water Data'!G183)),NA())</f>
        <v>#N/A</v>
      </c>
      <c r="Q189" s="57" t="e">
        <f ca="true">+IF(AND(ISNUMBER(OFFSET('Water Data'!$G$7,0,10*ROW('Water Data'!G183))),'Data Summary'!CF189="Yes"),OFFSET('Water Data'!$G$7,0,10*ROW('Water Data'!G183)),NA())</f>
        <v>#N/A</v>
      </c>
      <c r="R189" s="57" t="e">
        <f ca="true">+IF(AND(ISNUMBER(OFFSET('Water Data'!$G$10,0,10*ROW('Water Data'!G183))),'Data Summary'!CG189="Yes"),OFFSET('Water Data'!$G$10,0,10*ROW('Water Data'!G183)),NA())</f>
        <v>#N/A</v>
      </c>
      <c r="S189" s="57" t="e">
        <f ca="true">+IF(AND(ISNUMBER(OFFSET('Water Data'!$H$5,0,10*ROW('Water Data'!H183))),'Data Summary'!CH189="Yes"),100-OFFSET('Water Data'!$H$5,0,10*ROW('Water Data'!H183)),NA())</f>
        <v>#N/A</v>
      </c>
      <c r="T189" s="57" t="e">
        <f ca="true">+IF(AND(ISNUMBER(OFFSET('Water Data'!$H$7,0,10*ROW('Water Data'!H183))),'Data Summary'!CI189="Yes"),OFFSET('Water Data'!$H$7,0,10*ROW('Water Data'!H183)),NA())</f>
        <v>#N/A</v>
      </c>
      <c r="U189" s="57" t="e">
        <f ca="true">+IF(AND(ISNUMBER(OFFSET('Water Data'!$H$10,0,10*ROW('Water Data'!H183))),'Data Summary'!CJ189="Yes"),OFFSET('Water Data'!$H$10,0,10*ROW('Water Data'!H183)),NA())</f>
        <v>#N/A</v>
      </c>
      <c r="V189" s="103" t="e">
        <f ca="true">+IF(AND(ISNUMBER(OFFSET('Sanitation Data'!$C$5,0,10*ROW('Sanitation Data'!C183))),'Data Summary'!CK189="Yes"),100-OFFSET('Sanitation Data'!$C$5,0,10*ROW('Sanitation Data'!C183)),NA())</f>
        <v>#N/A</v>
      </c>
      <c r="W189" s="103" t="e">
        <f ca="true">+IF(AND(ISNUMBER(OFFSET('Sanitation Data'!$C$7,0,10*ROW('Sanitation Data'!C183))),'Data Summary'!CL189="Yes"),OFFSET('Sanitation Data'!$C$7,0,10*ROW('Sanitation Data'!C183)),NA())</f>
        <v>#N/A</v>
      </c>
      <c r="X189" s="103" t="e">
        <f ca="true">+IF(AND(ISNUMBER(OFFSET('Sanitation Data'!$C$11,0,10*ROW('Sanitation Data'!C183))),'Data Summary'!CM189="Yes"),OFFSET('Sanitation Data'!$C$11,0,10*ROW('Sanitation Data'!C183)),NA())</f>
        <v>#N/A</v>
      </c>
      <c r="Y189" s="103" t="e">
        <f ca="true">+IF(AND(ISNUMBER(OFFSET('Sanitation Data'!$C$12,0,10*ROW('Sanitation Data'!C183))),'Data Summary'!CN189="Yes"),OFFSET('Sanitation Data'!$C$12,0,10*ROW('Sanitation Data'!C183)),NA())</f>
        <v>#N/A</v>
      </c>
      <c r="Z189" s="103" t="e">
        <f ca="true">+IF(AND(ISNUMBER(OFFSET('Sanitation Data'!$C$13,0,10*ROW('Sanitation Data'!C183))),'Data Summary'!CO189="Yes"),OFFSET('Sanitation Data'!$C$13,0,10*ROW('Sanitation Data'!C183)),NA())</f>
        <v>#N/A</v>
      </c>
      <c r="AA189" s="103" t="e">
        <f ca="true">+IF(AND(ISNUMBER(OFFSET('Sanitation Data'!$D$5,0,10*ROW('Sanitation Data'!D183))),'Data Summary'!CP189="Yes"),100-OFFSET('Sanitation Data'!$D$5,0,10*ROW('Sanitation Data'!D183)),NA())</f>
        <v>#N/A</v>
      </c>
      <c r="AB189" s="103" t="e">
        <f ca="true">+IF(AND(ISNUMBER(OFFSET('Sanitation Data'!$D$7,0,10*ROW('Sanitation Data'!D183))),'Data Summary'!CQ189="Yes"),OFFSET('Sanitation Data'!$D$7,0,10*ROW('Sanitation Data'!D183)),NA())</f>
        <v>#N/A</v>
      </c>
      <c r="AC189" s="103" t="e">
        <f ca="true">+IF(AND(ISNUMBER(OFFSET('Sanitation Data'!$D$11,0,10*ROW('Sanitation Data'!D183))),'Data Summary'!CR189="Yes"),OFFSET('Sanitation Data'!$D$11,0,10*ROW('Sanitation Data'!D183)),NA())</f>
        <v>#N/A</v>
      </c>
      <c r="AD189" s="103" t="e">
        <f ca="true">+IF(AND(ISNUMBER(OFFSET('Sanitation Data'!$D$12,0,10*ROW('Sanitation Data'!D183))),'Data Summary'!CS189="Yes"),OFFSET('Sanitation Data'!$D$12,0,10*ROW('Sanitation Data'!D183)),NA())</f>
        <v>#N/A</v>
      </c>
      <c r="AE189" s="103" t="e">
        <f ca="true">+IF(AND(ISNUMBER(OFFSET('Sanitation Data'!$D$13,0,10*ROW('Sanitation Data'!D183))),'Data Summary'!CT189="Yes"),OFFSET('Sanitation Data'!$D$13,0,10*ROW('Sanitation Data'!D183)),NA())</f>
        <v>#N/A</v>
      </c>
      <c r="AF189" s="103" t="e">
        <f ca="true">+IF(AND(ISNUMBER(OFFSET('Sanitation Data'!$E$5,0,10*ROW('Sanitation Data'!E183))),'Data Summary'!CU189="Yes"),100-OFFSET('Sanitation Data'!$E$5,0,10*ROW('Sanitation Data'!E183)),NA())</f>
        <v>#N/A</v>
      </c>
      <c r="AG189" s="103" t="e">
        <f ca="true">+IF(AND(ISNUMBER(OFFSET('Sanitation Data'!$E$7,0,10*ROW('Sanitation Data'!E183))),'Data Summary'!CV189="Yes"),OFFSET('Sanitation Data'!$E$7,0,10*ROW('Sanitation Data'!E183)),NA())</f>
        <v>#N/A</v>
      </c>
      <c r="AH189" s="103" t="e">
        <f ca="true">+IF(AND(ISNUMBER(OFFSET('Sanitation Data'!$E$11,0,10*ROW('Sanitation Data'!E183))),'Data Summary'!CW189="Yes"),OFFSET('Sanitation Data'!$E$11,0,10*ROW('Sanitation Data'!E183)),NA())</f>
        <v>#N/A</v>
      </c>
      <c r="AI189" s="103" t="e">
        <f ca="true">+IF(AND(ISNUMBER(OFFSET('Sanitation Data'!$E$12,0,10*ROW('Sanitation Data'!E183))),'Data Summary'!CX189="Yes"),OFFSET('Sanitation Data'!$E$12,0,10*ROW('Sanitation Data'!E183)),NA())</f>
        <v>#N/A</v>
      </c>
      <c r="AJ189" s="103" t="e">
        <f ca="true">+IF(AND(ISNUMBER(OFFSET('Sanitation Data'!$E$13,0,10*ROW('Sanitation Data'!E183))),'Data Summary'!CY189="Yes"),OFFSET('Sanitation Data'!$E$13,0,10*ROW('Sanitation Data'!E183)),NA())</f>
        <v>#N/A</v>
      </c>
      <c r="AK189" s="103" t="e">
        <f ca="true">+IF(AND(ISNUMBER(OFFSET('Sanitation Data'!$F$5,0,10*ROW('Sanitation Data'!F183))),'Data Summary'!CZ189="Yes"),100-OFFSET('Sanitation Data'!$F$5,0,10*ROW('Sanitation Data'!F183)),NA())</f>
        <v>#N/A</v>
      </c>
      <c r="AL189" s="103" t="e">
        <f ca="true">+IF(AND(ISNUMBER(OFFSET('Sanitation Data'!$F$7,0,10*ROW('Sanitation Data'!F183))),'Data Summary'!DA189="Yes"),OFFSET('Sanitation Data'!$F$7,0,10*ROW('Sanitation Data'!F183)),NA())</f>
        <v>#N/A</v>
      </c>
      <c r="AM189" s="103" t="e">
        <f ca="true">+IF(AND(ISNUMBER(OFFSET('Sanitation Data'!$F$11,0,10*ROW('Sanitation Data'!F183))),'Data Summary'!DB189="Yes"),OFFSET('Sanitation Data'!$F$11,0,10*ROW('Sanitation Data'!F183)),NA())</f>
        <v>#N/A</v>
      </c>
      <c r="AN189" s="103" t="e">
        <f ca="true">+IF(AND(ISNUMBER(OFFSET('Sanitation Data'!$F$12,0,10*ROW('Sanitation Data'!F183))),'Data Summary'!DC189="Yes"),OFFSET('Sanitation Data'!$F$12,0,10*ROW('Sanitation Data'!F183)),NA())</f>
        <v>#N/A</v>
      </c>
      <c r="AO189" s="103" t="e">
        <f ca="true">+IF(AND(ISNUMBER(OFFSET('Sanitation Data'!$F$13,0,10*ROW('Sanitation Data'!F183))),'Data Summary'!DD189="Yes"),OFFSET('Sanitation Data'!$F$13,0,10*ROW('Sanitation Data'!F183)),NA())</f>
        <v>#N/A</v>
      </c>
      <c r="AP189" s="103" t="e">
        <f ca="true">+IF(AND(ISNUMBER(OFFSET('Sanitation Data'!$G$5,0,10*ROW('Sanitation Data'!G183))),'Data Summary'!DE189="Yes"),100-OFFSET('Sanitation Data'!$G$5,0,10*ROW('Sanitation Data'!G183)),NA())</f>
        <v>#N/A</v>
      </c>
      <c r="AQ189" s="103" t="e">
        <f ca="true">+IF(AND(ISNUMBER(OFFSET('Sanitation Data'!$G$7,0,10*ROW('Sanitation Data'!G183))),'Data Summary'!DF189="Yes"),OFFSET('Sanitation Data'!$G$7,0,10*ROW('Sanitation Data'!G183)),NA())</f>
        <v>#N/A</v>
      </c>
      <c r="AR189" s="103" t="e">
        <f ca="true">+IF(AND(ISNUMBER(OFFSET('Sanitation Data'!$G$11,0,10*ROW('Sanitation Data'!G183))),'Data Summary'!DG189="Yes"),OFFSET('Sanitation Data'!$G$11,0,10*ROW('Sanitation Data'!G183)),NA())</f>
        <v>#N/A</v>
      </c>
      <c r="AS189" s="103" t="e">
        <f ca="true">+IF(AND(ISNUMBER(OFFSET('Sanitation Data'!$G$12,0,10*ROW('Sanitation Data'!G183))),'Data Summary'!DH189="Yes"),OFFSET('Sanitation Data'!$G$12,0,10*ROW('Sanitation Data'!G183)),NA())</f>
        <v>#N/A</v>
      </c>
      <c r="AT189" s="103" t="e">
        <f ca="true">+IF(AND(ISNUMBER(OFFSET('Sanitation Data'!$G$13,0,10*ROW('Sanitation Data'!G183))),'Data Summary'!DI189="Yes"),OFFSET('Sanitation Data'!$G$13,0,10*ROW('Sanitation Data'!G183)),NA())</f>
        <v>#N/A</v>
      </c>
      <c r="AU189" s="103" t="e">
        <f ca="true">+IF(AND(ISNUMBER(OFFSET('Sanitation Data'!$H$5,0,10*ROW('Sanitation Data'!H183))),'Data Summary'!DJ189="Yes"),100-OFFSET('Sanitation Data'!$H$5,0,10*ROW('Sanitation Data'!H183)),NA())</f>
        <v>#N/A</v>
      </c>
      <c r="AV189" s="103" t="e">
        <f ca="true">+IF(AND(ISNUMBER(OFFSET('Sanitation Data'!$H$7,0,10*ROW('Sanitation Data'!H183))),'Data Summary'!DK189="Yes"),OFFSET('Sanitation Data'!$H$7,0,10*ROW('Sanitation Data'!H183)),NA())</f>
        <v>#N/A</v>
      </c>
      <c r="AW189" s="103" t="e">
        <f ca="true">+IF(AND(ISNUMBER(OFFSET('Sanitation Data'!$H$11,0,10*ROW('Sanitation Data'!H183))),'Data Summary'!DL189="Yes"),OFFSET('Sanitation Data'!$H$11,0,10*ROW('Sanitation Data'!H183)),NA())</f>
        <v>#N/A</v>
      </c>
      <c r="AX189" s="103" t="e">
        <f ca="true">+IF(AND(ISNUMBER(OFFSET('Sanitation Data'!$H$12,0,10*ROW('Sanitation Data'!H183))),'Data Summary'!DM189="Yes"),OFFSET('Sanitation Data'!$H$12,0,10*ROW('Sanitation Data'!H183)),NA())</f>
        <v>#N/A</v>
      </c>
      <c r="AY189" s="103" t="e">
        <f ca="true">+IF(AND(ISNUMBER(OFFSET('Sanitation Data'!$H$13,0,10*ROW('Sanitation Data'!H183))),'Data Summary'!DN189="Yes"),OFFSET('Sanitation Data'!$H$13,0,10*ROW('Sanitation Data'!H183)),NA())</f>
        <v>#N/A</v>
      </c>
      <c r="AZ189" s="108" t="e">
        <f ca="true">+IF(AND(ISNUMBER(OFFSET('Hygiene Data'!$C$6,0,10*ROW('Hygiene Data'!C183))),'Data Summary'!DO189="Yes"),OFFSET('Hygiene Data'!$C$6,0,10*ROW('Hygiene Data'!C183)),NA())</f>
        <v>#N/A</v>
      </c>
      <c r="BA189" s="108" t="e">
        <f ca="true">+IF(AND(ISNUMBER(OFFSET('Hygiene Data'!$C$8,0,10*ROW('Hygiene Data'!C183))),'Data Summary'!DP189="Yes"),OFFSET('Hygiene Data'!$C$8,0,10*ROW('Hygiene Data'!C183)),NA())</f>
        <v>#N/A</v>
      </c>
      <c r="BB189" s="108" t="e">
        <f ca="true">+IF(AND(ISNUMBER(OFFSET('Hygiene Data'!$C$10,0,10*ROW('Hygiene Data'!C183))),'Data Summary'!DQ189="Yes"),OFFSET('Hygiene Data'!$C$10,0,10*ROW('Hygiene Data'!C183)),NA())</f>
        <v>#N/A</v>
      </c>
      <c r="BC189" s="108" t="e">
        <f ca="true">+IF(AND(ISNUMBER(OFFSET('Hygiene Data'!$D$6,0,10*ROW('Hygiene Data'!D183))),'Data Summary'!DR189="Yes"),OFFSET('Hygiene Data'!$D$6,0,10*ROW('Hygiene Data'!D183)),NA())</f>
        <v>#N/A</v>
      </c>
      <c r="BD189" s="108" t="e">
        <f ca="true">+IF(AND(ISNUMBER(OFFSET('Hygiene Data'!$D$8,0,10*ROW('Hygiene Data'!D183))),'Data Summary'!DS189="Yes"),OFFSET('Hygiene Data'!$D$8,0,10*ROW('Hygiene Data'!D183)),NA())</f>
        <v>#N/A</v>
      </c>
      <c r="BE189" s="108" t="e">
        <f ca="true">+IF(AND(ISNUMBER(OFFSET('Hygiene Data'!$D$10,0,10*ROW('Hygiene Data'!D183))),'Data Summary'!DT189="Yes"),OFFSET('Hygiene Data'!$D$10,0,10*ROW('Hygiene Data'!D183)),NA())</f>
        <v>#N/A</v>
      </c>
      <c r="BF189" s="108" t="e">
        <f ca="true">+IF(AND(ISNUMBER(OFFSET('Hygiene Data'!$E$6,0,10*ROW('Hygiene Data'!E183))),'Data Summary'!DU189="Yes"),OFFSET('Hygiene Data'!$E$6,0,10*ROW('Hygiene Data'!E183)),NA())</f>
        <v>#N/A</v>
      </c>
      <c r="BG189" s="108" t="e">
        <f ca="true">+IF(AND(ISNUMBER(OFFSET('Hygiene Data'!$E$8,0,10*ROW('Hygiene Data'!E183))),'Data Summary'!DV189="Yes"),OFFSET('Hygiene Data'!$E$8,0,10*ROW('Hygiene Data'!E183)),NA())</f>
        <v>#N/A</v>
      </c>
      <c r="BH189" s="108" t="e">
        <f ca="true">+IF(AND(ISNUMBER(OFFSET('Hygiene Data'!$E$10,0,10*ROW('Hygiene Data'!E183))),'Data Summary'!DW189="Yes"),OFFSET('Hygiene Data'!$E$10,0,10*ROW('Hygiene Data'!E183)),NA())</f>
        <v>#N/A</v>
      </c>
      <c r="BI189" s="108" t="e">
        <f ca="true">+IF(AND(ISNUMBER(OFFSET('Hygiene Data'!$F$6,0,10*ROW('Hygiene Data'!F183))),'Data Summary'!DX189="Yes"),OFFSET('Hygiene Data'!$F$6,0,10*ROW('Hygiene Data'!F183)),NA())</f>
        <v>#N/A</v>
      </c>
      <c r="BJ189" s="108" t="e">
        <f ca="true">+IF(AND(ISNUMBER(OFFSET('Hygiene Data'!$F$8,0,10*ROW('Hygiene Data'!F183))),'Data Summary'!DY189="Yes"),OFFSET('Hygiene Data'!$F$8,0,10*ROW('Hygiene Data'!F183)),NA())</f>
        <v>#N/A</v>
      </c>
      <c r="BK189" s="108" t="e">
        <f ca="true">+IF(AND(ISNUMBER(OFFSET('Hygiene Data'!$F$10,0,10*ROW('Hygiene Data'!F183))),'Data Summary'!DZ189="Yes"),OFFSET('Hygiene Data'!$F$10,0,10*ROW('Hygiene Data'!F183)),NA())</f>
        <v>#N/A</v>
      </c>
      <c r="BL189" s="108" t="e">
        <f ca="true">+IF(AND(ISNUMBER(OFFSET('Hygiene Data'!$G$6,0,10*ROW('Hygiene Data'!G183))),'Data Summary'!EA189="Yes"),OFFSET('Hygiene Data'!$G$6,0,10*ROW('Hygiene Data'!G183)),NA())</f>
        <v>#N/A</v>
      </c>
      <c r="BM189" s="108" t="e">
        <f ca="true">+IF(AND(ISNUMBER(OFFSET('Hygiene Data'!$G$8,0,10*ROW('Hygiene Data'!G183))),'Data Summary'!EB189="Yes"),OFFSET('Hygiene Data'!$G$8,0,10*ROW('Hygiene Data'!G183)),NA())</f>
        <v>#N/A</v>
      </c>
      <c r="BN189" s="108" t="e">
        <f ca="true">+IF(AND(ISNUMBER(OFFSET('Hygiene Data'!$G$10,0,10*ROW('Hygiene Data'!G183))),'Data Summary'!EC189="Yes"),OFFSET('Hygiene Data'!$G$10,0,10*ROW('Hygiene Data'!G183)),NA())</f>
        <v>#N/A</v>
      </c>
      <c r="BO189" s="108" t="e">
        <f ca="true">+IF(AND(ISNUMBER(OFFSET('Hygiene Data'!$H$6,0,10*ROW('Hygiene Data'!H183))),'Data Summary'!ED189="Yes"),OFFSET('Hygiene Data'!$H$6,0,10*ROW('Hygiene Data'!H183)),NA())</f>
        <v>#N/A</v>
      </c>
      <c r="BP189" s="108" t="e">
        <f ca="true">+IF(AND(ISNUMBER(OFFSET('Hygiene Data'!$H$8,0,10*ROW('Hygiene Data'!H183))),'Data Summary'!EE189="Yes"),OFFSET('Hygiene Data'!$H$8,0,10*ROW('Hygiene Data'!H183)),NA())</f>
        <v>#N/A</v>
      </c>
      <c r="BQ189" s="108" t="e">
        <f ca="true">+IF(AND(ISNUMBER(OFFSET('Hygiene Data'!$H$10,0,10*ROW('Hygiene Data'!H183))),'Data Summary'!EF189="Yes"),OFFSET('Hygiene Data'!$H$10,0,10*ROW('Hygiene Data'!H183)),NA())</f>
        <v>#N/A</v>
      </c>
    </row>
    <row r="190" x14ac:dyDescent="0.2">
      <c r="A190" s="56" t="e">
        <f ca="true">+IF(OFFSET('Water Data'!$B$1,0,10*ROW('Water Data'!B184))="",NA(),OFFSET('Water Data'!$B$1,0,10*ROW('Water Data'!B184)))</f>
        <v>#N/A</v>
      </c>
      <c r="B190" s="56" t="e">
        <f ca="true">+IF(OFFSET('Water Data'!$A$3,0,10*ROW('Water Data'!A187))="",NA(),OFFSET('Water Data'!$A$3,0,10*ROW('Water Data'!A187)))</f>
        <v>#N/A</v>
      </c>
      <c r="C190" s="56" t="e">
        <f ca="true">+IF(OFFSET('Water Data'!$C$3,0,10*ROW('Water Data'!C187))="",NA(),OFFSET('Water Data'!$C$3,0,10*ROW('Water Data'!C187)))</f>
        <v>#N/A</v>
      </c>
      <c r="D190" s="57" t="e">
        <f ca="true">+IF(AND(ISNUMBER(OFFSET('Water Data'!$C$5,0,10*ROW('Water Data'!C184))),'Data Summary'!BS190="Yes"),100-OFFSET('Water Data'!$C$5,0,10*ROW('Water Data'!C184)),NA())</f>
        <v>#N/A</v>
      </c>
      <c r="E190" s="57" t="e">
        <f ca="true">+IF(AND(ISNUMBER(OFFSET('Water Data'!$C$7,0,10*ROW('Water Data'!C184))),'Data Summary'!BT190="Yes"),OFFSET('Water Data'!$C$7,0,10*ROW('Water Data'!C184)),NA())</f>
        <v>#N/A</v>
      </c>
      <c r="F190" s="57" t="e">
        <f ca="true">+IF(AND(ISNUMBER(OFFSET('Water Data'!$C$10,0,10*ROW('Water Data'!C184))),'Data Summary'!BU190="Yes"),OFFSET('Water Data'!$C$10,0,10*ROW('Water Data'!C184)),NA())</f>
        <v>#N/A</v>
      </c>
      <c r="G190" s="57" t="e">
        <f ca="true">+IF(AND(ISNUMBER(OFFSET('Water Data'!$D$5,0,10*ROW('Water Data'!D184))),'Data Summary'!BV190="Yes"),100-OFFSET('Water Data'!$D$5,0,10*ROW('Water Data'!D184)),NA())</f>
        <v>#N/A</v>
      </c>
      <c r="H190" s="57" t="e">
        <f ca="true">+IF(AND(ISNUMBER(OFFSET('Water Data'!$D$7,0,10*ROW('Water Data'!D184))),'Data Summary'!BW190="Yes"),OFFSET('Water Data'!$D$7,0,10*ROW('Water Data'!D184)),NA())</f>
        <v>#N/A</v>
      </c>
      <c r="I190" s="57" t="e">
        <f ca="true">+IF(AND(ISNUMBER(OFFSET('Water Data'!$D$10,0,10*ROW('Water Data'!D184))),'Data Summary'!BX190="Yes"),OFFSET('Water Data'!$D$10,0,10*ROW('Water Data'!D184)),NA())</f>
        <v>#N/A</v>
      </c>
      <c r="J190" s="57" t="e">
        <f ca="true">+IF(AND(ISNUMBER(OFFSET('Water Data'!$E$5,0,10*ROW('Water Data'!E184))),'Data Summary'!BY190="Yes"),100-OFFSET('Water Data'!$E$5,0,10*ROW('Water Data'!E184)),NA())</f>
        <v>#N/A</v>
      </c>
      <c r="K190" s="57" t="e">
        <f ca="true">+IF(AND(ISNUMBER(OFFSET('Water Data'!$E$7,0,10*ROW('Water Data'!E184))),'Data Summary'!BZ190="Yes"),OFFSET('Water Data'!$E$7,0,10*ROW('Water Data'!E184)),NA())</f>
        <v>#N/A</v>
      </c>
      <c r="L190" s="57" t="e">
        <f ca="true">+IF(AND(ISNUMBER(OFFSET('Water Data'!$E$10,0,10*ROW('Water Data'!E184))),'Data Summary'!CA190="Yes"),OFFSET('Water Data'!$E$10,0,10*ROW('Water Data'!E184)),NA())</f>
        <v>#N/A</v>
      </c>
      <c r="M190" s="57" t="e">
        <f ca="true">+IF(AND(ISNUMBER(OFFSET('Water Data'!$F$5,0,10*ROW('Water Data'!F184))),'Data Summary'!CB190="Yes"),100-OFFSET('Water Data'!$F$5,0,10*ROW('Water Data'!F184)),NA())</f>
        <v>#N/A</v>
      </c>
      <c r="N190" s="57" t="e">
        <f ca="true">+IF(AND(ISNUMBER(OFFSET('Water Data'!$F$7,0,10*ROW('Water Data'!F184))),'Data Summary'!CC190="Yes"),OFFSET('Water Data'!$F$7,0,10*ROW('Water Data'!F184)),NA())</f>
        <v>#N/A</v>
      </c>
      <c r="O190" s="57" t="e">
        <f ca="true">+IF(AND(ISNUMBER(OFFSET('Water Data'!$F$10,0,10*ROW('Water Data'!F184))),'Data Summary'!CD190="Yes"),OFFSET('Water Data'!$F$10,0,10*ROW('Water Data'!F184)),NA())</f>
        <v>#N/A</v>
      </c>
      <c r="P190" s="57" t="e">
        <f ca="true">+IF(AND(ISNUMBER(OFFSET('Water Data'!$G$5,0,10*ROW('Water Data'!G184))),'Data Summary'!CE190="Yes"),100-OFFSET('Water Data'!$G$5,0,10*ROW('Water Data'!G184)),NA())</f>
        <v>#N/A</v>
      </c>
      <c r="Q190" s="57" t="e">
        <f ca="true">+IF(AND(ISNUMBER(OFFSET('Water Data'!$G$7,0,10*ROW('Water Data'!G184))),'Data Summary'!CF190="Yes"),OFFSET('Water Data'!$G$7,0,10*ROW('Water Data'!G184)),NA())</f>
        <v>#N/A</v>
      </c>
      <c r="R190" s="57" t="e">
        <f ca="true">+IF(AND(ISNUMBER(OFFSET('Water Data'!$G$10,0,10*ROW('Water Data'!G184))),'Data Summary'!CG190="Yes"),OFFSET('Water Data'!$G$10,0,10*ROW('Water Data'!G184)),NA())</f>
        <v>#N/A</v>
      </c>
      <c r="S190" s="57" t="e">
        <f ca="true">+IF(AND(ISNUMBER(OFFSET('Water Data'!$H$5,0,10*ROW('Water Data'!H184))),'Data Summary'!CH190="Yes"),100-OFFSET('Water Data'!$H$5,0,10*ROW('Water Data'!H184)),NA())</f>
        <v>#N/A</v>
      </c>
      <c r="T190" s="57" t="e">
        <f ca="true">+IF(AND(ISNUMBER(OFFSET('Water Data'!$H$7,0,10*ROW('Water Data'!H184))),'Data Summary'!CI190="Yes"),OFFSET('Water Data'!$H$7,0,10*ROW('Water Data'!H184)),NA())</f>
        <v>#N/A</v>
      </c>
      <c r="U190" s="57" t="e">
        <f ca="true">+IF(AND(ISNUMBER(OFFSET('Water Data'!$H$10,0,10*ROW('Water Data'!H184))),'Data Summary'!CJ190="Yes"),OFFSET('Water Data'!$H$10,0,10*ROW('Water Data'!H184)),NA())</f>
        <v>#N/A</v>
      </c>
      <c r="V190" s="103" t="e">
        <f ca="true">+IF(AND(ISNUMBER(OFFSET('Sanitation Data'!$C$5,0,10*ROW('Sanitation Data'!C184))),'Data Summary'!CK190="Yes"),100-OFFSET('Sanitation Data'!$C$5,0,10*ROW('Sanitation Data'!C184)),NA())</f>
        <v>#N/A</v>
      </c>
      <c r="W190" s="103" t="e">
        <f ca="true">+IF(AND(ISNUMBER(OFFSET('Sanitation Data'!$C$7,0,10*ROW('Sanitation Data'!C184))),'Data Summary'!CL190="Yes"),OFFSET('Sanitation Data'!$C$7,0,10*ROW('Sanitation Data'!C184)),NA())</f>
        <v>#N/A</v>
      </c>
      <c r="X190" s="103" t="e">
        <f ca="true">+IF(AND(ISNUMBER(OFFSET('Sanitation Data'!$C$11,0,10*ROW('Sanitation Data'!C184))),'Data Summary'!CM190="Yes"),OFFSET('Sanitation Data'!$C$11,0,10*ROW('Sanitation Data'!C184)),NA())</f>
        <v>#N/A</v>
      </c>
      <c r="Y190" s="103" t="e">
        <f ca="true">+IF(AND(ISNUMBER(OFFSET('Sanitation Data'!$C$12,0,10*ROW('Sanitation Data'!C184))),'Data Summary'!CN190="Yes"),OFFSET('Sanitation Data'!$C$12,0,10*ROW('Sanitation Data'!C184)),NA())</f>
        <v>#N/A</v>
      </c>
      <c r="Z190" s="103" t="e">
        <f ca="true">+IF(AND(ISNUMBER(OFFSET('Sanitation Data'!$C$13,0,10*ROW('Sanitation Data'!C184))),'Data Summary'!CO190="Yes"),OFFSET('Sanitation Data'!$C$13,0,10*ROW('Sanitation Data'!C184)),NA())</f>
        <v>#N/A</v>
      </c>
      <c r="AA190" s="103" t="e">
        <f ca="true">+IF(AND(ISNUMBER(OFFSET('Sanitation Data'!$D$5,0,10*ROW('Sanitation Data'!D184))),'Data Summary'!CP190="Yes"),100-OFFSET('Sanitation Data'!$D$5,0,10*ROW('Sanitation Data'!D184)),NA())</f>
        <v>#N/A</v>
      </c>
      <c r="AB190" s="103" t="e">
        <f ca="true">+IF(AND(ISNUMBER(OFFSET('Sanitation Data'!$D$7,0,10*ROW('Sanitation Data'!D184))),'Data Summary'!CQ190="Yes"),OFFSET('Sanitation Data'!$D$7,0,10*ROW('Sanitation Data'!D184)),NA())</f>
        <v>#N/A</v>
      </c>
      <c r="AC190" s="103" t="e">
        <f ca="true">+IF(AND(ISNUMBER(OFFSET('Sanitation Data'!$D$11,0,10*ROW('Sanitation Data'!D184))),'Data Summary'!CR190="Yes"),OFFSET('Sanitation Data'!$D$11,0,10*ROW('Sanitation Data'!D184)),NA())</f>
        <v>#N/A</v>
      </c>
      <c r="AD190" s="103" t="e">
        <f ca="true">+IF(AND(ISNUMBER(OFFSET('Sanitation Data'!$D$12,0,10*ROW('Sanitation Data'!D184))),'Data Summary'!CS190="Yes"),OFFSET('Sanitation Data'!$D$12,0,10*ROW('Sanitation Data'!D184)),NA())</f>
        <v>#N/A</v>
      </c>
      <c r="AE190" s="103" t="e">
        <f ca="true">+IF(AND(ISNUMBER(OFFSET('Sanitation Data'!$D$13,0,10*ROW('Sanitation Data'!D184))),'Data Summary'!CT190="Yes"),OFFSET('Sanitation Data'!$D$13,0,10*ROW('Sanitation Data'!D184)),NA())</f>
        <v>#N/A</v>
      </c>
      <c r="AF190" s="103" t="e">
        <f ca="true">+IF(AND(ISNUMBER(OFFSET('Sanitation Data'!$E$5,0,10*ROW('Sanitation Data'!E184))),'Data Summary'!CU190="Yes"),100-OFFSET('Sanitation Data'!$E$5,0,10*ROW('Sanitation Data'!E184)),NA())</f>
        <v>#N/A</v>
      </c>
      <c r="AG190" s="103" t="e">
        <f ca="true">+IF(AND(ISNUMBER(OFFSET('Sanitation Data'!$E$7,0,10*ROW('Sanitation Data'!E184))),'Data Summary'!CV190="Yes"),OFFSET('Sanitation Data'!$E$7,0,10*ROW('Sanitation Data'!E184)),NA())</f>
        <v>#N/A</v>
      </c>
      <c r="AH190" s="103" t="e">
        <f ca="true">+IF(AND(ISNUMBER(OFFSET('Sanitation Data'!$E$11,0,10*ROW('Sanitation Data'!E184))),'Data Summary'!CW190="Yes"),OFFSET('Sanitation Data'!$E$11,0,10*ROW('Sanitation Data'!E184)),NA())</f>
        <v>#N/A</v>
      </c>
      <c r="AI190" s="103" t="e">
        <f ca="true">+IF(AND(ISNUMBER(OFFSET('Sanitation Data'!$E$12,0,10*ROW('Sanitation Data'!E184))),'Data Summary'!CX190="Yes"),OFFSET('Sanitation Data'!$E$12,0,10*ROW('Sanitation Data'!E184)),NA())</f>
        <v>#N/A</v>
      </c>
      <c r="AJ190" s="103" t="e">
        <f ca="true">+IF(AND(ISNUMBER(OFFSET('Sanitation Data'!$E$13,0,10*ROW('Sanitation Data'!E184))),'Data Summary'!CY190="Yes"),OFFSET('Sanitation Data'!$E$13,0,10*ROW('Sanitation Data'!E184)),NA())</f>
        <v>#N/A</v>
      </c>
      <c r="AK190" s="103" t="e">
        <f ca="true">+IF(AND(ISNUMBER(OFFSET('Sanitation Data'!$F$5,0,10*ROW('Sanitation Data'!F184))),'Data Summary'!CZ190="Yes"),100-OFFSET('Sanitation Data'!$F$5,0,10*ROW('Sanitation Data'!F184)),NA())</f>
        <v>#N/A</v>
      </c>
      <c r="AL190" s="103" t="e">
        <f ca="true">+IF(AND(ISNUMBER(OFFSET('Sanitation Data'!$F$7,0,10*ROW('Sanitation Data'!F184))),'Data Summary'!DA190="Yes"),OFFSET('Sanitation Data'!$F$7,0,10*ROW('Sanitation Data'!F184)),NA())</f>
        <v>#N/A</v>
      </c>
      <c r="AM190" s="103" t="e">
        <f ca="true">+IF(AND(ISNUMBER(OFFSET('Sanitation Data'!$F$11,0,10*ROW('Sanitation Data'!F184))),'Data Summary'!DB190="Yes"),OFFSET('Sanitation Data'!$F$11,0,10*ROW('Sanitation Data'!F184)),NA())</f>
        <v>#N/A</v>
      </c>
      <c r="AN190" s="103" t="e">
        <f ca="true">+IF(AND(ISNUMBER(OFFSET('Sanitation Data'!$F$12,0,10*ROW('Sanitation Data'!F184))),'Data Summary'!DC190="Yes"),OFFSET('Sanitation Data'!$F$12,0,10*ROW('Sanitation Data'!F184)),NA())</f>
        <v>#N/A</v>
      </c>
      <c r="AO190" s="103" t="e">
        <f ca="true">+IF(AND(ISNUMBER(OFFSET('Sanitation Data'!$F$13,0,10*ROW('Sanitation Data'!F184))),'Data Summary'!DD190="Yes"),OFFSET('Sanitation Data'!$F$13,0,10*ROW('Sanitation Data'!F184)),NA())</f>
        <v>#N/A</v>
      </c>
      <c r="AP190" s="103" t="e">
        <f ca="true">+IF(AND(ISNUMBER(OFFSET('Sanitation Data'!$G$5,0,10*ROW('Sanitation Data'!G184))),'Data Summary'!DE190="Yes"),100-OFFSET('Sanitation Data'!$G$5,0,10*ROW('Sanitation Data'!G184)),NA())</f>
        <v>#N/A</v>
      </c>
      <c r="AQ190" s="103" t="e">
        <f ca="true">+IF(AND(ISNUMBER(OFFSET('Sanitation Data'!$G$7,0,10*ROW('Sanitation Data'!G184))),'Data Summary'!DF190="Yes"),OFFSET('Sanitation Data'!$G$7,0,10*ROW('Sanitation Data'!G184)),NA())</f>
        <v>#N/A</v>
      </c>
      <c r="AR190" s="103" t="e">
        <f ca="true">+IF(AND(ISNUMBER(OFFSET('Sanitation Data'!$G$11,0,10*ROW('Sanitation Data'!G184))),'Data Summary'!DG190="Yes"),OFFSET('Sanitation Data'!$G$11,0,10*ROW('Sanitation Data'!G184)),NA())</f>
        <v>#N/A</v>
      </c>
      <c r="AS190" s="103" t="e">
        <f ca="true">+IF(AND(ISNUMBER(OFFSET('Sanitation Data'!$G$12,0,10*ROW('Sanitation Data'!G184))),'Data Summary'!DH190="Yes"),OFFSET('Sanitation Data'!$G$12,0,10*ROW('Sanitation Data'!G184)),NA())</f>
        <v>#N/A</v>
      </c>
      <c r="AT190" s="103" t="e">
        <f ca="true">+IF(AND(ISNUMBER(OFFSET('Sanitation Data'!$G$13,0,10*ROW('Sanitation Data'!G184))),'Data Summary'!DI190="Yes"),OFFSET('Sanitation Data'!$G$13,0,10*ROW('Sanitation Data'!G184)),NA())</f>
        <v>#N/A</v>
      </c>
      <c r="AU190" s="103" t="e">
        <f ca="true">+IF(AND(ISNUMBER(OFFSET('Sanitation Data'!$H$5,0,10*ROW('Sanitation Data'!H184))),'Data Summary'!DJ190="Yes"),100-OFFSET('Sanitation Data'!$H$5,0,10*ROW('Sanitation Data'!H184)),NA())</f>
        <v>#N/A</v>
      </c>
      <c r="AV190" s="103" t="e">
        <f ca="true">+IF(AND(ISNUMBER(OFFSET('Sanitation Data'!$H$7,0,10*ROW('Sanitation Data'!H184))),'Data Summary'!DK190="Yes"),OFFSET('Sanitation Data'!$H$7,0,10*ROW('Sanitation Data'!H184)),NA())</f>
        <v>#N/A</v>
      </c>
      <c r="AW190" s="103" t="e">
        <f ca="true">+IF(AND(ISNUMBER(OFFSET('Sanitation Data'!$H$11,0,10*ROW('Sanitation Data'!H184))),'Data Summary'!DL190="Yes"),OFFSET('Sanitation Data'!$H$11,0,10*ROW('Sanitation Data'!H184)),NA())</f>
        <v>#N/A</v>
      </c>
      <c r="AX190" s="103" t="e">
        <f ca="true">+IF(AND(ISNUMBER(OFFSET('Sanitation Data'!$H$12,0,10*ROW('Sanitation Data'!H184))),'Data Summary'!DM190="Yes"),OFFSET('Sanitation Data'!$H$12,0,10*ROW('Sanitation Data'!H184)),NA())</f>
        <v>#N/A</v>
      </c>
      <c r="AY190" s="103" t="e">
        <f ca="true">+IF(AND(ISNUMBER(OFFSET('Sanitation Data'!$H$13,0,10*ROW('Sanitation Data'!H184))),'Data Summary'!DN190="Yes"),OFFSET('Sanitation Data'!$H$13,0,10*ROW('Sanitation Data'!H184)),NA())</f>
        <v>#N/A</v>
      </c>
      <c r="AZ190" s="108" t="e">
        <f ca="true">+IF(AND(ISNUMBER(OFFSET('Hygiene Data'!$C$6,0,10*ROW('Hygiene Data'!C184))),'Data Summary'!DO190="Yes"),OFFSET('Hygiene Data'!$C$6,0,10*ROW('Hygiene Data'!C184)),NA())</f>
        <v>#N/A</v>
      </c>
      <c r="BA190" s="108" t="e">
        <f ca="true">+IF(AND(ISNUMBER(OFFSET('Hygiene Data'!$C$8,0,10*ROW('Hygiene Data'!C184))),'Data Summary'!DP190="Yes"),OFFSET('Hygiene Data'!$C$8,0,10*ROW('Hygiene Data'!C184)),NA())</f>
        <v>#N/A</v>
      </c>
      <c r="BB190" s="108" t="e">
        <f ca="true">+IF(AND(ISNUMBER(OFFSET('Hygiene Data'!$C$10,0,10*ROW('Hygiene Data'!C184))),'Data Summary'!DQ190="Yes"),OFFSET('Hygiene Data'!$C$10,0,10*ROW('Hygiene Data'!C184)),NA())</f>
        <v>#N/A</v>
      </c>
      <c r="BC190" s="108" t="e">
        <f ca="true">+IF(AND(ISNUMBER(OFFSET('Hygiene Data'!$D$6,0,10*ROW('Hygiene Data'!D184))),'Data Summary'!DR190="Yes"),OFFSET('Hygiene Data'!$D$6,0,10*ROW('Hygiene Data'!D184)),NA())</f>
        <v>#N/A</v>
      </c>
      <c r="BD190" s="108" t="e">
        <f ca="true">+IF(AND(ISNUMBER(OFFSET('Hygiene Data'!$D$8,0,10*ROW('Hygiene Data'!D184))),'Data Summary'!DS190="Yes"),OFFSET('Hygiene Data'!$D$8,0,10*ROW('Hygiene Data'!D184)),NA())</f>
        <v>#N/A</v>
      </c>
      <c r="BE190" s="108" t="e">
        <f ca="true">+IF(AND(ISNUMBER(OFFSET('Hygiene Data'!$D$10,0,10*ROW('Hygiene Data'!D184))),'Data Summary'!DT190="Yes"),OFFSET('Hygiene Data'!$D$10,0,10*ROW('Hygiene Data'!D184)),NA())</f>
        <v>#N/A</v>
      </c>
      <c r="BF190" s="108" t="e">
        <f ca="true">+IF(AND(ISNUMBER(OFFSET('Hygiene Data'!$E$6,0,10*ROW('Hygiene Data'!E184))),'Data Summary'!DU190="Yes"),OFFSET('Hygiene Data'!$E$6,0,10*ROW('Hygiene Data'!E184)),NA())</f>
        <v>#N/A</v>
      </c>
      <c r="BG190" s="108" t="e">
        <f ca="true">+IF(AND(ISNUMBER(OFFSET('Hygiene Data'!$E$8,0,10*ROW('Hygiene Data'!E184))),'Data Summary'!DV190="Yes"),OFFSET('Hygiene Data'!$E$8,0,10*ROW('Hygiene Data'!E184)),NA())</f>
        <v>#N/A</v>
      </c>
      <c r="BH190" s="108" t="e">
        <f ca="true">+IF(AND(ISNUMBER(OFFSET('Hygiene Data'!$E$10,0,10*ROW('Hygiene Data'!E184))),'Data Summary'!DW190="Yes"),OFFSET('Hygiene Data'!$E$10,0,10*ROW('Hygiene Data'!E184)),NA())</f>
        <v>#N/A</v>
      </c>
      <c r="BI190" s="108" t="e">
        <f ca="true">+IF(AND(ISNUMBER(OFFSET('Hygiene Data'!$F$6,0,10*ROW('Hygiene Data'!F184))),'Data Summary'!DX190="Yes"),OFFSET('Hygiene Data'!$F$6,0,10*ROW('Hygiene Data'!F184)),NA())</f>
        <v>#N/A</v>
      </c>
      <c r="BJ190" s="108" t="e">
        <f ca="true">+IF(AND(ISNUMBER(OFFSET('Hygiene Data'!$F$8,0,10*ROW('Hygiene Data'!F184))),'Data Summary'!DY190="Yes"),OFFSET('Hygiene Data'!$F$8,0,10*ROW('Hygiene Data'!F184)),NA())</f>
        <v>#N/A</v>
      </c>
      <c r="BK190" s="108" t="e">
        <f ca="true">+IF(AND(ISNUMBER(OFFSET('Hygiene Data'!$F$10,0,10*ROW('Hygiene Data'!F184))),'Data Summary'!DZ190="Yes"),OFFSET('Hygiene Data'!$F$10,0,10*ROW('Hygiene Data'!F184)),NA())</f>
        <v>#N/A</v>
      </c>
      <c r="BL190" s="108" t="e">
        <f ca="true">+IF(AND(ISNUMBER(OFFSET('Hygiene Data'!$G$6,0,10*ROW('Hygiene Data'!G184))),'Data Summary'!EA190="Yes"),OFFSET('Hygiene Data'!$G$6,0,10*ROW('Hygiene Data'!G184)),NA())</f>
        <v>#N/A</v>
      </c>
      <c r="BM190" s="108" t="e">
        <f ca="true">+IF(AND(ISNUMBER(OFFSET('Hygiene Data'!$G$8,0,10*ROW('Hygiene Data'!G184))),'Data Summary'!EB190="Yes"),OFFSET('Hygiene Data'!$G$8,0,10*ROW('Hygiene Data'!G184)),NA())</f>
        <v>#N/A</v>
      </c>
      <c r="BN190" s="108" t="e">
        <f ca="true">+IF(AND(ISNUMBER(OFFSET('Hygiene Data'!$G$10,0,10*ROW('Hygiene Data'!G184))),'Data Summary'!EC190="Yes"),OFFSET('Hygiene Data'!$G$10,0,10*ROW('Hygiene Data'!G184)),NA())</f>
        <v>#N/A</v>
      </c>
      <c r="BO190" s="108" t="e">
        <f ca="true">+IF(AND(ISNUMBER(OFFSET('Hygiene Data'!$H$6,0,10*ROW('Hygiene Data'!H184))),'Data Summary'!ED190="Yes"),OFFSET('Hygiene Data'!$H$6,0,10*ROW('Hygiene Data'!H184)),NA())</f>
        <v>#N/A</v>
      </c>
      <c r="BP190" s="108" t="e">
        <f ca="true">+IF(AND(ISNUMBER(OFFSET('Hygiene Data'!$H$8,0,10*ROW('Hygiene Data'!H184))),'Data Summary'!EE190="Yes"),OFFSET('Hygiene Data'!$H$8,0,10*ROW('Hygiene Data'!H184)),NA())</f>
        <v>#N/A</v>
      </c>
      <c r="BQ190" s="108" t="e">
        <f ca="true">+IF(AND(ISNUMBER(OFFSET('Hygiene Data'!$H$10,0,10*ROW('Hygiene Data'!H184))),'Data Summary'!EF190="Yes"),OFFSET('Hygiene Data'!$H$10,0,10*ROW('Hygiene Data'!H184)),NA())</f>
        <v>#N/A</v>
      </c>
    </row>
    <row r="191" x14ac:dyDescent="0.2">
      <c r="A191" s="56" t="e">
        <f ca="true">+IF(OFFSET('Water Data'!$B$1,0,10*ROW('Water Data'!B185))="",NA(),OFFSET('Water Data'!$B$1,0,10*ROW('Water Data'!B185)))</f>
        <v>#N/A</v>
      </c>
      <c r="B191" s="56" t="e">
        <f ca="true">+IF(OFFSET('Water Data'!$A$3,0,10*ROW('Water Data'!A188))="",NA(),OFFSET('Water Data'!$A$3,0,10*ROW('Water Data'!A188)))</f>
        <v>#N/A</v>
      </c>
      <c r="C191" s="56" t="e">
        <f ca="true">+IF(OFFSET('Water Data'!$C$3,0,10*ROW('Water Data'!C188))="",NA(),OFFSET('Water Data'!$C$3,0,10*ROW('Water Data'!C188)))</f>
        <v>#N/A</v>
      </c>
      <c r="D191" s="57" t="e">
        <f ca="true">+IF(AND(ISNUMBER(OFFSET('Water Data'!$C$5,0,10*ROW('Water Data'!C185))),'Data Summary'!BS191="Yes"),100-OFFSET('Water Data'!$C$5,0,10*ROW('Water Data'!C185)),NA())</f>
        <v>#N/A</v>
      </c>
      <c r="E191" s="57" t="e">
        <f ca="true">+IF(AND(ISNUMBER(OFFSET('Water Data'!$C$7,0,10*ROW('Water Data'!C185))),'Data Summary'!BT191="Yes"),OFFSET('Water Data'!$C$7,0,10*ROW('Water Data'!C185)),NA())</f>
        <v>#N/A</v>
      </c>
      <c r="F191" s="57" t="e">
        <f ca="true">+IF(AND(ISNUMBER(OFFSET('Water Data'!$C$10,0,10*ROW('Water Data'!C185))),'Data Summary'!BU191="Yes"),OFFSET('Water Data'!$C$10,0,10*ROW('Water Data'!C185)),NA())</f>
        <v>#N/A</v>
      </c>
      <c r="G191" s="57" t="e">
        <f ca="true">+IF(AND(ISNUMBER(OFFSET('Water Data'!$D$5,0,10*ROW('Water Data'!D185))),'Data Summary'!BV191="Yes"),100-OFFSET('Water Data'!$D$5,0,10*ROW('Water Data'!D185)),NA())</f>
        <v>#N/A</v>
      </c>
      <c r="H191" s="57" t="e">
        <f ca="true">+IF(AND(ISNUMBER(OFFSET('Water Data'!$D$7,0,10*ROW('Water Data'!D185))),'Data Summary'!BW191="Yes"),OFFSET('Water Data'!$D$7,0,10*ROW('Water Data'!D185)),NA())</f>
        <v>#N/A</v>
      </c>
      <c r="I191" s="57" t="e">
        <f ca="true">+IF(AND(ISNUMBER(OFFSET('Water Data'!$D$10,0,10*ROW('Water Data'!D185))),'Data Summary'!BX191="Yes"),OFFSET('Water Data'!$D$10,0,10*ROW('Water Data'!D185)),NA())</f>
        <v>#N/A</v>
      </c>
      <c r="J191" s="57" t="e">
        <f ca="true">+IF(AND(ISNUMBER(OFFSET('Water Data'!$E$5,0,10*ROW('Water Data'!E185))),'Data Summary'!BY191="Yes"),100-OFFSET('Water Data'!$E$5,0,10*ROW('Water Data'!E185)),NA())</f>
        <v>#N/A</v>
      </c>
      <c r="K191" s="57" t="e">
        <f ca="true">+IF(AND(ISNUMBER(OFFSET('Water Data'!$E$7,0,10*ROW('Water Data'!E185))),'Data Summary'!BZ191="Yes"),OFFSET('Water Data'!$E$7,0,10*ROW('Water Data'!E185)),NA())</f>
        <v>#N/A</v>
      </c>
      <c r="L191" s="57" t="e">
        <f ca="true">+IF(AND(ISNUMBER(OFFSET('Water Data'!$E$10,0,10*ROW('Water Data'!E185))),'Data Summary'!CA191="Yes"),OFFSET('Water Data'!$E$10,0,10*ROW('Water Data'!E185)),NA())</f>
        <v>#N/A</v>
      </c>
      <c r="M191" s="57" t="e">
        <f ca="true">+IF(AND(ISNUMBER(OFFSET('Water Data'!$F$5,0,10*ROW('Water Data'!F185))),'Data Summary'!CB191="Yes"),100-OFFSET('Water Data'!$F$5,0,10*ROW('Water Data'!F185)),NA())</f>
        <v>#N/A</v>
      </c>
      <c r="N191" s="57" t="e">
        <f ca="true">+IF(AND(ISNUMBER(OFFSET('Water Data'!$F$7,0,10*ROW('Water Data'!F185))),'Data Summary'!CC191="Yes"),OFFSET('Water Data'!$F$7,0,10*ROW('Water Data'!F185)),NA())</f>
        <v>#N/A</v>
      </c>
      <c r="O191" s="57" t="e">
        <f ca="true">+IF(AND(ISNUMBER(OFFSET('Water Data'!$F$10,0,10*ROW('Water Data'!F185))),'Data Summary'!CD191="Yes"),OFFSET('Water Data'!$F$10,0,10*ROW('Water Data'!F185)),NA())</f>
        <v>#N/A</v>
      </c>
      <c r="P191" s="57" t="e">
        <f ca="true">+IF(AND(ISNUMBER(OFFSET('Water Data'!$G$5,0,10*ROW('Water Data'!G185))),'Data Summary'!CE191="Yes"),100-OFFSET('Water Data'!$G$5,0,10*ROW('Water Data'!G185)),NA())</f>
        <v>#N/A</v>
      </c>
      <c r="Q191" s="57" t="e">
        <f ca="true">+IF(AND(ISNUMBER(OFFSET('Water Data'!$G$7,0,10*ROW('Water Data'!G185))),'Data Summary'!CF191="Yes"),OFFSET('Water Data'!$G$7,0,10*ROW('Water Data'!G185)),NA())</f>
        <v>#N/A</v>
      </c>
      <c r="R191" s="57" t="e">
        <f ca="true">+IF(AND(ISNUMBER(OFFSET('Water Data'!$G$10,0,10*ROW('Water Data'!G185))),'Data Summary'!CG191="Yes"),OFFSET('Water Data'!$G$10,0,10*ROW('Water Data'!G185)),NA())</f>
        <v>#N/A</v>
      </c>
      <c r="S191" s="57" t="e">
        <f ca="true">+IF(AND(ISNUMBER(OFFSET('Water Data'!$H$5,0,10*ROW('Water Data'!H185))),'Data Summary'!CH191="Yes"),100-OFFSET('Water Data'!$H$5,0,10*ROW('Water Data'!H185)),NA())</f>
        <v>#N/A</v>
      </c>
      <c r="T191" s="57" t="e">
        <f ca="true">+IF(AND(ISNUMBER(OFFSET('Water Data'!$H$7,0,10*ROW('Water Data'!H185))),'Data Summary'!CI191="Yes"),OFFSET('Water Data'!$H$7,0,10*ROW('Water Data'!H185)),NA())</f>
        <v>#N/A</v>
      </c>
      <c r="U191" s="57" t="e">
        <f ca="true">+IF(AND(ISNUMBER(OFFSET('Water Data'!$H$10,0,10*ROW('Water Data'!H185))),'Data Summary'!CJ191="Yes"),OFFSET('Water Data'!$H$10,0,10*ROW('Water Data'!H185)),NA())</f>
        <v>#N/A</v>
      </c>
      <c r="V191" s="103" t="e">
        <f ca="true">+IF(AND(ISNUMBER(OFFSET('Sanitation Data'!$C$5,0,10*ROW('Sanitation Data'!C185))),'Data Summary'!CK191="Yes"),100-OFFSET('Sanitation Data'!$C$5,0,10*ROW('Sanitation Data'!C185)),NA())</f>
        <v>#N/A</v>
      </c>
      <c r="W191" s="103" t="e">
        <f ca="true">+IF(AND(ISNUMBER(OFFSET('Sanitation Data'!$C$7,0,10*ROW('Sanitation Data'!C185))),'Data Summary'!CL191="Yes"),OFFSET('Sanitation Data'!$C$7,0,10*ROW('Sanitation Data'!C185)),NA())</f>
        <v>#N/A</v>
      </c>
      <c r="X191" s="103" t="e">
        <f ca="true">+IF(AND(ISNUMBER(OFFSET('Sanitation Data'!$C$11,0,10*ROW('Sanitation Data'!C185))),'Data Summary'!CM191="Yes"),OFFSET('Sanitation Data'!$C$11,0,10*ROW('Sanitation Data'!C185)),NA())</f>
        <v>#N/A</v>
      </c>
      <c r="Y191" s="103" t="e">
        <f ca="true">+IF(AND(ISNUMBER(OFFSET('Sanitation Data'!$C$12,0,10*ROW('Sanitation Data'!C185))),'Data Summary'!CN191="Yes"),OFFSET('Sanitation Data'!$C$12,0,10*ROW('Sanitation Data'!C185)),NA())</f>
        <v>#N/A</v>
      </c>
      <c r="Z191" s="103" t="e">
        <f ca="true">+IF(AND(ISNUMBER(OFFSET('Sanitation Data'!$C$13,0,10*ROW('Sanitation Data'!C185))),'Data Summary'!CO191="Yes"),OFFSET('Sanitation Data'!$C$13,0,10*ROW('Sanitation Data'!C185)),NA())</f>
        <v>#N/A</v>
      </c>
      <c r="AA191" s="103" t="e">
        <f ca="true">+IF(AND(ISNUMBER(OFFSET('Sanitation Data'!$D$5,0,10*ROW('Sanitation Data'!D185))),'Data Summary'!CP191="Yes"),100-OFFSET('Sanitation Data'!$D$5,0,10*ROW('Sanitation Data'!D185)),NA())</f>
        <v>#N/A</v>
      </c>
      <c r="AB191" s="103" t="e">
        <f ca="true">+IF(AND(ISNUMBER(OFFSET('Sanitation Data'!$D$7,0,10*ROW('Sanitation Data'!D185))),'Data Summary'!CQ191="Yes"),OFFSET('Sanitation Data'!$D$7,0,10*ROW('Sanitation Data'!D185)),NA())</f>
        <v>#N/A</v>
      </c>
      <c r="AC191" s="103" t="e">
        <f ca="true">+IF(AND(ISNUMBER(OFFSET('Sanitation Data'!$D$11,0,10*ROW('Sanitation Data'!D185))),'Data Summary'!CR191="Yes"),OFFSET('Sanitation Data'!$D$11,0,10*ROW('Sanitation Data'!D185)),NA())</f>
        <v>#N/A</v>
      </c>
      <c r="AD191" s="103" t="e">
        <f ca="true">+IF(AND(ISNUMBER(OFFSET('Sanitation Data'!$D$12,0,10*ROW('Sanitation Data'!D185))),'Data Summary'!CS191="Yes"),OFFSET('Sanitation Data'!$D$12,0,10*ROW('Sanitation Data'!D185)),NA())</f>
        <v>#N/A</v>
      </c>
      <c r="AE191" s="103" t="e">
        <f ca="true">+IF(AND(ISNUMBER(OFFSET('Sanitation Data'!$D$13,0,10*ROW('Sanitation Data'!D185))),'Data Summary'!CT191="Yes"),OFFSET('Sanitation Data'!$D$13,0,10*ROW('Sanitation Data'!D185)),NA())</f>
        <v>#N/A</v>
      </c>
      <c r="AF191" s="103" t="e">
        <f ca="true">+IF(AND(ISNUMBER(OFFSET('Sanitation Data'!$E$5,0,10*ROW('Sanitation Data'!E185))),'Data Summary'!CU191="Yes"),100-OFFSET('Sanitation Data'!$E$5,0,10*ROW('Sanitation Data'!E185)),NA())</f>
        <v>#N/A</v>
      </c>
      <c r="AG191" s="103" t="e">
        <f ca="true">+IF(AND(ISNUMBER(OFFSET('Sanitation Data'!$E$7,0,10*ROW('Sanitation Data'!E185))),'Data Summary'!CV191="Yes"),OFFSET('Sanitation Data'!$E$7,0,10*ROW('Sanitation Data'!E185)),NA())</f>
        <v>#N/A</v>
      </c>
      <c r="AH191" s="103" t="e">
        <f ca="true">+IF(AND(ISNUMBER(OFFSET('Sanitation Data'!$E$11,0,10*ROW('Sanitation Data'!E185))),'Data Summary'!CW191="Yes"),OFFSET('Sanitation Data'!$E$11,0,10*ROW('Sanitation Data'!E185)),NA())</f>
        <v>#N/A</v>
      </c>
      <c r="AI191" s="103" t="e">
        <f ca="true">+IF(AND(ISNUMBER(OFFSET('Sanitation Data'!$E$12,0,10*ROW('Sanitation Data'!E185))),'Data Summary'!CX191="Yes"),OFFSET('Sanitation Data'!$E$12,0,10*ROW('Sanitation Data'!E185)),NA())</f>
        <v>#N/A</v>
      </c>
      <c r="AJ191" s="103" t="e">
        <f ca="true">+IF(AND(ISNUMBER(OFFSET('Sanitation Data'!$E$13,0,10*ROW('Sanitation Data'!E185))),'Data Summary'!CY191="Yes"),OFFSET('Sanitation Data'!$E$13,0,10*ROW('Sanitation Data'!E185)),NA())</f>
        <v>#N/A</v>
      </c>
      <c r="AK191" s="103" t="e">
        <f ca="true">+IF(AND(ISNUMBER(OFFSET('Sanitation Data'!$F$5,0,10*ROW('Sanitation Data'!F185))),'Data Summary'!CZ191="Yes"),100-OFFSET('Sanitation Data'!$F$5,0,10*ROW('Sanitation Data'!F185)),NA())</f>
        <v>#N/A</v>
      </c>
      <c r="AL191" s="103" t="e">
        <f ca="true">+IF(AND(ISNUMBER(OFFSET('Sanitation Data'!$F$7,0,10*ROW('Sanitation Data'!F185))),'Data Summary'!DA191="Yes"),OFFSET('Sanitation Data'!$F$7,0,10*ROW('Sanitation Data'!F185)),NA())</f>
        <v>#N/A</v>
      </c>
      <c r="AM191" s="103" t="e">
        <f ca="true">+IF(AND(ISNUMBER(OFFSET('Sanitation Data'!$F$11,0,10*ROW('Sanitation Data'!F185))),'Data Summary'!DB191="Yes"),OFFSET('Sanitation Data'!$F$11,0,10*ROW('Sanitation Data'!F185)),NA())</f>
        <v>#N/A</v>
      </c>
      <c r="AN191" s="103" t="e">
        <f ca="true">+IF(AND(ISNUMBER(OFFSET('Sanitation Data'!$F$12,0,10*ROW('Sanitation Data'!F185))),'Data Summary'!DC191="Yes"),OFFSET('Sanitation Data'!$F$12,0,10*ROW('Sanitation Data'!F185)),NA())</f>
        <v>#N/A</v>
      </c>
      <c r="AO191" s="103" t="e">
        <f ca="true">+IF(AND(ISNUMBER(OFFSET('Sanitation Data'!$F$13,0,10*ROW('Sanitation Data'!F185))),'Data Summary'!DD191="Yes"),OFFSET('Sanitation Data'!$F$13,0,10*ROW('Sanitation Data'!F185)),NA())</f>
        <v>#N/A</v>
      </c>
      <c r="AP191" s="103" t="e">
        <f ca="true">+IF(AND(ISNUMBER(OFFSET('Sanitation Data'!$G$5,0,10*ROW('Sanitation Data'!G185))),'Data Summary'!DE191="Yes"),100-OFFSET('Sanitation Data'!$G$5,0,10*ROW('Sanitation Data'!G185)),NA())</f>
        <v>#N/A</v>
      </c>
      <c r="AQ191" s="103" t="e">
        <f ca="true">+IF(AND(ISNUMBER(OFFSET('Sanitation Data'!$G$7,0,10*ROW('Sanitation Data'!G185))),'Data Summary'!DF191="Yes"),OFFSET('Sanitation Data'!$G$7,0,10*ROW('Sanitation Data'!G185)),NA())</f>
        <v>#N/A</v>
      </c>
      <c r="AR191" s="103" t="e">
        <f ca="true">+IF(AND(ISNUMBER(OFFSET('Sanitation Data'!$G$11,0,10*ROW('Sanitation Data'!G185))),'Data Summary'!DG191="Yes"),OFFSET('Sanitation Data'!$G$11,0,10*ROW('Sanitation Data'!G185)),NA())</f>
        <v>#N/A</v>
      </c>
      <c r="AS191" s="103" t="e">
        <f ca="true">+IF(AND(ISNUMBER(OFFSET('Sanitation Data'!$G$12,0,10*ROW('Sanitation Data'!G185))),'Data Summary'!DH191="Yes"),OFFSET('Sanitation Data'!$G$12,0,10*ROW('Sanitation Data'!G185)),NA())</f>
        <v>#N/A</v>
      </c>
      <c r="AT191" s="103" t="e">
        <f ca="true">+IF(AND(ISNUMBER(OFFSET('Sanitation Data'!$G$13,0,10*ROW('Sanitation Data'!G185))),'Data Summary'!DI191="Yes"),OFFSET('Sanitation Data'!$G$13,0,10*ROW('Sanitation Data'!G185)),NA())</f>
        <v>#N/A</v>
      </c>
      <c r="AU191" s="103" t="e">
        <f ca="true">+IF(AND(ISNUMBER(OFFSET('Sanitation Data'!$H$5,0,10*ROW('Sanitation Data'!H185))),'Data Summary'!DJ191="Yes"),100-OFFSET('Sanitation Data'!$H$5,0,10*ROW('Sanitation Data'!H185)),NA())</f>
        <v>#N/A</v>
      </c>
      <c r="AV191" s="103" t="e">
        <f ca="true">+IF(AND(ISNUMBER(OFFSET('Sanitation Data'!$H$7,0,10*ROW('Sanitation Data'!H185))),'Data Summary'!DK191="Yes"),OFFSET('Sanitation Data'!$H$7,0,10*ROW('Sanitation Data'!H185)),NA())</f>
        <v>#N/A</v>
      </c>
      <c r="AW191" s="103" t="e">
        <f ca="true">+IF(AND(ISNUMBER(OFFSET('Sanitation Data'!$H$11,0,10*ROW('Sanitation Data'!H185))),'Data Summary'!DL191="Yes"),OFFSET('Sanitation Data'!$H$11,0,10*ROW('Sanitation Data'!H185)),NA())</f>
        <v>#N/A</v>
      </c>
      <c r="AX191" s="103" t="e">
        <f ca="true">+IF(AND(ISNUMBER(OFFSET('Sanitation Data'!$H$12,0,10*ROW('Sanitation Data'!H185))),'Data Summary'!DM191="Yes"),OFFSET('Sanitation Data'!$H$12,0,10*ROW('Sanitation Data'!H185)),NA())</f>
        <v>#N/A</v>
      </c>
      <c r="AY191" s="103" t="e">
        <f ca="true">+IF(AND(ISNUMBER(OFFSET('Sanitation Data'!$H$13,0,10*ROW('Sanitation Data'!H185))),'Data Summary'!DN191="Yes"),OFFSET('Sanitation Data'!$H$13,0,10*ROW('Sanitation Data'!H185)),NA())</f>
        <v>#N/A</v>
      </c>
      <c r="AZ191" s="108" t="e">
        <f ca="true">+IF(AND(ISNUMBER(OFFSET('Hygiene Data'!$C$6,0,10*ROW('Hygiene Data'!C185))),'Data Summary'!DO191="Yes"),OFFSET('Hygiene Data'!$C$6,0,10*ROW('Hygiene Data'!C185)),NA())</f>
        <v>#N/A</v>
      </c>
      <c r="BA191" s="108" t="e">
        <f ca="true">+IF(AND(ISNUMBER(OFFSET('Hygiene Data'!$C$8,0,10*ROW('Hygiene Data'!C185))),'Data Summary'!DP191="Yes"),OFFSET('Hygiene Data'!$C$8,0,10*ROW('Hygiene Data'!C185)),NA())</f>
        <v>#N/A</v>
      </c>
      <c r="BB191" s="108" t="e">
        <f ca="true">+IF(AND(ISNUMBER(OFFSET('Hygiene Data'!$C$10,0,10*ROW('Hygiene Data'!C185))),'Data Summary'!DQ191="Yes"),OFFSET('Hygiene Data'!$C$10,0,10*ROW('Hygiene Data'!C185)),NA())</f>
        <v>#N/A</v>
      </c>
      <c r="BC191" s="108" t="e">
        <f ca="true">+IF(AND(ISNUMBER(OFFSET('Hygiene Data'!$D$6,0,10*ROW('Hygiene Data'!D185))),'Data Summary'!DR191="Yes"),OFFSET('Hygiene Data'!$D$6,0,10*ROW('Hygiene Data'!D185)),NA())</f>
        <v>#N/A</v>
      </c>
      <c r="BD191" s="108" t="e">
        <f ca="true">+IF(AND(ISNUMBER(OFFSET('Hygiene Data'!$D$8,0,10*ROW('Hygiene Data'!D185))),'Data Summary'!DS191="Yes"),OFFSET('Hygiene Data'!$D$8,0,10*ROW('Hygiene Data'!D185)),NA())</f>
        <v>#N/A</v>
      </c>
      <c r="BE191" s="108" t="e">
        <f ca="true">+IF(AND(ISNUMBER(OFFSET('Hygiene Data'!$D$10,0,10*ROW('Hygiene Data'!D185))),'Data Summary'!DT191="Yes"),OFFSET('Hygiene Data'!$D$10,0,10*ROW('Hygiene Data'!D185)),NA())</f>
        <v>#N/A</v>
      </c>
      <c r="BF191" s="108" t="e">
        <f ca="true">+IF(AND(ISNUMBER(OFFSET('Hygiene Data'!$E$6,0,10*ROW('Hygiene Data'!E185))),'Data Summary'!DU191="Yes"),OFFSET('Hygiene Data'!$E$6,0,10*ROW('Hygiene Data'!E185)),NA())</f>
        <v>#N/A</v>
      </c>
      <c r="BG191" s="108" t="e">
        <f ca="true">+IF(AND(ISNUMBER(OFFSET('Hygiene Data'!$E$8,0,10*ROW('Hygiene Data'!E185))),'Data Summary'!DV191="Yes"),OFFSET('Hygiene Data'!$E$8,0,10*ROW('Hygiene Data'!E185)),NA())</f>
        <v>#N/A</v>
      </c>
      <c r="BH191" s="108" t="e">
        <f ca="true">+IF(AND(ISNUMBER(OFFSET('Hygiene Data'!$E$10,0,10*ROW('Hygiene Data'!E185))),'Data Summary'!DW191="Yes"),OFFSET('Hygiene Data'!$E$10,0,10*ROW('Hygiene Data'!E185)),NA())</f>
        <v>#N/A</v>
      </c>
      <c r="BI191" s="108" t="e">
        <f ca="true">+IF(AND(ISNUMBER(OFFSET('Hygiene Data'!$F$6,0,10*ROW('Hygiene Data'!F185))),'Data Summary'!DX191="Yes"),OFFSET('Hygiene Data'!$F$6,0,10*ROW('Hygiene Data'!F185)),NA())</f>
        <v>#N/A</v>
      </c>
      <c r="BJ191" s="108" t="e">
        <f ca="true">+IF(AND(ISNUMBER(OFFSET('Hygiene Data'!$F$8,0,10*ROW('Hygiene Data'!F185))),'Data Summary'!DY191="Yes"),OFFSET('Hygiene Data'!$F$8,0,10*ROW('Hygiene Data'!F185)),NA())</f>
        <v>#N/A</v>
      </c>
      <c r="BK191" s="108" t="e">
        <f ca="true">+IF(AND(ISNUMBER(OFFSET('Hygiene Data'!$F$10,0,10*ROW('Hygiene Data'!F185))),'Data Summary'!DZ191="Yes"),OFFSET('Hygiene Data'!$F$10,0,10*ROW('Hygiene Data'!F185)),NA())</f>
        <v>#N/A</v>
      </c>
      <c r="BL191" s="108" t="e">
        <f ca="true">+IF(AND(ISNUMBER(OFFSET('Hygiene Data'!$G$6,0,10*ROW('Hygiene Data'!G185))),'Data Summary'!EA191="Yes"),OFFSET('Hygiene Data'!$G$6,0,10*ROW('Hygiene Data'!G185)),NA())</f>
        <v>#N/A</v>
      </c>
      <c r="BM191" s="108" t="e">
        <f ca="true">+IF(AND(ISNUMBER(OFFSET('Hygiene Data'!$G$8,0,10*ROW('Hygiene Data'!G185))),'Data Summary'!EB191="Yes"),OFFSET('Hygiene Data'!$G$8,0,10*ROW('Hygiene Data'!G185)),NA())</f>
        <v>#N/A</v>
      </c>
      <c r="BN191" s="108" t="e">
        <f ca="true">+IF(AND(ISNUMBER(OFFSET('Hygiene Data'!$G$10,0,10*ROW('Hygiene Data'!G185))),'Data Summary'!EC191="Yes"),OFFSET('Hygiene Data'!$G$10,0,10*ROW('Hygiene Data'!G185)),NA())</f>
        <v>#N/A</v>
      </c>
      <c r="BO191" s="108" t="e">
        <f ca="true">+IF(AND(ISNUMBER(OFFSET('Hygiene Data'!$H$6,0,10*ROW('Hygiene Data'!H185))),'Data Summary'!ED191="Yes"),OFFSET('Hygiene Data'!$H$6,0,10*ROW('Hygiene Data'!H185)),NA())</f>
        <v>#N/A</v>
      </c>
      <c r="BP191" s="108" t="e">
        <f ca="true">+IF(AND(ISNUMBER(OFFSET('Hygiene Data'!$H$8,0,10*ROW('Hygiene Data'!H185))),'Data Summary'!EE191="Yes"),OFFSET('Hygiene Data'!$H$8,0,10*ROW('Hygiene Data'!H185)),NA())</f>
        <v>#N/A</v>
      </c>
      <c r="BQ191" s="108" t="e">
        <f ca="true">+IF(AND(ISNUMBER(OFFSET('Hygiene Data'!$H$10,0,10*ROW('Hygiene Data'!H185))),'Data Summary'!EF191="Yes"),OFFSET('Hygiene Data'!$H$10,0,10*ROW('Hygiene Data'!H185)),NA())</f>
        <v>#N/A</v>
      </c>
    </row>
    <row r="192" x14ac:dyDescent="0.2">
      <c r="A192" s="56" t="e">
        <f ca="true">+IF(OFFSET('Water Data'!$B$1,0,10*ROW('Water Data'!B186))="",NA(),OFFSET('Water Data'!$B$1,0,10*ROW('Water Data'!B186)))</f>
        <v>#N/A</v>
      </c>
      <c r="B192" s="56" t="e">
        <f ca="true">+IF(OFFSET('Water Data'!$A$3,0,10*ROW('Water Data'!A189))="",NA(),OFFSET('Water Data'!$A$3,0,10*ROW('Water Data'!A189)))</f>
        <v>#N/A</v>
      </c>
      <c r="C192" s="56" t="e">
        <f ca="true">+IF(OFFSET('Water Data'!$C$3,0,10*ROW('Water Data'!C189))="",NA(),OFFSET('Water Data'!$C$3,0,10*ROW('Water Data'!C189)))</f>
        <v>#N/A</v>
      </c>
      <c r="D192" s="57" t="e">
        <f ca="true">+IF(AND(ISNUMBER(OFFSET('Water Data'!$C$5,0,10*ROW('Water Data'!C186))),'Data Summary'!BS192="Yes"),100-OFFSET('Water Data'!$C$5,0,10*ROW('Water Data'!C186)),NA())</f>
        <v>#N/A</v>
      </c>
      <c r="E192" s="57" t="e">
        <f ca="true">+IF(AND(ISNUMBER(OFFSET('Water Data'!$C$7,0,10*ROW('Water Data'!C186))),'Data Summary'!BT192="Yes"),OFFSET('Water Data'!$C$7,0,10*ROW('Water Data'!C186)),NA())</f>
        <v>#N/A</v>
      </c>
      <c r="F192" s="57" t="e">
        <f ca="true">+IF(AND(ISNUMBER(OFFSET('Water Data'!$C$10,0,10*ROW('Water Data'!C186))),'Data Summary'!BU192="Yes"),OFFSET('Water Data'!$C$10,0,10*ROW('Water Data'!C186)),NA())</f>
        <v>#N/A</v>
      </c>
      <c r="G192" s="57" t="e">
        <f ca="true">+IF(AND(ISNUMBER(OFFSET('Water Data'!$D$5,0,10*ROW('Water Data'!D186))),'Data Summary'!BV192="Yes"),100-OFFSET('Water Data'!$D$5,0,10*ROW('Water Data'!D186)),NA())</f>
        <v>#N/A</v>
      </c>
      <c r="H192" s="57" t="e">
        <f ca="true">+IF(AND(ISNUMBER(OFFSET('Water Data'!$D$7,0,10*ROW('Water Data'!D186))),'Data Summary'!BW192="Yes"),OFFSET('Water Data'!$D$7,0,10*ROW('Water Data'!D186)),NA())</f>
        <v>#N/A</v>
      </c>
      <c r="I192" s="57" t="e">
        <f ca="true">+IF(AND(ISNUMBER(OFFSET('Water Data'!$D$10,0,10*ROW('Water Data'!D186))),'Data Summary'!BX192="Yes"),OFFSET('Water Data'!$D$10,0,10*ROW('Water Data'!D186)),NA())</f>
        <v>#N/A</v>
      </c>
      <c r="J192" s="57" t="e">
        <f ca="true">+IF(AND(ISNUMBER(OFFSET('Water Data'!$E$5,0,10*ROW('Water Data'!E186))),'Data Summary'!BY192="Yes"),100-OFFSET('Water Data'!$E$5,0,10*ROW('Water Data'!E186)),NA())</f>
        <v>#N/A</v>
      </c>
      <c r="K192" s="57" t="e">
        <f ca="true">+IF(AND(ISNUMBER(OFFSET('Water Data'!$E$7,0,10*ROW('Water Data'!E186))),'Data Summary'!BZ192="Yes"),OFFSET('Water Data'!$E$7,0,10*ROW('Water Data'!E186)),NA())</f>
        <v>#N/A</v>
      </c>
      <c r="L192" s="57" t="e">
        <f ca="true">+IF(AND(ISNUMBER(OFFSET('Water Data'!$E$10,0,10*ROW('Water Data'!E186))),'Data Summary'!CA192="Yes"),OFFSET('Water Data'!$E$10,0,10*ROW('Water Data'!E186)),NA())</f>
        <v>#N/A</v>
      </c>
      <c r="M192" s="57" t="e">
        <f ca="true">+IF(AND(ISNUMBER(OFFSET('Water Data'!$F$5,0,10*ROW('Water Data'!F186))),'Data Summary'!CB192="Yes"),100-OFFSET('Water Data'!$F$5,0,10*ROW('Water Data'!F186)),NA())</f>
        <v>#N/A</v>
      </c>
      <c r="N192" s="57" t="e">
        <f ca="true">+IF(AND(ISNUMBER(OFFSET('Water Data'!$F$7,0,10*ROW('Water Data'!F186))),'Data Summary'!CC192="Yes"),OFFSET('Water Data'!$F$7,0,10*ROW('Water Data'!F186)),NA())</f>
        <v>#N/A</v>
      </c>
      <c r="O192" s="57" t="e">
        <f ca="true">+IF(AND(ISNUMBER(OFFSET('Water Data'!$F$10,0,10*ROW('Water Data'!F186))),'Data Summary'!CD192="Yes"),OFFSET('Water Data'!$F$10,0,10*ROW('Water Data'!F186)),NA())</f>
        <v>#N/A</v>
      </c>
      <c r="P192" s="57" t="e">
        <f ca="true">+IF(AND(ISNUMBER(OFFSET('Water Data'!$G$5,0,10*ROW('Water Data'!G186))),'Data Summary'!CE192="Yes"),100-OFFSET('Water Data'!$G$5,0,10*ROW('Water Data'!G186)),NA())</f>
        <v>#N/A</v>
      </c>
      <c r="Q192" s="57" t="e">
        <f ca="true">+IF(AND(ISNUMBER(OFFSET('Water Data'!$G$7,0,10*ROW('Water Data'!G186))),'Data Summary'!CF192="Yes"),OFFSET('Water Data'!$G$7,0,10*ROW('Water Data'!G186)),NA())</f>
        <v>#N/A</v>
      </c>
      <c r="R192" s="57" t="e">
        <f ca="true">+IF(AND(ISNUMBER(OFFSET('Water Data'!$G$10,0,10*ROW('Water Data'!G186))),'Data Summary'!CG192="Yes"),OFFSET('Water Data'!$G$10,0,10*ROW('Water Data'!G186)),NA())</f>
        <v>#N/A</v>
      </c>
      <c r="S192" s="57" t="e">
        <f ca="true">+IF(AND(ISNUMBER(OFFSET('Water Data'!$H$5,0,10*ROW('Water Data'!H186))),'Data Summary'!CH192="Yes"),100-OFFSET('Water Data'!$H$5,0,10*ROW('Water Data'!H186)),NA())</f>
        <v>#N/A</v>
      </c>
      <c r="T192" s="57" t="e">
        <f ca="true">+IF(AND(ISNUMBER(OFFSET('Water Data'!$H$7,0,10*ROW('Water Data'!H186))),'Data Summary'!CI192="Yes"),OFFSET('Water Data'!$H$7,0,10*ROW('Water Data'!H186)),NA())</f>
        <v>#N/A</v>
      </c>
      <c r="U192" s="57" t="e">
        <f ca="true">+IF(AND(ISNUMBER(OFFSET('Water Data'!$H$10,0,10*ROW('Water Data'!H186))),'Data Summary'!CJ192="Yes"),OFFSET('Water Data'!$H$10,0,10*ROW('Water Data'!H186)),NA())</f>
        <v>#N/A</v>
      </c>
      <c r="V192" s="103" t="e">
        <f ca="true">+IF(AND(ISNUMBER(OFFSET('Sanitation Data'!$C$5,0,10*ROW('Sanitation Data'!C186))),'Data Summary'!CK192="Yes"),100-OFFSET('Sanitation Data'!$C$5,0,10*ROW('Sanitation Data'!C186)),NA())</f>
        <v>#N/A</v>
      </c>
      <c r="W192" s="103" t="e">
        <f ca="true">+IF(AND(ISNUMBER(OFFSET('Sanitation Data'!$C$7,0,10*ROW('Sanitation Data'!C186))),'Data Summary'!CL192="Yes"),OFFSET('Sanitation Data'!$C$7,0,10*ROW('Sanitation Data'!C186)),NA())</f>
        <v>#N/A</v>
      </c>
      <c r="X192" s="103" t="e">
        <f ca="true">+IF(AND(ISNUMBER(OFFSET('Sanitation Data'!$C$11,0,10*ROW('Sanitation Data'!C186))),'Data Summary'!CM192="Yes"),OFFSET('Sanitation Data'!$C$11,0,10*ROW('Sanitation Data'!C186)),NA())</f>
        <v>#N/A</v>
      </c>
      <c r="Y192" s="103" t="e">
        <f ca="true">+IF(AND(ISNUMBER(OFFSET('Sanitation Data'!$C$12,0,10*ROW('Sanitation Data'!C186))),'Data Summary'!CN192="Yes"),OFFSET('Sanitation Data'!$C$12,0,10*ROW('Sanitation Data'!C186)),NA())</f>
        <v>#N/A</v>
      </c>
      <c r="Z192" s="103" t="e">
        <f ca="true">+IF(AND(ISNUMBER(OFFSET('Sanitation Data'!$C$13,0,10*ROW('Sanitation Data'!C186))),'Data Summary'!CO192="Yes"),OFFSET('Sanitation Data'!$C$13,0,10*ROW('Sanitation Data'!C186)),NA())</f>
        <v>#N/A</v>
      </c>
      <c r="AA192" s="103" t="e">
        <f ca="true">+IF(AND(ISNUMBER(OFFSET('Sanitation Data'!$D$5,0,10*ROW('Sanitation Data'!D186))),'Data Summary'!CP192="Yes"),100-OFFSET('Sanitation Data'!$D$5,0,10*ROW('Sanitation Data'!D186)),NA())</f>
        <v>#N/A</v>
      </c>
      <c r="AB192" s="103" t="e">
        <f ca="true">+IF(AND(ISNUMBER(OFFSET('Sanitation Data'!$D$7,0,10*ROW('Sanitation Data'!D186))),'Data Summary'!CQ192="Yes"),OFFSET('Sanitation Data'!$D$7,0,10*ROW('Sanitation Data'!D186)),NA())</f>
        <v>#N/A</v>
      </c>
      <c r="AC192" s="103" t="e">
        <f ca="true">+IF(AND(ISNUMBER(OFFSET('Sanitation Data'!$D$11,0,10*ROW('Sanitation Data'!D186))),'Data Summary'!CR192="Yes"),OFFSET('Sanitation Data'!$D$11,0,10*ROW('Sanitation Data'!D186)),NA())</f>
        <v>#N/A</v>
      </c>
      <c r="AD192" s="103" t="e">
        <f ca="true">+IF(AND(ISNUMBER(OFFSET('Sanitation Data'!$D$12,0,10*ROW('Sanitation Data'!D186))),'Data Summary'!CS192="Yes"),OFFSET('Sanitation Data'!$D$12,0,10*ROW('Sanitation Data'!D186)),NA())</f>
        <v>#N/A</v>
      </c>
      <c r="AE192" s="103" t="e">
        <f ca="true">+IF(AND(ISNUMBER(OFFSET('Sanitation Data'!$D$13,0,10*ROW('Sanitation Data'!D186))),'Data Summary'!CT192="Yes"),OFFSET('Sanitation Data'!$D$13,0,10*ROW('Sanitation Data'!D186)),NA())</f>
        <v>#N/A</v>
      </c>
      <c r="AF192" s="103" t="e">
        <f ca="true">+IF(AND(ISNUMBER(OFFSET('Sanitation Data'!$E$5,0,10*ROW('Sanitation Data'!E186))),'Data Summary'!CU192="Yes"),100-OFFSET('Sanitation Data'!$E$5,0,10*ROW('Sanitation Data'!E186)),NA())</f>
        <v>#N/A</v>
      </c>
      <c r="AG192" s="103" t="e">
        <f ca="true">+IF(AND(ISNUMBER(OFFSET('Sanitation Data'!$E$7,0,10*ROW('Sanitation Data'!E186))),'Data Summary'!CV192="Yes"),OFFSET('Sanitation Data'!$E$7,0,10*ROW('Sanitation Data'!E186)),NA())</f>
        <v>#N/A</v>
      </c>
      <c r="AH192" s="103" t="e">
        <f ca="true">+IF(AND(ISNUMBER(OFFSET('Sanitation Data'!$E$11,0,10*ROW('Sanitation Data'!E186))),'Data Summary'!CW192="Yes"),OFFSET('Sanitation Data'!$E$11,0,10*ROW('Sanitation Data'!E186)),NA())</f>
        <v>#N/A</v>
      </c>
      <c r="AI192" s="103" t="e">
        <f ca="true">+IF(AND(ISNUMBER(OFFSET('Sanitation Data'!$E$12,0,10*ROW('Sanitation Data'!E186))),'Data Summary'!CX192="Yes"),OFFSET('Sanitation Data'!$E$12,0,10*ROW('Sanitation Data'!E186)),NA())</f>
        <v>#N/A</v>
      </c>
      <c r="AJ192" s="103" t="e">
        <f ca="true">+IF(AND(ISNUMBER(OFFSET('Sanitation Data'!$E$13,0,10*ROW('Sanitation Data'!E186))),'Data Summary'!CY192="Yes"),OFFSET('Sanitation Data'!$E$13,0,10*ROW('Sanitation Data'!E186)),NA())</f>
        <v>#N/A</v>
      </c>
      <c r="AK192" s="103" t="e">
        <f ca="true">+IF(AND(ISNUMBER(OFFSET('Sanitation Data'!$F$5,0,10*ROW('Sanitation Data'!F186))),'Data Summary'!CZ192="Yes"),100-OFFSET('Sanitation Data'!$F$5,0,10*ROW('Sanitation Data'!F186)),NA())</f>
        <v>#N/A</v>
      </c>
      <c r="AL192" s="103" t="e">
        <f ca="true">+IF(AND(ISNUMBER(OFFSET('Sanitation Data'!$F$7,0,10*ROW('Sanitation Data'!F186))),'Data Summary'!DA192="Yes"),OFFSET('Sanitation Data'!$F$7,0,10*ROW('Sanitation Data'!F186)),NA())</f>
        <v>#N/A</v>
      </c>
      <c r="AM192" s="103" t="e">
        <f ca="true">+IF(AND(ISNUMBER(OFFSET('Sanitation Data'!$F$11,0,10*ROW('Sanitation Data'!F186))),'Data Summary'!DB192="Yes"),OFFSET('Sanitation Data'!$F$11,0,10*ROW('Sanitation Data'!F186)),NA())</f>
        <v>#N/A</v>
      </c>
      <c r="AN192" s="103" t="e">
        <f ca="true">+IF(AND(ISNUMBER(OFFSET('Sanitation Data'!$F$12,0,10*ROW('Sanitation Data'!F186))),'Data Summary'!DC192="Yes"),OFFSET('Sanitation Data'!$F$12,0,10*ROW('Sanitation Data'!F186)),NA())</f>
        <v>#N/A</v>
      </c>
      <c r="AO192" s="103" t="e">
        <f ca="true">+IF(AND(ISNUMBER(OFFSET('Sanitation Data'!$F$13,0,10*ROW('Sanitation Data'!F186))),'Data Summary'!DD192="Yes"),OFFSET('Sanitation Data'!$F$13,0,10*ROW('Sanitation Data'!F186)),NA())</f>
        <v>#N/A</v>
      </c>
      <c r="AP192" s="103" t="e">
        <f ca="true">+IF(AND(ISNUMBER(OFFSET('Sanitation Data'!$G$5,0,10*ROW('Sanitation Data'!G186))),'Data Summary'!DE192="Yes"),100-OFFSET('Sanitation Data'!$G$5,0,10*ROW('Sanitation Data'!G186)),NA())</f>
        <v>#N/A</v>
      </c>
      <c r="AQ192" s="103" t="e">
        <f ca="true">+IF(AND(ISNUMBER(OFFSET('Sanitation Data'!$G$7,0,10*ROW('Sanitation Data'!G186))),'Data Summary'!DF192="Yes"),OFFSET('Sanitation Data'!$G$7,0,10*ROW('Sanitation Data'!G186)),NA())</f>
        <v>#N/A</v>
      </c>
      <c r="AR192" s="103" t="e">
        <f ca="true">+IF(AND(ISNUMBER(OFFSET('Sanitation Data'!$G$11,0,10*ROW('Sanitation Data'!G186))),'Data Summary'!DG192="Yes"),OFFSET('Sanitation Data'!$G$11,0,10*ROW('Sanitation Data'!G186)),NA())</f>
        <v>#N/A</v>
      </c>
      <c r="AS192" s="103" t="e">
        <f ca="true">+IF(AND(ISNUMBER(OFFSET('Sanitation Data'!$G$12,0,10*ROW('Sanitation Data'!G186))),'Data Summary'!DH192="Yes"),OFFSET('Sanitation Data'!$G$12,0,10*ROW('Sanitation Data'!G186)),NA())</f>
        <v>#N/A</v>
      </c>
      <c r="AT192" s="103" t="e">
        <f ca="true">+IF(AND(ISNUMBER(OFFSET('Sanitation Data'!$G$13,0,10*ROW('Sanitation Data'!G186))),'Data Summary'!DI192="Yes"),OFFSET('Sanitation Data'!$G$13,0,10*ROW('Sanitation Data'!G186)),NA())</f>
        <v>#N/A</v>
      </c>
      <c r="AU192" s="103" t="e">
        <f ca="true">+IF(AND(ISNUMBER(OFFSET('Sanitation Data'!$H$5,0,10*ROW('Sanitation Data'!H186))),'Data Summary'!DJ192="Yes"),100-OFFSET('Sanitation Data'!$H$5,0,10*ROW('Sanitation Data'!H186)),NA())</f>
        <v>#N/A</v>
      </c>
      <c r="AV192" s="103" t="e">
        <f ca="true">+IF(AND(ISNUMBER(OFFSET('Sanitation Data'!$H$7,0,10*ROW('Sanitation Data'!H186))),'Data Summary'!DK192="Yes"),OFFSET('Sanitation Data'!$H$7,0,10*ROW('Sanitation Data'!H186)),NA())</f>
        <v>#N/A</v>
      </c>
      <c r="AW192" s="103" t="e">
        <f ca="true">+IF(AND(ISNUMBER(OFFSET('Sanitation Data'!$H$11,0,10*ROW('Sanitation Data'!H186))),'Data Summary'!DL192="Yes"),OFFSET('Sanitation Data'!$H$11,0,10*ROW('Sanitation Data'!H186)),NA())</f>
        <v>#N/A</v>
      </c>
      <c r="AX192" s="103" t="e">
        <f ca="true">+IF(AND(ISNUMBER(OFFSET('Sanitation Data'!$H$12,0,10*ROW('Sanitation Data'!H186))),'Data Summary'!DM192="Yes"),OFFSET('Sanitation Data'!$H$12,0,10*ROW('Sanitation Data'!H186)),NA())</f>
        <v>#N/A</v>
      </c>
      <c r="AY192" s="103" t="e">
        <f ca="true">+IF(AND(ISNUMBER(OFFSET('Sanitation Data'!$H$13,0,10*ROW('Sanitation Data'!H186))),'Data Summary'!DN192="Yes"),OFFSET('Sanitation Data'!$H$13,0,10*ROW('Sanitation Data'!H186)),NA())</f>
        <v>#N/A</v>
      </c>
      <c r="AZ192" s="108" t="e">
        <f ca="true">+IF(AND(ISNUMBER(OFFSET('Hygiene Data'!$C$6,0,10*ROW('Hygiene Data'!C186))),'Data Summary'!DO192="Yes"),OFFSET('Hygiene Data'!$C$6,0,10*ROW('Hygiene Data'!C186)),NA())</f>
        <v>#N/A</v>
      </c>
      <c r="BA192" s="108" t="e">
        <f ca="true">+IF(AND(ISNUMBER(OFFSET('Hygiene Data'!$C$8,0,10*ROW('Hygiene Data'!C186))),'Data Summary'!DP192="Yes"),OFFSET('Hygiene Data'!$C$8,0,10*ROW('Hygiene Data'!C186)),NA())</f>
        <v>#N/A</v>
      </c>
      <c r="BB192" s="108" t="e">
        <f ca="true">+IF(AND(ISNUMBER(OFFSET('Hygiene Data'!$C$10,0,10*ROW('Hygiene Data'!C186))),'Data Summary'!DQ192="Yes"),OFFSET('Hygiene Data'!$C$10,0,10*ROW('Hygiene Data'!C186)),NA())</f>
        <v>#N/A</v>
      </c>
      <c r="BC192" s="108" t="e">
        <f ca="true">+IF(AND(ISNUMBER(OFFSET('Hygiene Data'!$D$6,0,10*ROW('Hygiene Data'!D186))),'Data Summary'!DR192="Yes"),OFFSET('Hygiene Data'!$D$6,0,10*ROW('Hygiene Data'!D186)),NA())</f>
        <v>#N/A</v>
      </c>
      <c r="BD192" s="108" t="e">
        <f ca="true">+IF(AND(ISNUMBER(OFFSET('Hygiene Data'!$D$8,0,10*ROW('Hygiene Data'!D186))),'Data Summary'!DS192="Yes"),OFFSET('Hygiene Data'!$D$8,0,10*ROW('Hygiene Data'!D186)),NA())</f>
        <v>#N/A</v>
      </c>
      <c r="BE192" s="108" t="e">
        <f ca="true">+IF(AND(ISNUMBER(OFFSET('Hygiene Data'!$D$10,0,10*ROW('Hygiene Data'!D186))),'Data Summary'!DT192="Yes"),OFFSET('Hygiene Data'!$D$10,0,10*ROW('Hygiene Data'!D186)),NA())</f>
        <v>#N/A</v>
      </c>
      <c r="BF192" s="108" t="e">
        <f ca="true">+IF(AND(ISNUMBER(OFFSET('Hygiene Data'!$E$6,0,10*ROW('Hygiene Data'!E186))),'Data Summary'!DU192="Yes"),OFFSET('Hygiene Data'!$E$6,0,10*ROW('Hygiene Data'!E186)),NA())</f>
        <v>#N/A</v>
      </c>
      <c r="BG192" s="108" t="e">
        <f ca="true">+IF(AND(ISNUMBER(OFFSET('Hygiene Data'!$E$8,0,10*ROW('Hygiene Data'!E186))),'Data Summary'!DV192="Yes"),OFFSET('Hygiene Data'!$E$8,0,10*ROW('Hygiene Data'!E186)),NA())</f>
        <v>#N/A</v>
      </c>
      <c r="BH192" s="108" t="e">
        <f ca="true">+IF(AND(ISNUMBER(OFFSET('Hygiene Data'!$E$10,0,10*ROW('Hygiene Data'!E186))),'Data Summary'!DW192="Yes"),OFFSET('Hygiene Data'!$E$10,0,10*ROW('Hygiene Data'!E186)),NA())</f>
        <v>#N/A</v>
      </c>
      <c r="BI192" s="108" t="e">
        <f ca="true">+IF(AND(ISNUMBER(OFFSET('Hygiene Data'!$F$6,0,10*ROW('Hygiene Data'!F186))),'Data Summary'!DX192="Yes"),OFFSET('Hygiene Data'!$F$6,0,10*ROW('Hygiene Data'!F186)),NA())</f>
        <v>#N/A</v>
      </c>
      <c r="BJ192" s="108" t="e">
        <f ca="true">+IF(AND(ISNUMBER(OFFSET('Hygiene Data'!$F$8,0,10*ROW('Hygiene Data'!F186))),'Data Summary'!DY192="Yes"),OFFSET('Hygiene Data'!$F$8,0,10*ROW('Hygiene Data'!F186)),NA())</f>
        <v>#N/A</v>
      </c>
      <c r="BK192" s="108" t="e">
        <f ca="true">+IF(AND(ISNUMBER(OFFSET('Hygiene Data'!$F$10,0,10*ROW('Hygiene Data'!F186))),'Data Summary'!DZ192="Yes"),OFFSET('Hygiene Data'!$F$10,0,10*ROW('Hygiene Data'!F186)),NA())</f>
        <v>#N/A</v>
      </c>
      <c r="BL192" s="108" t="e">
        <f ca="true">+IF(AND(ISNUMBER(OFFSET('Hygiene Data'!$G$6,0,10*ROW('Hygiene Data'!G186))),'Data Summary'!EA192="Yes"),OFFSET('Hygiene Data'!$G$6,0,10*ROW('Hygiene Data'!G186)),NA())</f>
        <v>#N/A</v>
      </c>
      <c r="BM192" s="108" t="e">
        <f ca="true">+IF(AND(ISNUMBER(OFFSET('Hygiene Data'!$G$8,0,10*ROW('Hygiene Data'!G186))),'Data Summary'!EB192="Yes"),OFFSET('Hygiene Data'!$G$8,0,10*ROW('Hygiene Data'!G186)),NA())</f>
        <v>#N/A</v>
      </c>
      <c r="BN192" s="108" t="e">
        <f ca="true">+IF(AND(ISNUMBER(OFFSET('Hygiene Data'!$G$10,0,10*ROW('Hygiene Data'!G186))),'Data Summary'!EC192="Yes"),OFFSET('Hygiene Data'!$G$10,0,10*ROW('Hygiene Data'!G186)),NA())</f>
        <v>#N/A</v>
      </c>
      <c r="BO192" s="108" t="e">
        <f ca="true">+IF(AND(ISNUMBER(OFFSET('Hygiene Data'!$H$6,0,10*ROW('Hygiene Data'!H186))),'Data Summary'!ED192="Yes"),OFFSET('Hygiene Data'!$H$6,0,10*ROW('Hygiene Data'!H186)),NA())</f>
        <v>#N/A</v>
      </c>
      <c r="BP192" s="108" t="e">
        <f ca="true">+IF(AND(ISNUMBER(OFFSET('Hygiene Data'!$H$8,0,10*ROW('Hygiene Data'!H186))),'Data Summary'!EE192="Yes"),OFFSET('Hygiene Data'!$H$8,0,10*ROW('Hygiene Data'!H186)),NA())</f>
        <v>#N/A</v>
      </c>
      <c r="BQ192" s="108" t="e">
        <f ca="true">+IF(AND(ISNUMBER(OFFSET('Hygiene Data'!$H$10,0,10*ROW('Hygiene Data'!H186))),'Data Summary'!EF192="Yes"),OFFSET('Hygiene Data'!$H$10,0,10*ROW('Hygiene Data'!H186)),NA())</f>
        <v>#N/A</v>
      </c>
    </row>
    <row r="193" x14ac:dyDescent="0.2">
      <c r="A193" s="56" t="e">
        <f ca="true">+IF(OFFSET('Water Data'!$B$1,0,10*ROW('Water Data'!B187))="",NA(),OFFSET('Water Data'!$B$1,0,10*ROW('Water Data'!B187)))</f>
        <v>#N/A</v>
      </c>
      <c r="B193" s="56" t="e">
        <f ca="true">+IF(OFFSET('Water Data'!$A$3,0,10*ROW('Water Data'!A190))="",NA(),OFFSET('Water Data'!$A$3,0,10*ROW('Water Data'!A190)))</f>
        <v>#N/A</v>
      </c>
      <c r="C193" s="56" t="e">
        <f ca="true">+IF(OFFSET('Water Data'!$C$3,0,10*ROW('Water Data'!C190))="",NA(),OFFSET('Water Data'!$C$3,0,10*ROW('Water Data'!C190)))</f>
        <v>#N/A</v>
      </c>
      <c r="D193" s="57" t="e">
        <f ca="true">+IF(AND(ISNUMBER(OFFSET('Water Data'!$C$5,0,10*ROW('Water Data'!C187))),'Data Summary'!BS193="Yes"),100-OFFSET('Water Data'!$C$5,0,10*ROW('Water Data'!C187)),NA())</f>
        <v>#N/A</v>
      </c>
      <c r="E193" s="57" t="e">
        <f ca="true">+IF(AND(ISNUMBER(OFFSET('Water Data'!$C$7,0,10*ROW('Water Data'!C187))),'Data Summary'!BT193="Yes"),OFFSET('Water Data'!$C$7,0,10*ROW('Water Data'!C187)),NA())</f>
        <v>#N/A</v>
      </c>
      <c r="F193" s="57" t="e">
        <f ca="true">+IF(AND(ISNUMBER(OFFSET('Water Data'!$C$10,0,10*ROW('Water Data'!C187))),'Data Summary'!BU193="Yes"),OFFSET('Water Data'!$C$10,0,10*ROW('Water Data'!C187)),NA())</f>
        <v>#N/A</v>
      </c>
      <c r="G193" s="57" t="e">
        <f ca="true">+IF(AND(ISNUMBER(OFFSET('Water Data'!$D$5,0,10*ROW('Water Data'!D187))),'Data Summary'!BV193="Yes"),100-OFFSET('Water Data'!$D$5,0,10*ROW('Water Data'!D187)),NA())</f>
        <v>#N/A</v>
      </c>
      <c r="H193" s="57" t="e">
        <f ca="true">+IF(AND(ISNUMBER(OFFSET('Water Data'!$D$7,0,10*ROW('Water Data'!D187))),'Data Summary'!BW193="Yes"),OFFSET('Water Data'!$D$7,0,10*ROW('Water Data'!D187)),NA())</f>
        <v>#N/A</v>
      </c>
      <c r="I193" s="57" t="e">
        <f ca="true">+IF(AND(ISNUMBER(OFFSET('Water Data'!$D$10,0,10*ROW('Water Data'!D187))),'Data Summary'!BX193="Yes"),OFFSET('Water Data'!$D$10,0,10*ROW('Water Data'!D187)),NA())</f>
        <v>#N/A</v>
      </c>
      <c r="J193" s="57" t="e">
        <f ca="true">+IF(AND(ISNUMBER(OFFSET('Water Data'!$E$5,0,10*ROW('Water Data'!E187))),'Data Summary'!BY193="Yes"),100-OFFSET('Water Data'!$E$5,0,10*ROW('Water Data'!E187)),NA())</f>
        <v>#N/A</v>
      </c>
      <c r="K193" s="57" t="e">
        <f ca="true">+IF(AND(ISNUMBER(OFFSET('Water Data'!$E$7,0,10*ROW('Water Data'!E187))),'Data Summary'!BZ193="Yes"),OFFSET('Water Data'!$E$7,0,10*ROW('Water Data'!E187)),NA())</f>
        <v>#N/A</v>
      </c>
      <c r="L193" s="57" t="e">
        <f ca="true">+IF(AND(ISNUMBER(OFFSET('Water Data'!$E$10,0,10*ROW('Water Data'!E187))),'Data Summary'!CA193="Yes"),OFFSET('Water Data'!$E$10,0,10*ROW('Water Data'!E187)),NA())</f>
        <v>#N/A</v>
      </c>
      <c r="M193" s="57" t="e">
        <f ca="true">+IF(AND(ISNUMBER(OFFSET('Water Data'!$F$5,0,10*ROW('Water Data'!F187))),'Data Summary'!CB193="Yes"),100-OFFSET('Water Data'!$F$5,0,10*ROW('Water Data'!F187)),NA())</f>
        <v>#N/A</v>
      </c>
      <c r="N193" s="57" t="e">
        <f ca="true">+IF(AND(ISNUMBER(OFFSET('Water Data'!$F$7,0,10*ROW('Water Data'!F187))),'Data Summary'!CC193="Yes"),OFFSET('Water Data'!$F$7,0,10*ROW('Water Data'!F187)),NA())</f>
        <v>#N/A</v>
      </c>
      <c r="O193" s="57" t="e">
        <f ca="true">+IF(AND(ISNUMBER(OFFSET('Water Data'!$F$10,0,10*ROW('Water Data'!F187))),'Data Summary'!CD193="Yes"),OFFSET('Water Data'!$F$10,0,10*ROW('Water Data'!F187)),NA())</f>
        <v>#N/A</v>
      </c>
      <c r="P193" s="57" t="e">
        <f ca="true">+IF(AND(ISNUMBER(OFFSET('Water Data'!$G$5,0,10*ROW('Water Data'!G187))),'Data Summary'!CE193="Yes"),100-OFFSET('Water Data'!$G$5,0,10*ROW('Water Data'!G187)),NA())</f>
        <v>#N/A</v>
      </c>
      <c r="Q193" s="57" t="e">
        <f ca="true">+IF(AND(ISNUMBER(OFFSET('Water Data'!$G$7,0,10*ROW('Water Data'!G187))),'Data Summary'!CF193="Yes"),OFFSET('Water Data'!$G$7,0,10*ROW('Water Data'!G187)),NA())</f>
        <v>#N/A</v>
      </c>
      <c r="R193" s="57" t="e">
        <f ca="true">+IF(AND(ISNUMBER(OFFSET('Water Data'!$G$10,0,10*ROW('Water Data'!G187))),'Data Summary'!CG193="Yes"),OFFSET('Water Data'!$G$10,0,10*ROW('Water Data'!G187)),NA())</f>
        <v>#N/A</v>
      </c>
      <c r="S193" s="57" t="e">
        <f ca="true">+IF(AND(ISNUMBER(OFFSET('Water Data'!$H$5,0,10*ROW('Water Data'!H187))),'Data Summary'!CH193="Yes"),100-OFFSET('Water Data'!$H$5,0,10*ROW('Water Data'!H187)),NA())</f>
        <v>#N/A</v>
      </c>
      <c r="T193" s="57" t="e">
        <f ca="true">+IF(AND(ISNUMBER(OFFSET('Water Data'!$H$7,0,10*ROW('Water Data'!H187))),'Data Summary'!CI193="Yes"),OFFSET('Water Data'!$H$7,0,10*ROW('Water Data'!H187)),NA())</f>
        <v>#N/A</v>
      </c>
      <c r="U193" s="57" t="e">
        <f ca="true">+IF(AND(ISNUMBER(OFFSET('Water Data'!$H$10,0,10*ROW('Water Data'!H187))),'Data Summary'!CJ193="Yes"),OFFSET('Water Data'!$H$10,0,10*ROW('Water Data'!H187)),NA())</f>
        <v>#N/A</v>
      </c>
      <c r="V193" s="103" t="e">
        <f ca="true">+IF(AND(ISNUMBER(OFFSET('Sanitation Data'!$C$5,0,10*ROW('Sanitation Data'!C187))),'Data Summary'!CK193="Yes"),100-OFFSET('Sanitation Data'!$C$5,0,10*ROW('Sanitation Data'!C187)),NA())</f>
        <v>#N/A</v>
      </c>
      <c r="W193" s="103" t="e">
        <f ca="true">+IF(AND(ISNUMBER(OFFSET('Sanitation Data'!$C$7,0,10*ROW('Sanitation Data'!C187))),'Data Summary'!CL193="Yes"),OFFSET('Sanitation Data'!$C$7,0,10*ROW('Sanitation Data'!C187)),NA())</f>
        <v>#N/A</v>
      </c>
      <c r="X193" s="103" t="e">
        <f ca="true">+IF(AND(ISNUMBER(OFFSET('Sanitation Data'!$C$11,0,10*ROW('Sanitation Data'!C187))),'Data Summary'!CM193="Yes"),OFFSET('Sanitation Data'!$C$11,0,10*ROW('Sanitation Data'!C187)),NA())</f>
        <v>#N/A</v>
      </c>
      <c r="Y193" s="103" t="e">
        <f ca="true">+IF(AND(ISNUMBER(OFFSET('Sanitation Data'!$C$12,0,10*ROW('Sanitation Data'!C187))),'Data Summary'!CN193="Yes"),OFFSET('Sanitation Data'!$C$12,0,10*ROW('Sanitation Data'!C187)),NA())</f>
        <v>#N/A</v>
      </c>
      <c r="Z193" s="103" t="e">
        <f ca="true">+IF(AND(ISNUMBER(OFFSET('Sanitation Data'!$C$13,0,10*ROW('Sanitation Data'!C187))),'Data Summary'!CO193="Yes"),OFFSET('Sanitation Data'!$C$13,0,10*ROW('Sanitation Data'!C187)),NA())</f>
        <v>#N/A</v>
      </c>
      <c r="AA193" s="103" t="e">
        <f ca="true">+IF(AND(ISNUMBER(OFFSET('Sanitation Data'!$D$5,0,10*ROW('Sanitation Data'!D187))),'Data Summary'!CP193="Yes"),100-OFFSET('Sanitation Data'!$D$5,0,10*ROW('Sanitation Data'!D187)),NA())</f>
        <v>#N/A</v>
      </c>
      <c r="AB193" s="103" t="e">
        <f ca="true">+IF(AND(ISNUMBER(OFFSET('Sanitation Data'!$D$7,0,10*ROW('Sanitation Data'!D187))),'Data Summary'!CQ193="Yes"),OFFSET('Sanitation Data'!$D$7,0,10*ROW('Sanitation Data'!D187)),NA())</f>
        <v>#N/A</v>
      </c>
      <c r="AC193" s="103" t="e">
        <f ca="true">+IF(AND(ISNUMBER(OFFSET('Sanitation Data'!$D$11,0,10*ROW('Sanitation Data'!D187))),'Data Summary'!CR193="Yes"),OFFSET('Sanitation Data'!$D$11,0,10*ROW('Sanitation Data'!D187)),NA())</f>
        <v>#N/A</v>
      </c>
      <c r="AD193" s="103" t="e">
        <f ca="true">+IF(AND(ISNUMBER(OFFSET('Sanitation Data'!$D$12,0,10*ROW('Sanitation Data'!D187))),'Data Summary'!CS193="Yes"),OFFSET('Sanitation Data'!$D$12,0,10*ROW('Sanitation Data'!D187)),NA())</f>
        <v>#N/A</v>
      </c>
      <c r="AE193" s="103" t="e">
        <f ca="true">+IF(AND(ISNUMBER(OFFSET('Sanitation Data'!$D$13,0,10*ROW('Sanitation Data'!D187))),'Data Summary'!CT193="Yes"),OFFSET('Sanitation Data'!$D$13,0,10*ROW('Sanitation Data'!D187)),NA())</f>
        <v>#N/A</v>
      </c>
      <c r="AF193" s="103" t="e">
        <f ca="true">+IF(AND(ISNUMBER(OFFSET('Sanitation Data'!$E$5,0,10*ROW('Sanitation Data'!E187))),'Data Summary'!CU193="Yes"),100-OFFSET('Sanitation Data'!$E$5,0,10*ROW('Sanitation Data'!E187)),NA())</f>
        <v>#N/A</v>
      </c>
      <c r="AG193" s="103" t="e">
        <f ca="true">+IF(AND(ISNUMBER(OFFSET('Sanitation Data'!$E$7,0,10*ROW('Sanitation Data'!E187))),'Data Summary'!CV193="Yes"),OFFSET('Sanitation Data'!$E$7,0,10*ROW('Sanitation Data'!E187)),NA())</f>
        <v>#N/A</v>
      </c>
      <c r="AH193" s="103" t="e">
        <f ca="true">+IF(AND(ISNUMBER(OFFSET('Sanitation Data'!$E$11,0,10*ROW('Sanitation Data'!E187))),'Data Summary'!CW193="Yes"),OFFSET('Sanitation Data'!$E$11,0,10*ROW('Sanitation Data'!E187)),NA())</f>
        <v>#N/A</v>
      </c>
      <c r="AI193" s="103" t="e">
        <f ca="true">+IF(AND(ISNUMBER(OFFSET('Sanitation Data'!$E$12,0,10*ROW('Sanitation Data'!E187))),'Data Summary'!CX193="Yes"),OFFSET('Sanitation Data'!$E$12,0,10*ROW('Sanitation Data'!E187)),NA())</f>
        <v>#N/A</v>
      </c>
      <c r="AJ193" s="103" t="e">
        <f ca="true">+IF(AND(ISNUMBER(OFFSET('Sanitation Data'!$E$13,0,10*ROW('Sanitation Data'!E187))),'Data Summary'!CY193="Yes"),OFFSET('Sanitation Data'!$E$13,0,10*ROW('Sanitation Data'!E187)),NA())</f>
        <v>#N/A</v>
      </c>
      <c r="AK193" s="103" t="e">
        <f ca="true">+IF(AND(ISNUMBER(OFFSET('Sanitation Data'!$F$5,0,10*ROW('Sanitation Data'!F187))),'Data Summary'!CZ193="Yes"),100-OFFSET('Sanitation Data'!$F$5,0,10*ROW('Sanitation Data'!F187)),NA())</f>
        <v>#N/A</v>
      </c>
      <c r="AL193" s="103" t="e">
        <f ca="true">+IF(AND(ISNUMBER(OFFSET('Sanitation Data'!$F$7,0,10*ROW('Sanitation Data'!F187))),'Data Summary'!DA193="Yes"),OFFSET('Sanitation Data'!$F$7,0,10*ROW('Sanitation Data'!F187)),NA())</f>
        <v>#N/A</v>
      </c>
      <c r="AM193" s="103" t="e">
        <f ca="true">+IF(AND(ISNUMBER(OFFSET('Sanitation Data'!$F$11,0,10*ROW('Sanitation Data'!F187))),'Data Summary'!DB193="Yes"),OFFSET('Sanitation Data'!$F$11,0,10*ROW('Sanitation Data'!F187)),NA())</f>
        <v>#N/A</v>
      </c>
      <c r="AN193" s="103" t="e">
        <f ca="true">+IF(AND(ISNUMBER(OFFSET('Sanitation Data'!$F$12,0,10*ROW('Sanitation Data'!F187))),'Data Summary'!DC193="Yes"),OFFSET('Sanitation Data'!$F$12,0,10*ROW('Sanitation Data'!F187)),NA())</f>
        <v>#N/A</v>
      </c>
      <c r="AO193" s="103" t="e">
        <f ca="true">+IF(AND(ISNUMBER(OFFSET('Sanitation Data'!$F$13,0,10*ROW('Sanitation Data'!F187))),'Data Summary'!DD193="Yes"),OFFSET('Sanitation Data'!$F$13,0,10*ROW('Sanitation Data'!F187)),NA())</f>
        <v>#N/A</v>
      </c>
      <c r="AP193" s="103" t="e">
        <f ca="true">+IF(AND(ISNUMBER(OFFSET('Sanitation Data'!$G$5,0,10*ROW('Sanitation Data'!G187))),'Data Summary'!DE193="Yes"),100-OFFSET('Sanitation Data'!$G$5,0,10*ROW('Sanitation Data'!G187)),NA())</f>
        <v>#N/A</v>
      </c>
      <c r="AQ193" s="103" t="e">
        <f ca="true">+IF(AND(ISNUMBER(OFFSET('Sanitation Data'!$G$7,0,10*ROW('Sanitation Data'!G187))),'Data Summary'!DF193="Yes"),OFFSET('Sanitation Data'!$G$7,0,10*ROW('Sanitation Data'!G187)),NA())</f>
        <v>#N/A</v>
      </c>
      <c r="AR193" s="103" t="e">
        <f ca="true">+IF(AND(ISNUMBER(OFFSET('Sanitation Data'!$G$11,0,10*ROW('Sanitation Data'!G187))),'Data Summary'!DG193="Yes"),OFFSET('Sanitation Data'!$G$11,0,10*ROW('Sanitation Data'!G187)),NA())</f>
        <v>#N/A</v>
      </c>
      <c r="AS193" s="103" t="e">
        <f ca="true">+IF(AND(ISNUMBER(OFFSET('Sanitation Data'!$G$12,0,10*ROW('Sanitation Data'!G187))),'Data Summary'!DH193="Yes"),OFFSET('Sanitation Data'!$G$12,0,10*ROW('Sanitation Data'!G187)),NA())</f>
        <v>#N/A</v>
      </c>
      <c r="AT193" s="103" t="e">
        <f ca="true">+IF(AND(ISNUMBER(OFFSET('Sanitation Data'!$G$13,0,10*ROW('Sanitation Data'!G187))),'Data Summary'!DI193="Yes"),OFFSET('Sanitation Data'!$G$13,0,10*ROW('Sanitation Data'!G187)),NA())</f>
        <v>#N/A</v>
      </c>
      <c r="AU193" s="103" t="e">
        <f ca="true">+IF(AND(ISNUMBER(OFFSET('Sanitation Data'!$H$5,0,10*ROW('Sanitation Data'!H187))),'Data Summary'!DJ193="Yes"),100-OFFSET('Sanitation Data'!$H$5,0,10*ROW('Sanitation Data'!H187)),NA())</f>
        <v>#N/A</v>
      </c>
      <c r="AV193" s="103" t="e">
        <f ca="true">+IF(AND(ISNUMBER(OFFSET('Sanitation Data'!$H$7,0,10*ROW('Sanitation Data'!H187))),'Data Summary'!DK193="Yes"),OFFSET('Sanitation Data'!$H$7,0,10*ROW('Sanitation Data'!H187)),NA())</f>
        <v>#N/A</v>
      </c>
      <c r="AW193" s="103" t="e">
        <f ca="true">+IF(AND(ISNUMBER(OFFSET('Sanitation Data'!$H$11,0,10*ROW('Sanitation Data'!H187))),'Data Summary'!DL193="Yes"),OFFSET('Sanitation Data'!$H$11,0,10*ROW('Sanitation Data'!H187)),NA())</f>
        <v>#N/A</v>
      </c>
      <c r="AX193" s="103" t="e">
        <f ca="true">+IF(AND(ISNUMBER(OFFSET('Sanitation Data'!$H$12,0,10*ROW('Sanitation Data'!H187))),'Data Summary'!DM193="Yes"),OFFSET('Sanitation Data'!$H$12,0,10*ROW('Sanitation Data'!H187)),NA())</f>
        <v>#N/A</v>
      </c>
      <c r="AY193" s="103" t="e">
        <f ca="true">+IF(AND(ISNUMBER(OFFSET('Sanitation Data'!$H$13,0,10*ROW('Sanitation Data'!H187))),'Data Summary'!DN193="Yes"),OFFSET('Sanitation Data'!$H$13,0,10*ROW('Sanitation Data'!H187)),NA())</f>
        <v>#N/A</v>
      </c>
      <c r="AZ193" s="108" t="e">
        <f ca="true">+IF(AND(ISNUMBER(OFFSET('Hygiene Data'!$C$6,0,10*ROW('Hygiene Data'!C187))),'Data Summary'!DO193="Yes"),OFFSET('Hygiene Data'!$C$6,0,10*ROW('Hygiene Data'!C187)),NA())</f>
        <v>#N/A</v>
      </c>
      <c r="BA193" s="108" t="e">
        <f ca="true">+IF(AND(ISNUMBER(OFFSET('Hygiene Data'!$C$8,0,10*ROW('Hygiene Data'!C187))),'Data Summary'!DP193="Yes"),OFFSET('Hygiene Data'!$C$8,0,10*ROW('Hygiene Data'!C187)),NA())</f>
        <v>#N/A</v>
      </c>
      <c r="BB193" s="108" t="e">
        <f ca="true">+IF(AND(ISNUMBER(OFFSET('Hygiene Data'!$C$10,0,10*ROW('Hygiene Data'!C187))),'Data Summary'!DQ193="Yes"),OFFSET('Hygiene Data'!$C$10,0,10*ROW('Hygiene Data'!C187)),NA())</f>
        <v>#N/A</v>
      </c>
      <c r="BC193" s="108" t="e">
        <f ca="true">+IF(AND(ISNUMBER(OFFSET('Hygiene Data'!$D$6,0,10*ROW('Hygiene Data'!D187))),'Data Summary'!DR193="Yes"),OFFSET('Hygiene Data'!$D$6,0,10*ROW('Hygiene Data'!D187)),NA())</f>
        <v>#N/A</v>
      </c>
      <c r="BD193" s="108" t="e">
        <f ca="true">+IF(AND(ISNUMBER(OFFSET('Hygiene Data'!$D$8,0,10*ROW('Hygiene Data'!D187))),'Data Summary'!DS193="Yes"),OFFSET('Hygiene Data'!$D$8,0,10*ROW('Hygiene Data'!D187)),NA())</f>
        <v>#N/A</v>
      </c>
      <c r="BE193" s="108" t="e">
        <f ca="true">+IF(AND(ISNUMBER(OFFSET('Hygiene Data'!$D$10,0,10*ROW('Hygiene Data'!D187))),'Data Summary'!DT193="Yes"),OFFSET('Hygiene Data'!$D$10,0,10*ROW('Hygiene Data'!D187)),NA())</f>
        <v>#N/A</v>
      </c>
      <c r="BF193" s="108" t="e">
        <f ca="true">+IF(AND(ISNUMBER(OFFSET('Hygiene Data'!$E$6,0,10*ROW('Hygiene Data'!E187))),'Data Summary'!DU193="Yes"),OFFSET('Hygiene Data'!$E$6,0,10*ROW('Hygiene Data'!E187)),NA())</f>
        <v>#N/A</v>
      </c>
      <c r="BG193" s="108" t="e">
        <f ca="true">+IF(AND(ISNUMBER(OFFSET('Hygiene Data'!$E$8,0,10*ROW('Hygiene Data'!E187))),'Data Summary'!DV193="Yes"),OFFSET('Hygiene Data'!$E$8,0,10*ROW('Hygiene Data'!E187)),NA())</f>
        <v>#N/A</v>
      </c>
      <c r="BH193" s="108" t="e">
        <f ca="true">+IF(AND(ISNUMBER(OFFSET('Hygiene Data'!$E$10,0,10*ROW('Hygiene Data'!E187))),'Data Summary'!DW193="Yes"),OFFSET('Hygiene Data'!$E$10,0,10*ROW('Hygiene Data'!E187)),NA())</f>
        <v>#N/A</v>
      </c>
      <c r="BI193" s="108" t="e">
        <f ca="true">+IF(AND(ISNUMBER(OFFSET('Hygiene Data'!$F$6,0,10*ROW('Hygiene Data'!F187))),'Data Summary'!DX193="Yes"),OFFSET('Hygiene Data'!$F$6,0,10*ROW('Hygiene Data'!F187)),NA())</f>
        <v>#N/A</v>
      </c>
      <c r="BJ193" s="108" t="e">
        <f ca="true">+IF(AND(ISNUMBER(OFFSET('Hygiene Data'!$F$8,0,10*ROW('Hygiene Data'!F187))),'Data Summary'!DY193="Yes"),OFFSET('Hygiene Data'!$F$8,0,10*ROW('Hygiene Data'!F187)),NA())</f>
        <v>#N/A</v>
      </c>
      <c r="BK193" s="108" t="e">
        <f ca="true">+IF(AND(ISNUMBER(OFFSET('Hygiene Data'!$F$10,0,10*ROW('Hygiene Data'!F187))),'Data Summary'!DZ193="Yes"),OFFSET('Hygiene Data'!$F$10,0,10*ROW('Hygiene Data'!F187)),NA())</f>
        <v>#N/A</v>
      </c>
      <c r="BL193" s="108" t="e">
        <f ca="true">+IF(AND(ISNUMBER(OFFSET('Hygiene Data'!$G$6,0,10*ROW('Hygiene Data'!G187))),'Data Summary'!EA193="Yes"),OFFSET('Hygiene Data'!$G$6,0,10*ROW('Hygiene Data'!G187)),NA())</f>
        <v>#N/A</v>
      </c>
      <c r="BM193" s="108" t="e">
        <f ca="true">+IF(AND(ISNUMBER(OFFSET('Hygiene Data'!$G$8,0,10*ROW('Hygiene Data'!G187))),'Data Summary'!EB193="Yes"),OFFSET('Hygiene Data'!$G$8,0,10*ROW('Hygiene Data'!G187)),NA())</f>
        <v>#N/A</v>
      </c>
      <c r="BN193" s="108" t="e">
        <f ca="true">+IF(AND(ISNUMBER(OFFSET('Hygiene Data'!$G$10,0,10*ROW('Hygiene Data'!G187))),'Data Summary'!EC193="Yes"),OFFSET('Hygiene Data'!$G$10,0,10*ROW('Hygiene Data'!G187)),NA())</f>
        <v>#N/A</v>
      </c>
      <c r="BO193" s="108" t="e">
        <f ca="true">+IF(AND(ISNUMBER(OFFSET('Hygiene Data'!$H$6,0,10*ROW('Hygiene Data'!H187))),'Data Summary'!ED193="Yes"),OFFSET('Hygiene Data'!$H$6,0,10*ROW('Hygiene Data'!H187)),NA())</f>
        <v>#N/A</v>
      </c>
      <c r="BP193" s="108" t="e">
        <f ca="true">+IF(AND(ISNUMBER(OFFSET('Hygiene Data'!$H$8,0,10*ROW('Hygiene Data'!H187))),'Data Summary'!EE193="Yes"),OFFSET('Hygiene Data'!$H$8,0,10*ROW('Hygiene Data'!H187)),NA())</f>
        <v>#N/A</v>
      </c>
      <c r="BQ193" s="108" t="e">
        <f ca="true">+IF(AND(ISNUMBER(OFFSET('Hygiene Data'!$H$10,0,10*ROW('Hygiene Data'!H187))),'Data Summary'!EF193="Yes"),OFFSET('Hygiene Data'!$H$10,0,10*ROW('Hygiene Data'!H187)),NA())</f>
        <v>#N/A</v>
      </c>
    </row>
    <row r="194" x14ac:dyDescent="0.2">
      <c r="A194" s="56" t="e">
        <f ca="true">+IF(OFFSET('Water Data'!$B$1,0,10*ROW('Water Data'!B188))="",NA(),OFFSET('Water Data'!$B$1,0,10*ROW('Water Data'!B188)))</f>
        <v>#N/A</v>
      </c>
      <c r="B194" s="56" t="e">
        <f ca="true">+IF(OFFSET('Water Data'!$A$3,0,10*ROW('Water Data'!A191))="",NA(),OFFSET('Water Data'!$A$3,0,10*ROW('Water Data'!A191)))</f>
        <v>#N/A</v>
      </c>
      <c r="C194" s="56" t="e">
        <f ca="true">+IF(OFFSET('Water Data'!$C$3,0,10*ROW('Water Data'!C191))="",NA(),OFFSET('Water Data'!$C$3,0,10*ROW('Water Data'!C191)))</f>
        <v>#N/A</v>
      </c>
      <c r="D194" s="57" t="e">
        <f ca="true">+IF(AND(ISNUMBER(OFFSET('Water Data'!$C$5,0,10*ROW('Water Data'!C188))),'Data Summary'!BS194="Yes"),100-OFFSET('Water Data'!$C$5,0,10*ROW('Water Data'!C188)),NA())</f>
        <v>#N/A</v>
      </c>
      <c r="E194" s="57" t="e">
        <f ca="true">+IF(AND(ISNUMBER(OFFSET('Water Data'!$C$7,0,10*ROW('Water Data'!C188))),'Data Summary'!BT194="Yes"),OFFSET('Water Data'!$C$7,0,10*ROW('Water Data'!C188)),NA())</f>
        <v>#N/A</v>
      </c>
      <c r="F194" s="57" t="e">
        <f ca="true">+IF(AND(ISNUMBER(OFFSET('Water Data'!$C$10,0,10*ROW('Water Data'!C188))),'Data Summary'!BU194="Yes"),OFFSET('Water Data'!$C$10,0,10*ROW('Water Data'!C188)),NA())</f>
        <v>#N/A</v>
      </c>
      <c r="G194" s="57" t="e">
        <f ca="true">+IF(AND(ISNUMBER(OFFSET('Water Data'!$D$5,0,10*ROW('Water Data'!D188))),'Data Summary'!BV194="Yes"),100-OFFSET('Water Data'!$D$5,0,10*ROW('Water Data'!D188)),NA())</f>
        <v>#N/A</v>
      </c>
      <c r="H194" s="57" t="e">
        <f ca="true">+IF(AND(ISNUMBER(OFFSET('Water Data'!$D$7,0,10*ROW('Water Data'!D188))),'Data Summary'!BW194="Yes"),OFFSET('Water Data'!$D$7,0,10*ROW('Water Data'!D188)),NA())</f>
        <v>#N/A</v>
      </c>
      <c r="I194" s="57" t="e">
        <f ca="true">+IF(AND(ISNUMBER(OFFSET('Water Data'!$D$10,0,10*ROW('Water Data'!D188))),'Data Summary'!BX194="Yes"),OFFSET('Water Data'!$D$10,0,10*ROW('Water Data'!D188)),NA())</f>
        <v>#N/A</v>
      </c>
      <c r="J194" s="57" t="e">
        <f ca="true">+IF(AND(ISNUMBER(OFFSET('Water Data'!$E$5,0,10*ROW('Water Data'!E188))),'Data Summary'!BY194="Yes"),100-OFFSET('Water Data'!$E$5,0,10*ROW('Water Data'!E188)),NA())</f>
        <v>#N/A</v>
      </c>
      <c r="K194" s="57" t="e">
        <f ca="true">+IF(AND(ISNUMBER(OFFSET('Water Data'!$E$7,0,10*ROW('Water Data'!E188))),'Data Summary'!BZ194="Yes"),OFFSET('Water Data'!$E$7,0,10*ROW('Water Data'!E188)),NA())</f>
        <v>#N/A</v>
      </c>
      <c r="L194" s="57" t="e">
        <f ca="true">+IF(AND(ISNUMBER(OFFSET('Water Data'!$E$10,0,10*ROW('Water Data'!E188))),'Data Summary'!CA194="Yes"),OFFSET('Water Data'!$E$10,0,10*ROW('Water Data'!E188)),NA())</f>
        <v>#N/A</v>
      </c>
      <c r="M194" s="57" t="e">
        <f ca="true">+IF(AND(ISNUMBER(OFFSET('Water Data'!$F$5,0,10*ROW('Water Data'!F188))),'Data Summary'!CB194="Yes"),100-OFFSET('Water Data'!$F$5,0,10*ROW('Water Data'!F188)),NA())</f>
        <v>#N/A</v>
      </c>
      <c r="N194" s="57" t="e">
        <f ca="true">+IF(AND(ISNUMBER(OFFSET('Water Data'!$F$7,0,10*ROW('Water Data'!F188))),'Data Summary'!CC194="Yes"),OFFSET('Water Data'!$F$7,0,10*ROW('Water Data'!F188)),NA())</f>
        <v>#N/A</v>
      </c>
      <c r="O194" s="57" t="e">
        <f ca="true">+IF(AND(ISNUMBER(OFFSET('Water Data'!$F$10,0,10*ROW('Water Data'!F188))),'Data Summary'!CD194="Yes"),OFFSET('Water Data'!$F$10,0,10*ROW('Water Data'!F188)),NA())</f>
        <v>#N/A</v>
      </c>
      <c r="P194" s="57" t="e">
        <f ca="true">+IF(AND(ISNUMBER(OFFSET('Water Data'!$G$5,0,10*ROW('Water Data'!G188))),'Data Summary'!CE194="Yes"),100-OFFSET('Water Data'!$G$5,0,10*ROW('Water Data'!G188)),NA())</f>
        <v>#N/A</v>
      </c>
      <c r="Q194" s="57" t="e">
        <f ca="true">+IF(AND(ISNUMBER(OFFSET('Water Data'!$G$7,0,10*ROW('Water Data'!G188))),'Data Summary'!CF194="Yes"),OFFSET('Water Data'!$G$7,0,10*ROW('Water Data'!G188)),NA())</f>
        <v>#N/A</v>
      </c>
      <c r="R194" s="57" t="e">
        <f ca="true">+IF(AND(ISNUMBER(OFFSET('Water Data'!$G$10,0,10*ROW('Water Data'!G188))),'Data Summary'!CG194="Yes"),OFFSET('Water Data'!$G$10,0,10*ROW('Water Data'!G188)),NA())</f>
        <v>#N/A</v>
      </c>
      <c r="S194" s="57" t="e">
        <f ca="true">+IF(AND(ISNUMBER(OFFSET('Water Data'!$H$5,0,10*ROW('Water Data'!H188))),'Data Summary'!CH194="Yes"),100-OFFSET('Water Data'!$H$5,0,10*ROW('Water Data'!H188)),NA())</f>
        <v>#N/A</v>
      </c>
      <c r="T194" s="57" t="e">
        <f ca="true">+IF(AND(ISNUMBER(OFFSET('Water Data'!$H$7,0,10*ROW('Water Data'!H188))),'Data Summary'!CI194="Yes"),OFFSET('Water Data'!$H$7,0,10*ROW('Water Data'!H188)),NA())</f>
        <v>#N/A</v>
      </c>
      <c r="U194" s="57" t="e">
        <f ca="true">+IF(AND(ISNUMBER(OFFSET('Water Data'!$H$10,0,10*ROW('Water Data'!H188))),'Data Summary'!CJ194="Yes"),OFFSET('Water Data'!$H$10,0,10*ROW('Water Data'!H188)),NA())</f>
        <v>#N/A</v>
      </c>
      <c r="V194" s="103" t="e">
        <f ca="true">+IF(AND(ISNUMBER(OFFSET('Sanitation Data'!$C$5,0,10*ROW('Sanitation Data'!C188))),'Data Summary'!CK194="Yes"),100-OFFSET('Sanitation Data'!$C$5,0,10*ROW('Sanitation Data'!C188)),NA())</f>
        <v>#N/A</v>
      </c>
      <c r="W194" s="103" t="e">
        <f ca="true">+IF(AND(ISNUMBER(OFFSET('Sanitation Data'!$C$7,0,10*ROW('Sanitation Data'!C188))),'Data Summary'!CL194="Yes"),OFFSET('Sanitation Data'!$C$7,0,10*ROW('Sanitation Data'!C188)),NA())</f>
        <v>#N/A</v>
      </c>
      <c r="X194" s="103" t="e">
        <f ca="true">+IF(AND(ISNUMBER(OFFSET('Sanitation Data'!$C$11,0,10*ROW('Sanitation Data'!C188))),'Data Summary'!CM194="Yes"),OFFSET('Sanitation Data'!$C$11,0,10*ROW('Sanitation Data'!C188)),NA())</f>
        <v>#N/A</v>
      </c>
      <c r="Y194" s="103" t="e">
        <f ca="true">+IF(AND(ISNUMBER(OFFSET('Sanitation Data'!$C$12,0,10*ROW('Sanitation Data'!C188))),'Data Summary'!CN194="Yes"),OFFSET('Sanitation Data'!$C$12,0,10*ROW('Sanitation Data'!C188)),NA())</f>
        <v>#N/A</v>
      </c>
      <c r="Z194" s="103" t="e">
        <f ca="true">+IF(AND(ISNUMBER(OFFSET('Sanitation Data'!$C$13,0,10*ROW('Sanitation Data'!C188))),'Data Summary'!CO194="Yes"),OFFSET('Sanitation Data'!$C$13,0,10*ROW('Sanitation Data'!C188)),NA())</f>
        <v>#N/A</v>
      </c>
      <c r="AA194" s="103" t="e">
        <f ca="true">+IF(AND(ISNUMBER(OFFSET('Sanitation Data'!$D$5,0,10*ROW('Sanitation Data'!D188))),'Data Summary'!CP194="Yes"),100-OFFSET('Sanitation Data'!$D$5,0,10*ROW('Sanitation Data'!D188)),NA())</f>
        <v>#N/A</v>
      </c>
      <c r="AB194" s="103" t="e">
        <f ca="true">+IF(AND(ISNUMBER(OFFSET('Sanitation Data'!$D$7,0,10*ROW('Sanitation Data'!D188))),'Data Summary'!CQ194="Yes"),OFFSET('Sanitation Data'!$D$7,0,10*ROW('Sanitation Data'!D188)),NA())</f>
        <v>#N/A</v>
      </c>
      <c r="AC194" s="103" t="e">
        <f ca="true">+IF(AND(ISNUMBER(OFFSET('Sanitation Data'!$D$11,0,10*ROW('Sanitation Data'!D188))),'Data Summary'!CR194="Yes"),OFFSET('Sanitation Data'!$D$11,0,10*ROW('Sanitation Data'!D188)),NA())</f>
        <v>#N/A</v>
      </c>
      <c r="AD194" s="103" t="e">
        <f ca="true">+IF(AND(ISNUMBER(OFFSET('Sanitation Data'!$D$12,0,10*ROW('Sanitation Data'!D188))),'Data Summary'!CS194="Yes"),OFFSET('Sanitation Data'!$D$12,0,10*ROW('Sanitation Data'!D188)),NA())</f>
        <v>#N/A</v>
      </c>
      <c r="AE194" s="103" t="e">
        <f ca="true">+IF(AND(ISNUMBER(OFFSET('Sanitation Data'!$D$13,0,10*ROW('Sanitation Data'!D188))),'Data Summary'!CT194="Yes"),OFFSET('Sanitation Data'!$D$13,0,10*ROW('Sanitation Data'!D188)),NA())</f>
        <v>#N/A</v>
      </c>
      <c r="AF194" s="103" t="e">
        <f ca="true">+IF(AND(ISNUMBER(OFFSET('Sanitation Data'!$E$5,0,10*ROW('Sanitation Data'!E188))),'Data Summary'!CU194="Yes"),100-OFFSET('Sanitation Data'!$E$5,0,10*ROW('Sanitation Data'!E188)),NA())</f>
        <v>#N/A</v>
      </c>
      <c r="AG194" s="103" t="e">
        <f ca="true">+IF(AND(ISNUMBER(OFFSET('Sanitation Data'!$E$7,0,10*ROW('Sanitation Data'!E188))),'Data Summary'!CV194="Yes"),OFFSET('Sanitation Data'!$E$7,0,10*ROW('Sanitation Data'!E188)),NA())</f>
        <v>#N/A</v>
      </c>
      <c r="AH194" s="103" t="e">
        <f ca="true">+IF(AND(ISNUMBER(OFFSET('Sanitation Data'!$E$11,0,10*ROW('Sanitation Data'!E188))),'Data Summary'!CW194="Yes"),OFFSET('Sanitation Data'!$E$11,0,10*ROW('Sanitation Data'!E188)),NA())</f>
        <v>#N/A</v>
      </c>
      <c r="AI194" s="103" t="e">
        <f ca="true">+IF(AND(ISNUMBER(OFFSET('Sanitation Data'!$E$12,0,10*ROW('Sanitation Data'!E188))),'Data Summary'!CX194="Yes"),OFFSET('Sanitation Data'!$E$12,0,10*ROW('Sanitation Data'!E188)),NA())</f>
        <v>#N/A</v>
      </c>
      <c r="AJ194" s="103" t="e">
        <f ca="true">+IF(AND(ISNUMBER(OFFSET('Sanitation Data'!$E$13,0,10*ROW('Sanitation Data'!E188))),'Data Summary'!CY194="Yes"),OFFSET('Sanitation Data'!$E$13,0,10*ROW('Sanitation Data'!E188)),NA())</f>
        <v>#N/A</v>
      </c>
      <c r="AK194" s="103" t="e">
        <f ca="true">+IF(AND(ISNUMBER(OFFSET('Sanitation Data'!$F$5,0,10*ROW('Sanitation Data'!F188))),'Data Summary'!CZ194="Yes"),100-OFFSET('Sanitation Data'!$F$5,0,10*ROW('Sanitation Data'!F188)),NA())</f>
        <v>#N/A</v>
      </c>
      <c r="AL194" s="103" t="e">
        <f ca="true">+IF(AND(ISNUMBER(OFFSET('Sanitation Data'!$F$7,0,10*ROW('Sanitation Data'!F188))),'Data Summary'!DA194="Yes"),OFFSET('Sanitation Data'!$F$7,0,10*ROW('Sanitation Data'!F188)),NA())</f>
        <v>#N/A</v>
      </c>
      <c r="AM194" s="103" t="e">
        <f ca="true">+IF(AND(ISNUMBER(OFFSET('Sanitation Data'!$F$11,0,10*ROW('Sanitation Data'!F188))),'Data Summary'!DB194="Yes"),OFFSET('Sanitation Data'!$F$11,0,10*ROW('Sanitation Data'!F188)),NA())</f>
        <v>#N/A</v>
      </c>
      <c r="AN194" s="103" t="e">
        <f ca="true">+IF(AND(ISNUMBER(OFFSET('Sanitation Data'!$F$12,0,10*ROW('Sanitation Data'!F188))),'Data Summary'!DC194="Yes"),OFFSET('Sanitation Data'!$F$12,0,10*ROW('Sanitation Data'!F188)),NA())</f>
        <v>#N/A</v>
      </c>
      <c r="AO194" s="103" t="e">
        <f ca="true">+IF(AND(ISNUMBER(OFFSET('Sanitation Data'!$F$13,0,10*ROW('Sanitation Data'!F188))),'Data Summary'!DD194="Yes"),OFFSET('Sanitation Data'!$F$13,0,10*ROW('Sanitation Data'!F188)),NA())</f>
        <v>#N/A</v>
      </c>
      <c r="AP194" s="103" t="e">
        <f ca="true">+IF(AND(ISNUMBER(OFFSET('Sanitation Data'!$G$5,0,10*ROW('Sanitation Data'!G188))),'Data Summary'!DE194="Yes"),100-OFFSET('Sanitation Data'!$G$5,0,10*ROW('Sanitation Data'!G188)),NA())</f>
        <v>#N/A</v>
      </c>
      <c r="AQ194" s="103" t="e">
        <f ca="true">+IF(AND(ISNUMBER(OFFSET('Sanitation Data'!$G$7,0,10*ROW('Sanitation Data'!G188))),'Data Summary'!DF194="Yes"),OFFSET('Sanitation Data'!$G$7,0,10*ROW('Sanitation Data'!G188)),NA())</f>
        <v>#N/A</v>
      </c>
      <c r="AR194" s="103" t="e">
        <f ca="true">+IF(AND(ISNUMBER(OFFSET('Sanitation Data'!$G$11,0,10*ROW('Sanitation Data'!G188))),'Data Summary'!DG194="Yes"),OFFSET('Sanitation Data'!$G$11,0,10*ROW('Sanitation Data'!G188)),NA())</f>
        <v>#N/A</v>
      </c>
      <c r="AS194" s="103" t="e">
        <f ca="true">+IF(AND(ISNUMBER(OFFSET('Sanitation Data'!$G$12,0,10*ROW('Sanitation Data'!G188))),'Data Summary'!DH194="Yes"),OFFSET('Sanitation Data'!$G$12,0,10*ROW('Sanitation Data'!G188)),NA())</f>
        <v>#N/A</v>
      </c>
      <c r="AT194" s="103" t="e">
        <f ca="true">+IF(AND(ISNUMBER(OFFSET('Sanitation Data'!$G$13,0,10*ROW('Sanitation Data'!G188))),'Data Summary'!DI194="Yes"),OFFSET('Sanitation Data'!$G$13,0,10*ROW('Sanitation Data'!G188)),NA())</f>
        <v>#N/A</v>
      </c>
      <c r="AU194" s="103" t="e">
        <f ca="true">+IF(AND(ISNUMBER(OFFSET('Sanitation Data'!$H$5,0,10*ROW('Sanitation Data'!H188))),'Data Summary'!DJ194="Yes"),100-OFFSET('Sanitation Data'!$H$5,0,10*ROW('Sanitation Data'!H188)),NA())</f>
        <v>#N/A</v>
      </c>
      <c r="AV194" s="103" t="e">
        <f ca="true">+IF(AND(ISNUMBER(OFFSET('Sanitation Data'!$H$7,0,10*ROW('Sanitation Data'!H188))),'Data Summary'!DK194="Yes"),OFFSET('Sanitation Data'!$H$7,0,10*ROW('Sanitation Data'!H188)),NA())</f>
        <v>#N/A</v>
      </c>
      <c r="AW194" s="103" t="e">
        <f ca="true">+IF(AND(ISNUMBER(OFFSET('Sanitation Data'!$H$11,0,10*ROW('Sanitation Data'!H188))),'Data Summary'!DL194="Yes"),OFFSET('Sanitation Data'!$H$11,0,10*ROW('Sanitation Data'!H188)),NA())</f>
        <v>#N/A</v>
      </c>
      <c r="AX194" s="103" t="e">
        <f ca="true">+IF(AND(ISNUMBER(OFFSET('Sanitation Data'!$H$12,0,10*ROW('Sanitation Data'!H188))),'Data Summary'!DM194="Yes"),OFFSET('Sanitation Data'!$H$12,0,10*ROW('Sanitation Data'!H188)),NA())</f>
        <v>#N/A</v>
      </c>
      <c r="AY194" s="103" t="e">
        <f ca="true">+IF(AND(ISNUMBER(OFFSET('Sanitation Data'!$H$13,0,10*ROW('Sanitation Data'!H188))),'Data Summary'!DN194="Yes"),OFFSET('Sanitation Data'!$H$13,0,10*ROW('Sanitation Data'!H188)),NA())</f>
        <v>#N/A</v>
      </c>
      <c r="AZ194" s="108" t="e">
        <f ca="true">+IF(AND(ISNUMBER(OFFSET('Hygiene Data'!$C$6,0,10*ROW('Hygiene Data'!C188))),'Data Summary'!DO194="Yes"),OFFSET('Hygiene Data'!$C$6,0,10*ROW('Hygiene Data'!C188)),NA())</f>
        <v>#N/A</v>
      </c>
      <c r="BA194" s="108" t="e">
        <f ca="true">+IF(AND(ISNUMBER(OFFSET('Hygiene Data'!$C$8,0,10*ROW('Hygiene Data'!C188))),'Data Summary'!DP194="Yes"),OFFSET('Hygiene Data'!$C$8,0,10*ROW('Hygiene Data'!C188)),NA())</f>
        <v>#N/A</v>
      </c>
      <c r="BB194" s="108" t="e">
        <f ca="true">+IF(AND(ISNUMBER(OFFSET('Hygiene Data'!$C$10,0,10*ROW('Hygiene Data'!C188))),'Data Summary'!DQ194="Yes"),OFFSET('Hygiene Data'!$C$10,0,10*ROW('Hygiene Data'!C188)),NA())</f>
        <v>#N/A</v>
      </c>
      <c r="BC194" s="108" t="e">
        <f ca="true">+IF(AND(ISNUMBER(OFFSET('Hygiene Data'!$D$6,0,10*ROW('Hygiene Data'!D188))),'Data Summary'!DR194="Yes"),OFFSET('Hygiene Data'!$D$6,0,10*ROW('Hygiene Data'!D188)),NA())</f>
        <v>#N/A</v>
      </c>
      <c r="BD194" s="108" t="e">
        <f ca="true">+IF(AND(ISNUMBER(OFFSET('Hygiene Data'!$D$8,0,10*ROW('Hygiene Data'!D188))),'Data Summary'!DS194="Yes"),OFFSET('Hygiene Data'!$D$8,0,10*ROW('Hygiene Data'!D188)),NA())</f>
        <v>#N/A</v>
      </c>
      <c r="BE194" s="108" t="e">
        <f ca="true">+IF(AND(ISNUMBER(OFFSET('Hygiene Data'!$D$10,0,10*ROW('Hygiene Data'!D188))),'Data Summary'!DT194="Yes"),OFFSET('Hygiene Data'!$D$10,0,10*ROW('Hygiene Data'!D188)),NA())</f>
        <v>#N/A</v>
      </c>
      <c r="BF194" s="108" t="e">
        <f ca="true">+IF(AND(ISNUMBER(OFFSET('Hygiene Data'!$E$6,0,10*ROW('Hygiene Data'!E188))),'Data Summary'!DU194="Yes"),OFFSET('Hygiene Data'!$E$6,0,10*ROW('Hygiene Data'!E188)),NA())</f>
        <v>#N/A</v>
      </c>
      <c r="BG194" s="108" t="e">
        <f ca="true">+IF(AND(ISNUMBER(OFFSET('Hygiene Data'!$E$8,0,10*ROW('Hygiene Data'!E188))),'Data Summary'!DV194="Yes"),OFFSET('Hygiene Data'!$E$8,0,10*ROW('Hygiene Data'!E188)),NA())</f>
        <v>#N/A</v>
      </c>
      <c r="BH194" s="108" t="e">
        <f ca="true">+IF(AND(ISNUMBER(OFFSET('Hygiene Data'!$E$10,0,10*ROW('Hygiene Data'!E188))),'Data Summary'!DW194="Yes"),OFFSET('Hygiene Data'!$E$10,0,10*ROW('Hygiene Data'!E188)),NA())</f>
        <v>#N/A</v>
      </c>
      <c r="BI194" s="108" t="e">
        <f ca="true">+IF(AND(ISNUMBER(OFFSET('Hygiene Data'!$F$6,0,10*ROW('Hygiene Data'!F188))),'Data Summary'!DX194="Yes"),OFFSET('Hygiene Data'!$F$6,0,10*ROW('Hygiene Data'!F188)),NA())</f>
        <v>#N/A</v>
      </c>
      <c r="BJ194" s="108" t="e">
        <f ca="true">+IF(AND(ISNUMBER(OFFSET('Hygiene Data'!$F$8,0,10*ROW('Hygiene Data'!F188))),'Data Summary'!DY194="Yes"),OFFSET('Hygiene Data'!$F$8,0,10*ROW('Hygiene Data'!F188)),NA())</f>
        <v>#N/A</v>
      </c>
      <c r="BK194" s="108" t="e">
        <f ca="true">+IF(AND(ISNUMBER(OFFSET('Hygiene Data'!$F$10,0,10*ROW('Hygiene Data'!F188))),'Data Summary'!DZ194="Yes"),OFFSET('Hygiene Data'!$F$10,0,10*ROW('Hygiene Data'!F188)),NA())</f>
        <v>#N/A</v>
      </c>
      <c r="BL194" s="108" t="e">
        <f ca="true">+IF(AND(ISNUMBER(OFFSET('Hygiene Data'!$G$6,0,10*ROW('Hygiene Data'!G188))),'Data Summary'!EA194="Yes"),OFFSET('Hygiene Data'!$G$6,0,10*ROW('Hygiene Data'!G188)),NA())</f>
        <v>#N/A</v>
      </c>
      <c r="BM194" s="108" t="e">
        <f ca="true">+IF(AND(ISNUMBER(OFFSET('Hygiene Data'!$G$8,0,10*ROW('Hygiene Data'!G188))),'Data Summary'!EB194="Yes"),OFFSET('Hygiene Data'!$G$8,0,10*ROW('Hygiene Data'!G188)),NA())</f>
        <v>#N/A</v>
      </c>
      <c r="BN194" s="108" t="e">
        <f ca="true">+IF(AND(ISNUMBER(OFFSET('Hygiene Data'!$G$10,0,10*ROW('Hygiene Data'!G188))),'Data Summary'!EC194="Yes"),OFFSET('Hygiene Data'!$G$10,0,10*ROW('Hygiene Data'!G188)),NA())</f>
        <v>#N/A</v>
      </c>
      <c r="BO194" s="108" t="e">
        <f ca="true">+IF(AND(ISNUMBER(OFFSET('Hygiene Data'!$H$6,0,10*ROW('Hygiene Data'!H188))),'Data Summary'!ED194="Yes"),OFFSET('Hygiene Data'!$H$6,0,10*ROW('Hygiene Data'!H188)),NA())</f>
        <v>#N/A</v>
      </c>
      <c r="BP194" s="108" t="e">
        <f ca="true">+IF(AND(ISNUMBER(OFFSET('Hygiene Data'!$H$8,0,10*ROW('Hygiene Data'!H188))),'Data Summary'!EE194="Yes"),OFFSET('Hygiene Data'!$H$8,0,10*ROW('Hygiene Data'!H188)),NA())</f>
        <v>#N/A</v>
      </c>
      <c r="BQ194" s="108" t="e">
        <f ca="true">+IF(AND(ISNUMBER(OFFSET('Hygiene Data'!$H$10,0,10*ROW('Hygiene Data'!H188))),'Data Summary'!EF194="Yes"),OFFSET('Hygiene Data'!$H$10,0,10*ROW('Hygiene Data'!H188)),NA())</f>
        <v>#N/A</v>
      </c>
    </row>
    <row r="195" x14ac:dyDescent="0.2">
      <c r="A195" s="56" t="e">
        <f ca="true">+IF(OFFSET('Water Data'!$B$1,0,10*ROW('Water Data'!B189))="",NA(),OFFSET('Water Data'!$B$1,0,10*ROW('Water Data'!B189)))</f>
        <v>#N/A</v>
      </c>
      <c r="B195" s="56" t="e">
        <f ca="true">+IF(OFFSET('Water Data'!$A$3,0,10*ROW('Water Data'!A192))="",NA(),OFFSET('Water Data'!$A$3,0,10*ROW('Water Data'!A192)))</f>
        <v>#N/A</v>
      </c>
      <c r="C195" s="56" t="e">
        <f ca="true">+IF(OFFSET('Water Data'!$C$3,0,10*ROW('Water Data'!C192))="",NA(),OFFSET('Water Data'!$C$3,0,10*ROW('Water Data'!C192)))</f>
        <v>#N/A</v>
      </c>
      <c r="D195" s="57" t="e">
        <f ca="true">+IF(AND(ISNUMBER(OFFSET('Water Data'!$C$5,0,10*ROW('Water Data'!C189))),'Data Summary'!BS195="Yes"),100-OFFSET('Water Data'!$C$5,0,10*ROW('Water Data'!C189)),NA())</f>
        <v>#N/A</v>
      </c>
      <c r="E195" s="57" t="e">
        <f ca="true">+IF(AND(ISNUMBER(OFFSET('Water Data'!$C$7,0,10*ROW('Water Data'!C189))),'Data Summary'!BT195="Yes"),OFFSET('Water Data'!$C$7,0,10*ROW('Water Data'!C189)),NA())</f>
        <v>#N/A</v>
      </c>
      <c r="F195" s="57" t="e">
        <f ca="true">+IF(AND(ISNUMBER(OFFSET('Water Data'!$C$10,0,10*ROW('Water Data'!C189))),'Data Summary'!BU195="Yes"),OFFSET('Water Data'!$C$10,0,10*ROW('Water Data'!C189)),NA())</f>
        <v>#N/A</v>
      </c>
      <c r="G195" s="57" t="e">
        <f ca="true">+IF(AND(ISNUMBER(OFFSET('Water Data'!$D$5,0,10*ROW('Water Data'!D189))),'Data Summary'!BV195="Yes"),100-OFFSET('Water Data'!$D$5,0,10*ROW('Water Data'!D189)),NA())</f>
        <v>#N/A</v>
      </c>
      <c r="H195" s="57" t="e">
        <f ca="true">+IF(AND(ISNUMBER(OFFSET('Water Data'!$D$7,0,10*ROW('Water Data'!D189))),'Data Summary'!BW195="Yes"),OFFSET('Water Data'!$D$7,0,10*ROW('Water Data'!D189)),NA())</f>
        <v>#N/A</v>
      </c>
      <c r="I195" s="57" t="e">
        <f ca="true">+IF(AND(ISNUMBER(OFFSET('Water Data'!$D$10,0,10*ROW('Water Data'!D189))),'Data Summary'!BX195="Yes"),OFFSET('Water Data'!$D$10,0,10*ROW('Water Data'!D189)),NA())</f>
        <v>#N/A</v>
      </c>
      <c r="J195" s="57" t="e">
        <f ca="true">+IF(AND(ISNUMBER(OFFSET('Water Data'!$E$5,0,10*ROW('Water Data'!E189))),'Data Summary'!BY195="Yes"),100-OFFSET('Water Data'!$E$5,0,10*ROW('Water Data'!E189)),NA())</f>
        <v>#N/A</v>
      </c>
      <c r="K195" s="57" t="e">
        <f ca="true">+IF(AND(ISNUMBER(OFFSET('Water Data'!$E$7,0,10*ROW('Water Data'!E189))),'Data Summary'!BZ195="Yes"),OFFSET('Water Data'!$E$7,0,10*ROW('Water Data'!E189)),NA())</f>
        <v>#N/A</v>
      </c>
      <c r="L195" s="57" t="e">
        <f ca="true">+IF(AND(ISNUMBER(OFFSET('Water Data'!$E$10,0,10*ROW('Water Data'!E189))),'Data Summary'!CA195="Yes"),OFFSET('Water Data'!$E$10,0,10*ROW('Water Data'!E189)),NA())</f>
        <v>#N/A</v>
      </c>
      <c r="M195" s="57" t="e">
        <f ca="true">+IF(AND(ISNUMBER(OFFSET('Water Data'!$F$5,0,10*ROW('Water Data'!F189))),'Data Summary'!CB195="Yes"),100-OFFSET('Water Data'!$F$5,0,10*ROW('Water Data'!F189)),NA())</f>
        <v>#N/A</v>
      </c>
      <c r="N195" s="57" t="e">
        <f ca="true">+IF(AND(ISNUMBER(OFFSET('Water Data'!$F$7,0,10*ROW('Water Data'!F189))),'Data Summary'!CC195="Yes"),OFFSET('Water Data'!$F$7,0,10*ROW('Water Data'!F189)),NA())</f>
        <v>#N/A</v>
      </c>
      <c r="O195" s="57" t="e">
        <f ca="true">+IF(AND(ISNUMBER(OFFSET('Water Data'!$F$10,0,10*ROW('Water Data'!F189))),'Data Summary'!CD195="Yes"),OFFSET('Water Data'!$F$10,0,10*ROW('Water Data'!F189)),NA())</f>
        <v>#N/A</v>
      </c>
      <c r="P195" s="57" t="e">
        <f ca="true">+IF(AND(ISNUMBER(OFFSET('Water Data'!$G$5,0,10*ROW('Water Data'!G189))),'Data Summary'!CE195="Yes"),100-OFFSET('Water Data'!$G$5,0,10*ROW('Water Data'!G189)),NA())</f>
        <v>#N/A</v>
      </c>
      <c r="Q195" s="57" t="e">
        <f ca="true">+IF(AND(ISNUMBER(OFFSET('Water Data'!$G$7,0,10*ROW('Water Data'!G189))),'Data Summary'!CF195="Yes"),OFFSET('Water Data'!$G$7,0,10*ROW('Water Data'!G189)),NA())</f>
        <v>#N/A</v>
      </c>
      <c r="R195" s="57" t="e">
        <f ca="true">+IF(AND(ISNUMBER(OFFSET('Water Data'!$G$10,0,10*ROW('Water Data'!G189))),'Data Summary'!CG195="Yes"),OFFSET('Water Data'!$G$10,0,10*ROW('Water Data'!G189)),NA())</f>
        <v>#N/A</v>
      </c>
      <c r="S195" s="57" t="e">
        <f ca="true">+IF(AND(ISNUMBER(OFFSET('Water Data'!$H$5,0,10*ROW('Water Data'!H189))),'Data Summary'!CH195="Yes"),100-OFFSET('Water Data'!$H$5,0,10*ROW('Water Data'!H189)),NA())</f>
        <v>#N/A</v>
      </c>
      <c r="T195" s="57" t="e">
        <f ca="true">+IF(AND(ISNUMBER(OFFSET('Water Data'!$H$7,0,10*ROW('Water Data'!H189))),'Data Summary'!CI195="Yes"),OFFSET('Water Data'!$H$7,0,10*ROW('Water Data'!H189)),NA())</f>
        <v>#N/A</v>
      </c>
      <c r="U195" s="57" t="e">
        <f ca="true">+IF(AND(ISNUMBER(OFFSET('Water Data'!$H$10,0,10*ROW('Water Data'!H189))),'Data Summary'!CJ195="Yes"),OFFSET('Water Data'!$H$10,0,10*ROW('Water Data'!H189)),NA())</f>
        <v>#N/A</v>
      </c>
      <c r="V195" s="103" t="e">
        <f ca="true">+IF(AND(ISNUMBER(OFFSET('Sanitation Data'!$C$5,0,10*ROW('Sanitation Data'!C189))),'Data Summary'!CK195="Yes"),100-OFFSET('Sanitation Data'!$C$5,0,10*ROW('Sanitation Data'!C189)),NA())</f>
        <v>#N/A</v>
      </c>
      <c r="W195" s="103" t="e">
        <f ca="true">+IF(AND(ISNUMBER(OFFSET('Sanitation Data'!$C$7,0,10*ROW('Sanitation Data'!C189))),'Data Summary'!CL195="Yes"),OFFSET('Sanitation Data'!$C$7,0,10*ROW('Sanitation Data'!C189)),NA())</f>
        <v>#N/A</v>
      </c>
      <c r="X195" s="103" t="e">
        <f ca="true">+IF(AND(ISNUMBER(OFFSET('Sanitation Data'!$C$11,0,10*ROW('Sanitation Data'!C189))),'Data Summary'!CM195="Yes"),OFFSET('Sanitation Data'!$C$11,0,10*ROW('Sanitation Data'!C189)),NA())</f>
        <v>#N/A</v>
      </c>
      <c r="Y195" s="103" t="e">
        <f ca="true">+IF(AND(ISNUMBER(OFFSET('Sanitation Data'!$C$12,0,10*ROW('Sanitation Data'!C189))),'Data Summary'!CN195="Yes"),OFFSET('Sanitation Data'!$C$12,0,10*ROW('Sanitation Data'!C189)),NA())</f>
        <v>#N/A</v>
      </c>
      <c r="Z195" s="103" t="e">
        <f ca="true">+IF(AND(ISNUMBER(OFFSET('Sanitation Data'!$C$13,0,10*ROW('Sanitation Data'!C189))),'Data Summary'!CO195="Yes"),OFFSET('Sanitation Data'!$C$13,0,10*ROW('Sanitation Data'!C189)),NA())</f>
        <v>#N/A</v>
      </c>
      <c r="AA195" s="103" t="e">
        <f ca="true">+IF(AND(ISNUMBER(OFFSET('Sanitation Data'!$D$5,0,10*ROW('Sanitation Data'!D189))),'Data Summary'!CP195="Yes"),100-OFFSET('Sanitation Data'!$D$5,0,10*ROW('Sanitation Data'!D189)),NA())</f>
        <v>#N/A</v>
      </c>
      <c r="AB195" s="103" t="e">
        <f ca="true">+IF(AND(ISNUMBER(OFFSET('Sanitation Data'!$D$7,0,10*ROW('Sanitation Data'!D189))),'Data Summary'!CQ195="Yes"),OFFSET('Sanitation Data'!$D$7,0,10*ROW('Sanitation Data'!D189)),NA())</f>
        <v>#N/A</v>
      </c>
      <c r="AC195" s="103" t="e">
        <f ca="true">+IF(AND(ISNUMBER(OFFSET('Sanitation Data'!$D$11,0,10*ROW('Sanitation Data'!D189))),'Data Summary'!CR195="Yes"),OFFSET('Sanitation Data'!$D$11,0,10*ROW('Sanitation Data'!D189)),NA())</f>
        <v>#N/A</v>
      </c>
      <c r="AD195" s="103" t="e">
        <f ca="true">+IF(AND(ISNUMBER(OFFSET('Sanitation Data'!$D$12,0,10*ROW('Sanitation Data'!D189))),'Data Summary'!CS195="Yes"),OFFSET('Sanitation Data'!$D$12,0,10*ROW('Sanitation Data'!D189)),NA())</f>
        <v>#N/A</v>
      </c>
      <c r="AE195" s="103" t="e">
        <f ca="true">+IF(AND(ISNUMBER(OFFSET('Sanitation Data'!$D$13,0,10*ROW('Sanitation Data'!D189))),'Data Summary'!CT195="Yes"),OFFSET('Sanitation Data'!$D$13,0,10*ROW('Sanitation Data'!D189)),NA())</f>
        <v>#N/A</v>
      </c>
      <c r="AF195" s="103" t="e">
        <f ca="true">+IF(AND(ISNUMBER(OFFSET('Sanitation Data'!$E$5,0,10*ROW('Sanitation Data'!E189))),'Data Summary'!CU195="Yes"),100-OFFSET('Sanitation Data'!$E$5,0,10*ROW('Sanitation Data'!E189)),NA())</f>
        <v>#N/A</v>
      </c>
      <c r="AG195" s="103" t="e">
        <f ca="true">+IF(AND(ISNUMBER(OFFSET('Sanitation Data'!$E$7,0,10*ROW('Sanitation Data'!E189))),'Data Summary'!CV195="Yes"),OFFSET('Sanitation Data'!$E$7,0,10*ROW('Sanitation Data'!E189)),NA())</f>
        <v>#N/A</v>
      </c>
      <c r="AH195" s="103" t="e">
        <f ca="true">+IF(AND(ISNUMBER(OFFSET('Sanitation Data'!$E$11,0,10*ROW('Sanitation Data'!E189))),'Data Summary'!CW195="Yes"),OFFSET('Sanitation Data'!$E$11,0,10*ROW('Sanitation Data'!E189)),NA())</f>
        <v>#N/A</v>
      </c>
      <c r="AI195" s="103" t="e">
        <f ca="true">+IF(AND(ISNUMBER(OFFSET('Sanitation Data'!$E$12,0,10*ROW('Sanitation Data'!E189))),'Data Summary'!CX195="Yes"),OFFSET('Sanitation Data'!$E$12,0,10*ROW('Sanitation Data'!E189)),NA())</f>
        <v>#N/A</v>
      </c>
      <c r="AJ195" s="103" t="e">
        <f ca="true">+IF(AND(ISNUMBER(OFFSET('Sanitation Data'!$E$13,0,10*ROW('Sanitation Data'!E189))),'Data Summary'!CY195="Yes"),OFFSET('Sanitation Data'!$E$13,0,10*ROW('Sanitation Data'!E189)),NA())</f>
        <v>#N/A</v>
      </c>
      <c r="AK195" s="103" t="e">
        <f ca="true">+IF(AND(ISNUMBER(OFFSET('Sanitation Data'!$F$5,0,10*ROW('Sanitation Data'!F189))),'Data Summary'!CZ195="Yes"),100-OFFSET('Sanitation Data'!$F$5,0,10*ROW('Sanitation Data'!F189)),NA())</f>
        <v>#N/A</v>
      </c>
      <c r="AL195" s="103" t="e">
        <f ca="true">+IF(AND(ISNUMBER(OFFSET('Sanitation Data'!$F$7,0,10*ROW('Sanitation Data'!F189))),'Data Summary'!DA195="Yes"),OFFSET('Sanitation Data'!$F$7,0,10*ROW('Sanitation Data'!F189)),NA())</f>
        <v>#N/A</v>
      </c>
      <c r="AM195" s="103" t="e">
        <f ca="true">+IF(AND(ISNUMBER(OFFSET('Sanitation Data'!$F$11,0,10*ROW('Sanitation Data'!F189))),'Data Summary'!DB195="Yes"),OFFSET('Sanitation Data'!$F$11,0,10*ROW('Sanitation Data'!F189)),NA())</f>
        <v>#N/A</v>
      </c>
      <c r="AN195" s="103" t="e">
        <f ca="true">+IF(AND(ISNUMBER(OFFSET('Sanitation Data'!$F$12,0,10*ROW('Sanitation Data'!F189))),'Data Summary'!DC195="Yes"),OFFSET('Sanitation Data'!$F$12,0,10*ROW('Sanitation Data'!F189)),NA())</f>
        <v>#N/A</v>
      </c>
      <c r="AO195" s="103" t="e">
        <f ca="true">+IF(AND(ISNUMBER(OFFSET('Sanitation Data'!$F$13,0,10*ROW('Sanitation Data'!F189))),'Data Summary'!DD195="Yes"),OFFSET('Sanitation Data'!$F$13,0,10*ROW('Sanitation Data'!F189)),NA())</f>
        <v>#N/A</v>
      </c>
      <c r="AP195" s="103" t="e">
        <f ca="true">+IF(AND(ISNUMBER(OFFSET('Sanitation Data'!$G$5,0,10*ROW('Sanitation Data'!G189))),'Data Summary'!DE195="Yes"),100-OFFSET('Sanitation Data'!$G$5,0,10*ROW('Sanitation Data'!G189)),NA())</f>
        <v>#N/A</v>
      </c>
      <c r="AQ195" s="103" t="e">
        <f ca="true">+IF(AND(ISNUMBER(OFFSET('Sanitation Data'!$G$7,0,10*ROW('Sanitation Data'!G189))),'Data Summary'!DF195="Yes"),OFFSET('Sanitation Data'!$G$7,0,10*ROW('Sanitation Data'!G189)),NA())</f>
        <v>#N/A</v>
      </c>
      <c r="AR195" s="103" t="e">
        <f ca="true">+IF(AND(ISNUMBER(OFFSET('Sanitation Data'!$G$11,0,10*ROW('Sanitation Data'!G189))),'Data Summary'!DG195="Yes"),OFFSET('Sanitation Data'!$G$11,0,10*ROW('Sanitation Data'!G189)),NA())</f>
        <v>#N/A</v>
      </c>
      <c r="AS195" s="103" t="e">
        <f ca="true">+IF(AND(ISNUMBER(OFFSET('Sanitation Data'!$G$12,0,10*ROW('Sanitation Data'!G189))),'Data Summary'!DH195="Yes"),OFFSET('Sanitation Data'!$G$12,0,10*ROW('Sanitation Data'!G189)),NA())</f>
        <v>#N/A</v>
      </c>
      <c r="AT195" s="103" t="e">
        <f ca="true">+IF(AND(ISNUMBER(OFFSET('Sanitation Data'!$G$13,0,10*ROW('Sanitation Data'!G189))),'Data Summary'!DI195="Yes"),OFFSET('Sanitation Data'!$G$13,0,10*ROW('Sanitation Data'!G189)),NA())</f>
        <v>#N/A</v>
      </c>
      <c r="AU195" s="103" t="e">
        <f ca="true">+IF(AND(ISNUMBER(OFFSET('Sanitation Data'!$H$5,0,10*ROW('Sanitation Data'!H189))),'Data Summary'!DJ195="Yes"),100-OFFSET('Sanitation Data'!$H$5,0,10*ROW('Sanitation Data'!H189)),NA())</f>
        <v>#N/A</v>
      </c>
      <c r="AV195" s="103" t="e">
        <f ca="true">+IF(AND(ISNUMBER(OFFSET('Sanitation Data'!$H$7,0,10*ROW('Sanitation Data'!H189))),'Data Summary'!DK195="Yes"),OFFSET('Sanitation Data'!$H$7,0,10*ROW('Sanitation Data'!H189)),NA())</f>
        <v>#N/A</v>
      </c>
      <c r="AW195" s="103" t="e">
        <f ca="true">+IF(AND(ISNUMBER(OFFSET('Sanitation Data'!$H$11,0,10*ROW('Sanitation Data'!H189))),'Data Summary'!DL195="Yes"),OFFSET('Sanitation Data'!$H$11,0,10*ROW('Sanitation Data'!H189)),NA())</f>
        <v>#N/A</v>
      </c>
      <c r="AX195" s="103" t="e">
        <f ca="true">+IF(AND(ISNUMBER(OFFSET('Sanitation Data'!$H$12,0,10*ROW('Sanitation Data'!H189))),'Data Summary'!DM195="Yes"),OFFSET('Sanitation Data'!$H$12,0,10*ROW('Sanitation Data'!H189)),NA())</f>
        <v>#N/A</v>
      </c>
      <c r="AY195" s="103" t="e">
        <f ca="true">+IF(AND(ISNUMBER(OFFSET('Sanitation Data'!$H$13,0,10*ROW('Sanitation Data'!H189))),'Data Summary'!DN195="Yes"),OFFSET('Sanitation Data'!$H$13,0,10*ROW('Sanitation Data'!H189)),NA())</f>
        <v>#N/A</v>
      </c>
      <c r="AZ195" s="108" t="e">
        <f ca="true">+IF(AND(ISNUMBER(OFFSET('Hygiene Data'!$C$6,0,10*ROW('Hygiene Data'!C189))),'Data Summary'!DO195="Yes"),OFFSET('Hygiene Data'!$C$6,0,10*ROW('Hygiene Data'!C189)),NA())</f>
        <v>#N/A</v>
      </c>
      <c r="BA195" s="108" t="e">
        <f ca="true">+IF(AND(ISNUMBER(OFFSET('Hygiene Data'!$C$8,0,10*ROW('Hygiene Data'!C189))),'Data Summary'!DP195="Yes"),OFFSET('Hygiene Data'!$C$8,0,10*ROW('Hygiene Data'!C189)),NA())</f>
        <v>#N/A</v>
      </c>
      <c r="BB195" s="108" t="e">
        <f ca="true">+IF(AND(ISNUMBER(OFFSET('Hygiene Data'!$C$10,0,10*ROW('Hygiene Data'!C189))),'Data Summary'!DQ195="Yes"),OFFSET('Hygiene Data'!$C$10,0,10*ROW('Hygiene Data'!C189)),NA())</f>
        <v>#N/A</v>
      </c>
      <c r="BC195" s="108" t="e">
        <f ca="true">+IF(AND(ISNUMBER(OFFSET('Hygiene Data'!$D$6,0,10*ROW('Hygiene Data'!D189))),'Data Summary'!DR195="Yes"),OFFSET('Hygiene Data'!$D$6,0,10*ROW('Hygiene Data'!D189)),NA())</f>
        <v>#N/A</v>
      </c>
      <c r="BD195" s="108" t="e">
        <f ca="true">+IF(AND(ISNUMBER(OFFSET('Hygiene Data'!$D$8,0,10*ROW('Hygiene Data'!D189))),'Data Summary'!DS195="Yes"),OFFSET('Hygiene Data'!$D$8,0,10*ROW('Hygiene Data'!D189)),NA())</f>
        <v>#N/A</v>
      </c>
      <c r="BE195" s="108" t="e">
        <f ca="true">+IF(AND(ISNUMBER(OFFSET('Hygiene Data'!$D$10,0,10*ROW('Hygiene Data'!D189))),'Data Summary'!DT195="Yes"),OFFSET('Hygiene Data'!$D$10,0,10*ROW('Hygiene Data'!D189)),NA())</f>
        <v>#N/A</v>
      </c>
      <c r="BF195" s="108" t="e">
        <f ca="true">+IF(AND(ISNUMBER(OFFSET('Hygiene Data'!$E$6,0,10*ROW('Hygiene Data'!E189))),'Data Summary'!DU195="Yes"),OFFSET('Hygiene Data'!$E$6,0,10*ROW('Hygiene Data'!E189)),NA())</f>
        <v>#N/A</v>
      </c>
      <c r="BG195" s="108" t="e">
        <f ca="true">+IF(AND(ISNUMBER(OFFSET('Hygiene Data'!$E$8,0,10*ROW('Hygiene Data'!E189))),'Data Summary'!DV195="Yes"),OFFSET('Hygiene Data'!$E$8,0,10*ROW('Hygiene Data'!E189)),NA())</f>
        <v>#N/A</v>
      </c>
      <c r="BH195" s="108" t="e">
        <f ca="true">+IF(AND(ISNUMBER(OFFSET('Hygiene Data'!$E$10,0,10*ROW('Hygiene Data'!E189))),'Data Summary'!DW195="Yes"),OFFSET('Hygiene Data'!$E$10,0,10*ROW('Hygiene Data'!E189)),NA())</f>
        <v>#N/A</v>
      </c>
      <c r="BI195" s="108" t="e">
        <f ca="true">+IF(AND(ISNUMBER(OFFSET('Hygiene Data'!$F$6,0,10*ROW('Hygiene Data'!F189))),'Data Summary'!DX195="Yes"),OFFSET('Hygiene Data'!$F$6,0,10*ROW('Hygiene Data'!F189)),NA())</f>
        <v>#N/A</v>
      </c>
      <c r="BJ195" s="108" t="e">
        <f ca="true">+IF(AND(ISNUMBER(OFFSET('Hygiene Data'!$F$8,0,10*ROW('Hygiene Data'!F189))),'Data Summary'!DY195="Yes"),OFFSET('Hygiene Data'!$F$8,0,10*ROW('Hygiene Data'!F189)),NA())</f>
        <v>#N/A</v>
      </c>
      <c r="BK195" s="108" t="e">
        <f ca="true">+IF(AND(ISNUMBER(OFFSET('Hygiene Data'!$F$10,0,10*ROW('Hygiene Data'!F189))),'Data Summary'!DZ195="Yes"),OFFSET('Hygiene Data'!$F$10,0,10*ROW('Hygiene Data'!F189)),NA())</f>
        <v>#N/A</v>
      </c>
      <c r="BL195" s="108" t="e">
        <f ca="true">+IF(AND(ISNUMBER(OFFSET('Hygiene Data'!$G$6,0,10*ROW('Hygiene Data'!G189))),'Data Summary'!EA195="Yes"),OFFSET('Hygiene Data'!$G$6,0,10*ROW('Hygiene Data'!G189)),NA())</f>
        <v>#N/A</v>
      </c>
      <c r="BM195" s="108" t="e">
        <f ca="true">+IF(AND(ISNUMBER(OFFSET('Hygiene Data'!$G$8,0,10*ROW('Hygiene Data'!G189))),'Data Summary'!EB195="Yes"),OFFSET('Hygiene Data'!$G$8,0,10*ROW('Hygiene Data'!G189)),NA())</f>
        <v>#N/A</v>
      </c>
      <c r="BN195" s="108" t="e">
        <f ca="true">+IF(AND(ISNUMBER(OFFSET('Hygiene Data'!$G$10,0,10*ROW('Hygiene Data'!G189))),'Data Summary'!EC195="Yes"),OFFSET('Hygiene Data'!$G$10,0,10*ROW('Hygiene Data'!G189)),NA())</f>
        <v>#N/A</v>
      </c>
      <c r="BO195" s="108" t="e">
        <f ca="true">+IF(AND(ISNUMBER(OFFSET('Hygiene Data'!$H$6,0,10*ROW('Hygiene Data'!H189))),'Data Summary'!ED195="Yes"),OFFSET('Hygiene Data'!$H$6,0,10*ROW('Hygiene Data'!H189)),NA())</f>
        <v>#N/A</v>
      </c>
      <c r="BP195" s="108" t="e">
        <f ca="true">+IF(AND(ISNUMBER(OFFSET('Hygiene Data'!$H$8,0,10*ROW('Hygiene Data'!H189))),'Data Summary'!EE195="Yes"),OFFSET('Hygiene Data'!$H$8,0,10*ROW('Hygiene Data'!H189)),NA())</f>
        <v>#N/A</v>
      </c>
      <c r="BQ195" s="108" t="e">
        <f ca="true">+IF(AND(ISNUMBER(OFFSET('Hygiene Data'!$H$10,0,10*ROW('Hygiene Data'!H189))),'Data Summary'!EF195="Yes"),OFFSET('Hygiene Data'!$H$10,0,10*ROW('Hygiene Data'!H189)),NA())</f>
        <v>#N/A</v>
      </c>
    </row>
    <row r="196" x14ac:dyDescent="0.2">
      <c r="A196" s="56" t="e">
        <f ca="true">+IF(OFFSET('Water Data'!$B$1,0,10*ROW('Water Data'!B190))="",NA(),OFFSET('Water Data'!$B$1,0,10*ROW('Water Data'!B190)))</f>
        <v>#N/A</v>
      </c>
      <c r="B196" s="56" t="e">
        <f ca="true">+IF(OFFSET('Water Data'!$A$3,0,10*ROW('Water Data'!A193))="",NA(),OFFSET('Water Data'!$A$3,0,10*ROW('Water Data'!A193)))</f>
        <v>#N/A</v>
      </c>
      <c r="C196" s="56" t="e">
        <f ca="true">+IF(OFFSET('Water Data'!$C$3,0,10*ROW('Water Data'!C193))="",NA(),OFFSET('Water Data'!$C$3,0,10*ROW('Water Data'!C193)))</f>
        <v>#N/A</v>
      </c>
      <c r="D196" s="57" t="e">
        <f ca="true">+IF(AND(ISNUMBER(OFFSET('Water Data'!$C$5,0,10*ROW('Water Data'!C190))),'Data Summary'!BS196="Yes"),100-OFFSET('Water Data'!$C$5,0,10*ROW('Water Data'!C190)),NA())</f>
        <v>#N/A</v>
      </c>
      <c r="E196" s="57" t="e">
        <f ca="true">+IF(AND(ISNUMBER(OFFSET('Water Data'!$C$7,0,10*ROW('Water Data'!C190))),'Data Summary'!BT196="Yes"),OFFSET('Water Data'!$C$7,0,10*ROW('Water Data'!C190)),NA())</f>
        <v>#N/A</v>
      </c>
      <c r="F196" s="57" t="e">
        <f ca="true">+IF(AND(ISNUMBER(OFFSET('Water Data'!$C$10,0,10*ROW('Water Data'!C190))),'Data Summary'!BU196="Yes"),OFFSET('Water Data'!$C$10,0,10*ROW('Water Data'!C190)),NA())</f>
        <v>#N/A</v>
      </c>
      <c r="G196" s="57" t="e">
        <f ca="true">+IF(AND(ISNUMBER(OFFSET('Water Data'!$D$5,0,10*ROW('Water Data'!D190))),'Data Summary'!BV196="Yes"),100-OFFSET('Water Data'!$D$5,0,10*ROW('Water Data'!D190)),NA())</f>
        <v>#N/A</v>
      </c>
      <c r="H196" s="57" t="e">
        <f ca="true">+IF(AND(ISNUMBER(OFFSET('Water Data'!$D$7,0,10*ROW('Water Data'!D190))),'Data Summary'!BW196="Yes"),OFFSET('Water Data'!$D$7,0,10*ROW('Water Data'!D190)),NA())</f>
        <v>#N/A</v>
      </c>
      <c r="I196" s="57" t="e">
        <f ca="true">+IF(AND(ISNUMBER(OFFSET('Water Data'!$D$10,0,10*ROW('Water Data'!D190))),'Data Summary'!BX196="Yes"),OFFSET('Water Data'!$D$10,0,10*ROW('Water Data'!D190)),NA())</f>
        <v>#N/A</v>
      </c>
      <c r="J196" s="57" t="e">
        <f ca="true">+IF(AND(ISNUMBER(OFFSET('Water Data'!$E$5,0,10*ROW('Water Data'!E190))),'Data Summary'!BY196="Yes"),100-OFFSET('Water Data'!$E$5,0,10*ROW('Water Data'!E190)),NA())</f>
        <v>#N/A</v>
      </c>
      <c r="K196" s="57" t="e">
        <f ca="true">+IF(AND(ISNUMBER(OFFSET('Water Data'!$E$7,0,10*ROW('Water Data'!E190))),'Data Summary'!BZ196="Yes"),OFFSET('Water Data'!$E$7,0,10*ROW('Water Data'!E190)),NA())</f>
        <v>#N/A</v>
      </c>
      <c r="L196" s="57" t="e">
        <f ca="true">+IF(AND(ISNUMBER(OFFSET('Water Data'!$E$10,0,10*ROW('Water Data'!E190))),'Data Summary'!CA196="Yes"),OFFSET('Water Data'!$E$10,0,10*ROW('Water Data'!E190)),NA())</f>
        <v>#N/A</v>
      </c>
      <c r="M196" s="57" t="e">
        <f ca="true">+IF(AND(ISNUMBER(OFFSET('Water Data'!$F$5,0,10*ROW('Water Data'!F190))),'Data Summary'!CB196="Yes"),100-OFFSET('Water Data'!$F$5,0,10*ROW('Water Data'!F190)),NA())</f>
        <v>#N/A</v>
      </c>
      <c r="N196" s="57" t="e">
        <f ca="true">+IF(AND(ISNUMBER(OFFSET('Water Data'!$F$7,0,10*ROW('Water Data'!F190))),'Data Summary'!CC196="Yes"),OFFSET('Water Data'!$F$7,0,10*ROW('Water Data'!F190)),NA())</f>
        <v>#N/A</v>
      </c>
      <c r="O196" s="57" t="e">
        <f ca="true">+IF(AND(ISNUMBER(OFFSET('Water Data'!$F$10,0,10*ROW('Water Data'!F190))),'Data Summary'!CD196="Yes"),OFFSET('Water Data'!$F$10,0,10*ROW('Water Data'!F190)),NA())</f>
        <v>#N/A</v>
      </c>
      <c r="P196" s="57" t="e">
        <f ca="true">+IF(AND(ISNUMBER(OFFSET('Water Data'!$G$5,0,10*ROW('Water Data'!G190))),'Data Summary'!CE196="Yes"),100-OFFSET('Water Data'!$G$5,0,10*ROW('Water Data'!G190)),NA())</f>
        <v>#N/A</v>
      </c>
      <c r="Q196" s="57" t="e">
        <f ca="true">+IF(AND(ISNUMBER(OFFSET('Water Data'!$G$7,0,10*ROW('Water Data'!G190))),'Data Summary'!CF196="Yes"),OFFSET('Water Data'!$G$7,0,10*ROW('Water Data'!G190)),NA())</f>
        <v>#N/A</v>
      </c>
      <c r="R196" s="57" t="e">
        <f ca="true">+IF(AND(ISNUMBER(OFFSET('Water Data'!$G$10,0,10*ROW('Water Data'!G190))),'Data Summary'!CG196="Yes"),OFFSET('Water Data'!$G$10,0,10*ROW('Water Data'!G190)),NA())</f>
        <v>#N/A</v>
      </c>
      <c r="S196" s="57" t="e">
        <f ca="true">+IF(AND(ISNUMBER(OFFSET('Water Data'!$H$5,0,10*ROW('Water Data'!H190))),'Data Summary'!CH196="Yes"),100-OFFSET('Water Data'!$H$5,0,10*ROW('Water Data'!H190)),NA())</f>
        <v>#N/A</v>
      </c>
      <c r="T196" s="57" t="e">
        <f ca="true">+IF(AND(ISNUMBER(OFFSET('Water Data'!$H$7,0,10*ROW('Water Data'!H190))),'Data Summary'!CI196="Yes"),OFFSET('Water Data'!$H$7,0,10*ROW('Water Data'!H190)),NA())</f>
        <v>#N/A</v>
      </c>
      <c r="U196" s="57" t="e">
        <f ca="true">+IF(AND(ISNUMBER(OFFSET('Water Data'!$H$10,0,10*ROW('Water Data'!H190))),'Data Summary'!CJ196="Yes"),OFFSET('Water Data'!$H$10,0,10*ROW('Water Data'!H190)),NA())</f>
        <v>#N/A</v>
      </c>
      <c r="V196" s="103" t="e">
        <f ca="true">+IF(AND(ISNUMBER(OFFSET('Sanitation Data'!$C$5,0,10*ROW('Sanitation Data'!C190))),'Data Summary'!CK196="Yes"),100-OFFSET('Sanitation Data'!$C$5,0,10*ROW('Sanitation Data'!C190)),NA())</f>
        <v>#N/A</v>
      </c>
      <c r="W196" s="103" t="e">
        <f ca="true">+IF(AND(ISNUMBER(OFFSET('Sanitation Data'!$C$7,0,10*ROW('Sanitation Data'!C190))),'Data Summary'!CL196="Yes"),OFFSET('Sanitation Data'!$C$7,0,10*ROW('Sanitation Data'!C190)),NA())</f>
        <v>#N/A</v>
      </c>
      <c r="X196" s="103" t="e">
        <f ca="true">+IF(AND(ISNUMBER(OFFSET('Sanitation Data'!$C$11,0,10*ROW('Sanitation Data'!C190))),'Data Summary'!CM196="Yes"),OFFSET('Sanitation Data'!$C$11,0,10*ROW('Sanitation Data'!C190)),NA())</f>
        <v>#N/A</v>
      </c>
      <c r="Y196" s="103" t="e">
        <f ca="true">+IF(AND(ISNUMBER(OFFSET('Sanitation Data'!$C$12,0,10*ROW('Sanitation Data'!C190))),'Data Summary'!CN196="Yes"),OFFSET('Sanitation Data'!$C$12,0,10*ROW('Sanitation Data'!C190)),NA())</f>
        <v>#N/A</v>
      </c>
      <c r="Z196" s="103" t="e">
        <f ca="true">+IF(AND(ISNUMBER(OFFSET('Sanitation Data'!$C$13,0,10*ROW('Sanitation Data'!C190))),'Data Summary'!CO196="Yes"),OFFSET('Sanitation Data'!$C$13,0,10*ROW('Sanitation Data'!C190)),NA())</f>
        <v>#N/A</v>
      </c>
      <c r="AA196" s="103" t="e">
        <f ca="true">+IF(AND(ISNUMBER(OFFSET('Sanitation Data'!$D$5,0,10*ROW('Sanitation Data'!D190))),'Data Summary'!CP196="Yes"),100-OFFSET('Sanitation Data'!$D$5,0,10*ROW('Sanitation Data'!D190)),NA())</f>
        <v>#N/A</v>
      </c>
      <c r="AB196" s="103" t="e">
        <f ca="true">+IF(AND(ISNUMBER(OFFSET('Sanitation Data'!$D$7,0,10*ROW('Sanitation Data'!D190))),'Data Summary'!CQ196="Yes"),OFFSET('Sanitation Data'!$D$7,0,10*ROW('Sanitation Data'!D190)),NA())</f>
        <v>#N/A</v>
      </c>
      <c r="AC196" s="103" t="e">
        <f ca="true">+IF(AND(ISNUMBER(OFFSET('Sanitation Data'!$D$11,0,10*ROW('Sanitation Data'!D190))),'Data Summary'!CR196="Yes"),OFFSET('Sanitation Data'!$D$11,0,10*ROW('Sanitation Data'!D190)),NA())</f>
        <v>#N/A</v>
      </c>
      <c r="AD196" s="103" t="e">
        <f ca="true">+IF(AND(ISNUMBER(OFFSET('Sanitation Data'!$D$12,0,10*ROW('Sanitation Data'!D190))),'Data Summary'!CS196="Yes"),OFFSET('Sanitation Data'!$D$12,0,10*ROW('Sanitation Data'!D190)),NA())</f>
        <v>#N/A</v>
      </c>
      <c r="AE196" s="103" t="e">
        <f ca="true">+IF(AND(ISNUMBER(OFFSET('Sanitation Data'!$D$13,0,10*ROW('Sanitation Data'!D190))),'Data Summary'!CT196="Yes"),OFFSET('Sanitation Data'!$D$13,0,10*ROW('Sanitation Data'!D190)),NA())</f>
        <v>#N/A</v>
      </c>
      <c r="AF196" s="103" t="e">
        <f ca="true">+IF(AND(ISNUMBER(OFFSET('Sanitation Data'!$E$5,0,10*ROW('Sanitation Data'!E190))),'Data Summary'!CU196="Yes"),100-OFFSET('Sanitation Data'!$E$5,0,10*ROW('Sanitation Data'!E190)),NA())</f>
        <v>#N/A</v>
      </c>
      <c r="AG196" s="103" t="e">
        <f ca="true">+IF(AND(ISNUMBER(OFFSET('Sanitation Data'!$E$7,0,10*ROW('Sanitation Data'!E190))),'Data Summary'!CV196="Yes"),OFFSET('Sanitation Data'!$E$7,0,10*ROW('Sanitation Data'!E190)),NA())</f>
        <v>#N/A</v>
      </c>
      <c r="AH196" s="103" t="e">
        <f ca="true">+IF(AND(ISNUMBER(OFFSET('Sanitation Data'!$E$11,0,10*ROW('Sanitation Data'!E190))),'Data Summary'!CW196="Yes"),OFFSET('Sanitation Data'!$E$11,0,10*ROW('Sanitation Data'!E190)),NA())</f>
        <v>#N/A</v>
      </c>
      <c r="AI196" s="103" t="e">
        <f ca="true">+IF(AND(ISNUMBER(OFFSET('Sanitation Data'!$E$12,0,10*ROW('Sanitation Data'!E190))),'Data Summary'!CX196="Yes"),OFFSET('Sanitation Data'!$E$12,0,10*ROW('Sanitation Data'!E190)),NA())</f>
        <v>#N/A</v>
      </c>
      <c r="AJ196" s="103" t="e">
        <f ca="true">+IF(AND(ISNUMBER(OFFSET('Sanitation Data'!$E$13,0,10*ROW('Sanitation Data'!E190))),'Data Summary'!CY196="Yes"),OFFSET('Sanitation Data'!$E$13,0,10*ROW('Sanitation Data'!E190)),NA())</f>
        <v>#N/A</v>
      </c>
      <c r="AK196" s="103" t="e">
        <f ca="true">+IF(AND(ISNUMBER(OFFSET('Sanitation Data'!$F$5,0,10*ROW('Sanitation Data'!F190))),'Data Summary'!CZ196="Yes"),100-OFFSET('Sanitation Data'!$F$5,0,10*ROW('Sanitation Data'!F190)),NA())</f>
        <v>#N/A</v>
      </c>
      <c r="AL196" s="103" t="e">
        <f ca="true">+IF(AND(ISNUMBER(OFFSET('Sanitation Data'!$F$7,0,10*ROW('Sanitation Data'!F190))),'Data Summary'!DA196="Yes"),OFFSET('Sanitation Data'!$F$7,0,10*ROW('Sanitation Data'!F190)),NA())</f>
        <v>#N/A</v>
      </c>
      <c r="AM196" s="103" t="e">
        <f ca="true">+IF(AND(ISNUMBER(OFFSET('Sanitation Data'!$F$11,0,10*ROW('Sanitation Data'!F190))),'Data Summary'!DB196="Yes"),OFFSET('Sanitation Data'!$F$11,0,10*ROW('Sanitation Data'!F190)),NA())</f>
        <v>#N/A</v>
      </c>
      <c r="AN196" s="103" t="e">
        <f ca="true">+IF(AND(ISNUMBER(OFFSET('Sanitation Data'!$F$12,0,10*ROW('Sanitation Data'!F190))),'Data Summary'!DC196="Yes"),OFFSET('Sanitation Data'!$F$12,0,10*ROW('Sanitation Data'!F190)),NA())</f>
        <v>#N/A</v>
      </c>
      <c r="AO196" s="103" t="e">
        <f ca="true">+IF(AND(ISNUMBER(OFFSET('Sanitation Data'!$F$13,0,10*ROW('Sanitation Data'!F190))),'Data Summary'!DD196="Yes"),OFFSET('Sanitation Data'!$F$13,0,10*ROW('Sanitation Data'!F190)),NA())</f>
        <v>#N/A</v>
      </c>
      <c r="AP196" s="103" t="e">
        <f ca="true">+IF(AND(ISNUMBER(OFFSET('Sanitation Data'!$G$5,0,10*ROW('Sanitation Data'!G190))),'Data Summary'!DE196="Yes"),100-OFFSET('Sanitation Data'!$G$5,0,10*ROW('Sanitation Data'!G190)),NA())</f>
        <v>#N/A</v>
      </c>
      <c r="AQ196" s="103" t="e">
        <f ca="true">+IF(AND(ISNUMBER(OFFSET('Sanitation Data'!$G$7,0,10*ROW('Sanitation Data'!G190))),'Data Summary'!DF196="Yes"),OFFSET('Sanitation Data'!$G$7,0,10*ROW('Sanitation Data'!G190)),NA())</f>
        <v>#N/A</v>
      </c>
      <c r="AR196" s="103" t="e">
        <f ca="true">+IF(AND(ISNUMBER(OFFSET('Sanitation Data'!$G$11,0,10*ROW('Sanitation Data'!G190))),'Data Summary'!DG196="Yes"),OFFSET('Sanitation Data'!$G$11,0,10*ROW('Sanitation Data'!G190)),NA())</f>
        <v>#N/A</v>
      </c>
      <c r="AS196" s="103" t="e">
        <f ca="true">+IF(AND(ISNUMBER(OFFSET('Sanitation Data'!$G$12,0,10*ROW('Sanitation Data'!G190))),'Data Summary'!DH196="Yes"),OFFSET('Sanitation Data'!$G$12,0,10*ROW('Sanitation Data'!G190)),NA())</f>
        <v>#N/A</v>
      </c>
      <c r="AT196" s="103" t="e">
        <f ca="true">+IF(AND(ISNUMBER(OFFSET('Sanitation Data'!$G$13,0,10*ROW('Sanitation Data'!G190))),'Data Summary'!DI196="Yes"),OFFSET('Sanitation Data'!$G$13,0,10*ROW('Sanitation Data'!G190)),NA())</f>
        <v>#N/A</v>
      </c>
      <c r="AU196" s="103" t="e">
        <f ca="true">+IF(AND(ISNUMBER(OFFSET('Sanitation Data'!$H$5,0,10*ROW('Sanitation Data'!H190))),'Data Summary'!DJ196="Yes"),100-OFFSET('Sanitation Data'!$H$5,0,10*ROW('Sanitation Data'!H190)),NA())</f>
        <v>#N/A</v>
      </c>
      <c r="AV196" s="103" t="e">
        <f ca="true">+IF(AND(ISNUMBER(OFFSET('Sanitation Data'!$H$7,0,10*ROW('Sanitation Data'!H190))),'Data Summary'!DK196="Yes"),OFFSET('Sanitation Data'!$H$7,0,10*ROW('Sanitation Data'!H190)),NA())</f>
        <v>#N/A</v>
      </c>
      <c r="AW196" s="103" t="e">
        <f ca="true">+IF(AND(ISNUMBER(OFFSET('Sanitation Data'!$H$11,0,10*ROW('Sanitation Data'!H190))),'Data Summary'!DL196="Yes"),OFFSET('Sanitation Data'!$H$11,0,10*ROW('Sanitation Data'!H190)),NA())</f>
        <v>#N/A</v>
      </c>
      <c r="AX196" s="103" t="e">
        <f ca="true">+IF(AND(ISNUMBER(OFFSET('Sanitation Data'!$H$12,0,10*ROW('Sanitation Data'!H190))),'Data Summary'!DM196="Yes"),OFFSET('Sanitation Data'!$H$12,0,10*ROW('Sanitation Data'!H190)),NA())</f>
        <v>#N/A</v>
      </c>
      <c r="AY196" s="103" t="e">
        <f ca="true">+IF(AND(ISNUMBER(OFFSET('Sanitation Data'!$H$13,0,10*ROW('Sanitation Data'!H190))),'Data Summary'!DN196="Yes"),OFFSET('Sanitation Data'!$H$13,0,10*ROW('Sanitation Data'!H190)),NA())</f>
        <v>#N/A</v>
      </c>
      <c r="AZ196" s="108" t="e">
        <f ca="true">+IF(AND(ISNUMBER(OFFSET('Hygiene Data'!$C$6,0,10*ROW('Hygiene Data'!C190))),'Data Summary'!DO196="Yes"),OFFSET('Hygiene Data'!$C$6,0,10*ROW('Hygiene Data'!C190)),NA())</f>
        <v>#N/A</v>
      </c>
      <c r="BA196" s="108" t="e">
        <f ca="true">+IF(AND(ISNUMBER(OFFSET('Hygiene Data'!$C$8,0,10*ROW('Hygiene Data'!C190))),'Data Summary'!DP196="Yes"),OFFSET('Hygiene Data'!$C$8,0,10*ROW('Hygiene Data'!C190)),NA())</f>
        <v>#N/A</v>
      </c>
      <c r="BB196" s="108" t="e">
        <f ca="true">+IF(AND(ISNUMBER(OFFSET('Hygiene Data'!$C$10,0,10*ROW('Hygiene Data'!C190))),'Data Summary'!DQ196="Yes"),OFFSET('Hygiene Data'!$C$10,0,10*ROW('Hygiene Data'!C190)),NA())</f>
        <v>#N/A</v>
      </c>
      <c r="BC196" s="108" t="e">
        <f ca="true">+IF(AND(ISNUMBER(OFFSET('Hygiene Data'!$D$6,0,10*ROW('Hygiene Data'!D190))),'Data Summary'!DR196="Yes"),OFFSET('Hygiene Data'!$D$6,0,10*ROW('Hygiene Data'!D190)),NA())</f>
        <v>#N/A</v>
      </c>
      <c r="BD196" s="108" t="e">
        <f ca="true">+IF(AND(ISNUMBER(OFFSET('Hygiene Data'!$D$8,0,10*ROW('Hygiene Data'!D190))),'Data Summary'!DS196="Yes"),OFFSET('Hygiene Data'!$D$8,0,10*ROW('Hygiene Data'!D190)),NA())</f>
        <v>#N/A</v>
      </c>
      <c r="BE196" s="108" t="e">
        <f ca="true">+IF(AND(ISNUMBER(OFFSET('Hygiene Data'!$D$10,0,10*ROW('Hygiene Data'!D190))),'Data Summary'!DT196="Yes"),OFFSET('Hygiene Data'!$D$10,0,10*ROW('Hygiene Data'!D190)),NA())</f>
        <v>#N/A</v>
      </c>
      <c r="BF196" s="108" t="e">
        <f ca="true">+IF(AND(ISNUMBER(OFFSET('Hygiene Data'!$E$6,0,10*ROW('Hygiene Data'!E190))),'Data Summary'!DU196="Yes"),OFFSET('Hygiene Data'!$E$6,0,10*ROW('Hygiene Data'!E190)),NA())</f>
        <v>#N/A</v>
      </c>
      <c r="BG196" s="108" t="e">
        <f ca="true">+IF(AND(ISNUMBER(OFFSET('Hygiene Data'!$E$8,0,10*ROW('Hygiene Data'!E190))),'Data Summary'!DV196="Yes"),OFFSET('Hygiene Data'!$E$8,0,10*ROW('Hygiene Data'!E190)),NA())</f>
        <v>#N/A</v>
      </c>
      <c r="BH196" s="108" t="e">
        <f ca="true">+IF(AND(ISNUMBER(OFFSET('Hygiene Data'!$E$10,0,10*ROW('Hygiene Data'!E190))),'Data Summary'!DW196="Yes"),OFFSET('Hygiene Data'!$E$10,0,10*ROW('Hygiene Data'!E190)),NA())</f>
        <v>#N/A</v>
      </c>
      <c r="BI196" s="108" t="e">
        <f ca="true">+IF(AND(ISNUMBER(OFFSET('Hygiene Data'!$F$6,0,10*ROW('Hygiene Data'!F190))),'Data Summary'!DX196="Yes"),OFFSET('Hygiene Data'!$F$6,0,10*ROW('Hygiene Data'!F190)),NA())</f>
        <v>#N/A</v>
      </c>
      <c r="BJ196" s="108" t="e">
        <f ca="true">+IF(AND(ISNUMBER(OFFSET('Hygiene Data'!$F$8,0,10*ROW('Hygiene Data'!F190))),'Data Summary'!DY196="Yes"),OFFSET('Hygiene Data'!$F$8,0,10*ROW('Hygiene Data'!F190)),NA())</f>
        <v>#N/A</v>
      </c>
      <c r="BK196" s="108" t="e">
        <f ca="true">+IF(AND(ISNUMBER(OFFSET('Hygiene Data'!$F$10,0,10*ROW('Hygiene Data'!F190))),'Data Summary'!DZ196="Yes"),OFFSET('Hygiene Data'!$F$10,0,10*ROW('Hygiene Data'!F190)),NA())</f>
        <v>#N/A</v>
      </c>
      <c r="BL196" s="108" t="e">
        <f ca="true">+IF(AND(ISNUMBER(OFFSET('Hygiene Data'!$G$6,0,10*ROW('Hygiene Data'!G190))),'Data Summary'!EA196="Yes"),OFFSET('Hygiene Data'!$G$6,0,10*ROW('Hygiene Data'!G190)),NA())</f>
        <v>#N/A</v>
      </c>
      <c r="BM196" s="108" t="e">
        <f ca="true">+IF(AND(ISNUMBER(OFFSET('Hygiene Data'!$G$8,0,10*ROW('Hygiene Data'!G190))),'Data Summary'!EB196="Yes"),OFFSET('Hygiene Data'!$G$8,0,10*ROW('Hygiene Data'!G190)),NA())</f>
        <v>#N/A</v>
      </c>
      <c r="BN196" s="108" t="e">
        <f ca="true">+IF(AND(ISNUMBER(OFFSET('Hygiene Data'!$G$10,0,10*ROW('Hygiene Data'!G190))),'Data Summary'!EC196="Yes"),OFFSET('Hygiene Data'!$G$10,0,10*ROW('Hygiene Data'!G190)),NA())</f>
        <v>#N/A</v>
      </c>
      <c r="BO196" s="108" t="e">
        <f ca="true">+IF(AND(ISNUMBER(OFFSET('Hygiene Data'!$H$6,0,10*ROW('Hygiene Data'!H190))),'Data Summary'!ED196="Yes"),OFFSET('Hygiene Data'!$H$6,0,10*ROW('Hygiene Data'!H190)),NA())</f>
        <v>#N/A</v>
      </c>
      <c r="BP196" s="108" t="e">
        <f ca="true">+IF(AND(ISNUMBER(OFFSET('Hygiene Data'!$H$8,0,10*ROW('Hygiene Data'!H190))),'Data Summary'!EE196="Yes"),OFFSET('Hygiene Data'!$H$8,0,10*ROW('Hygiene Data'!H190)),NA())</f>
        <v>#N/A</v>
      </c>
      <c r="BQ196" s="108" t="e">
        <f ca="true">+IF(AND(ISNUMBER(OFFSET('Hygiene Data'!$H$10,0,10*ROW('Hygiene Data'!H190))),'Data Summary'!EF196="Yes"),OFFSET('Hygiene Data'!$H$10,0,10*ROW('Hygiene Data'!H190)),NA())</f>
        <v>#N/A</v>
      </c>
    </row>
    <row r="197" x14ac:dyDescent="0.2">
      <c r="A197" s="56" t="e">
        <f ca="true">+IF(OFFSET('Water Data'!$B$1,0,10*ROW('Water Data'!B191))="",NA(),OFFSET('Water Data'!$B$1,0,10*ROW('Water Data'!B191)))</f>
        <v>#N/A</v>
      </c>
      <c r="B197" s="56" t="e">
        <f ca="true">+IF(OFFSET('Water Data'!$A$3,0,10*ROW('Water Data'!A194))="",NA(),OFFSET('Water Data'!$A$3,0,10*ROW('Water Data'!A194)))</f>
        <v>#N/A</v>
      </c>
      <c r="C197" s="56" t="e">
        <f ca="true">+IF(OFFSET('Water Data'!$C$3,0,10*ROW('Water Data'!C194))="",NA(),OFFSET('Water Data'!$C$3,0,10*ROW('Water Data'!C194)))</f>
        <v>#N/A</v>
      </c>
      <c r="D197" s="57" t="e">
        <f ca="true">+IF(AND(ISNUMBER(OFFSET('Water Data'!$C$5,0,10*ROW('Water Data'!C191))),'Data Summary'!BS197="Yes"),100-OFFSET('Water Data'!$C$5,0,10*ROW('Water Data'!C191)),NA())</f>
        <v>#N/A</v>
      </c>
      <c r="E197" s="57" t="e">
        <f ca="true">+IF(AND(ISNUMBER(OFFSET('Water Data'!$C$7,0,10*ROW('Water Data'!C191))),'Data Summary'!BT197="Yes"),OFFSET('Water Data'!$C$7,0,10*ROW('Water Data'!C191)),NA())</f>
        <v>#N/A</v>
      </c>
      <c r="F197" s="57" t="e">
        <f ca="true">+IF(AND(ISNUMBER(OFFSET('Water Data'!$C$10,0,10*ROW('Water Data'!C191))),'Data Summary'!BU197="Yes"),OFFSET('Water Data'!$C$10,0,10*ROW('Water Data'!C191)),NA())</f>
        <v>#N/A</v>
      </c>
      <c r="G197" s="57" t="e">
        <f ca="true">+IF(AND(ISNUMBER(OFFSET('Water Data'!$D$5,0,10*ROW('Water Data'!D191))),'Data Summary'!BV197="Yes"),100-OFFSET('Water Data'!$D$5,0,10*ROW('Water Data'!D191)),NA())</f>
        <v>#N/A</v>
      </c>
      <c r="H197" s="57" t="e">
        <f ca="true">+IF(AND(ISNUMBER(OFFSET('Water Data'!$D$7,0,10*ROW('Water Data'!D191))),'Data Summary'!BW197="Yes"),OFFSET('Water Data'!$D$7,0,10*ROW('Water Data'!D191)),NA())</f>
        <v>#N/A</v>
      </c>
      <c r="I197" s="57" t="e">
        <f ca="true">+IF(AND(ISNUMBER(OFFSET('Water Data'!$D$10,0,10*ROW('Water Data'!D191))),'Data Summary'!BX197="Yes"),OFFSET('Water Data'!$D$10,0,10*ROW('Water Data'!D191)),NA())</f>
        <v>#N/A</v>
      </c>
      <c r="J197" s="57" t="e">
        <f ca="true">+IF(AND(ISNUMBER(OFFSET('Water Data'!$E$5,0,10*ROW('Water Data'!E191))),'Data Summary'!BY197="Yes"),100-OFFSET('Water Data'!$E$5,0,10*ROW('Water Data'!E191)),NA())</f>
        <v>#N/A</v>
      </c>
      <c r="K197" s="57" t="e">
        <f ca="true">+IF(AND(ISNUMBER(OFFSET('Water Data'!$E$7,0,10*ROW('Water Data'!E191))),'Data Summary'!BZ197="Yes"),OFFSET('Water Data'!$E$7,0,10*ROW('Water Data'!E191)),NA())</f>
        <v>#N/A</v>
      </c>
      <c r="L197" s="57" t="e">
        <f ca="true">+IF(AND(ISNUMBER(OFFSET('Water Data'!$E$10,0,10*ROW('Water Data'!E191))),'Data Summary'!CA197="Yes"),OFFSET('Water Data'!$E$10,0,10*ROW('Water Data'!E191)),NA())</f>
        <v>#N/A</v>
      </c>
      <c r="M197" s="57" t="e">
        <f ca="true">+IF(AND(ISNUMBER(OFFSET('Water Data'!$F$5,0,10*ROW('Water Data'!F191))),'Data Summary'!CB197="Yes"),100-OFFSET('Water Data'!$F$5,0,10*ROW('Water Data'!F191)),NA())</f>
        <v>#N/A</v>
      </c>
      <c r="N197" s="57" t="e">
        <f ca="true">+IF(AND(ISNUMBER(OFFSET('Water Data'!$F$7,0,10*ROW('Water Data'!F191))),'Data Summary'!CC197="Yes"),OFFSET('Water Data'!$F$7,0,10*ROW('Water Data'!F191)),NA())</f>
        <v>#N/A</v>
      </c>
      <c r="O197" s="57" t="e">
        <f ca="true">+IF(AND(ISNUMBER(OFFSET('Water Data'!$F$10,0,10*ROW('Water Data'!F191))),'Data Summary'!CD197="Yes"),OFFSET('Water Data'!$F$10,0,10*ROW('Water Data'!F191)),NA())</f>
        <v>#N/A</v>
      </c>
      <c r="P197" s="57" t="e">
        <f ca="true">+IF(AND(ISNUMBER(OFFSET('Water Data'!$G$5,0,10*ROW('Water Data'!G191))),'Data Summary'!CE197="Yes"),100-OFFSET('Water Data'!$G$5,0,10*ROW('Water Data'!G191)),NA())</f>
        <v>#N/A</v>
      </c>
      <c r="Q197" s="57" t="e">
        <f ca="true">+IF(AND(ISNUMBER(OFFSET('Water Data'!$G$7,0,10*ROW('Water Data'!G191))),'Data Summary'!CF197="Yes"),OFFSET('Water Data'!$G$7,0,10*ROW('Water Data'!G191)),NA())</f>
        <v>#N/A</v>
      </c>
      <c r="R197" s="57" t="e">
        <f ca="true">+IF(AND(ISNUMBER(OFFSET('Water Data'!$G$10,0,10*ROW('Water Data'!G191))),'Data Summary'!CG197="Yes"),OFFSET('Water Data'!$G$10,0,10*ROW('Water Data'!G191)),NA())</f>
        <v>#N/A</v>
      </c>
      <c r="S197" s="57" t="e">
        <f ca="true">+IF(AND(ISNUMBER(OFFSET('Water Data'!$H$5,0,10*ROW('Water Data'!H191))),'Data Summary'!CH197="Yes"),100-OFFSET('Water Data'!$H$5,0,10*ROW('Water Data'!H191)),NA())</f>
        <v>#N/A</v>
      </c>
      <c r="T197" s="57" t="e">
        <f ca="true">+IF(AND(ISNUMBER(OFFSET('Water Data'!$H$7,0,10*ROW('Water Data'!H191))),'Data Summary'!CI197="Yes"),OFFSET('Water Data'!$H$7,0,10*ROW('Water Data'!H191)),NA())</f>
        <v>#N/A</v>
      </c>
      <c r="U197" s="57" t="e">
        <f ca="true">+IF(AND(ISNUMBER(OFFSET('Water Data'!$H$10,0,10*ROW('Water Data'!H191))),'Data Summary'!CJ197="Yes"),OFFSET('Water Data'!$H$10,0,10*ROW('Water Data'!H191)),NA())</f>
        <v>#N/A</v>
      </c>
      <c r="V197" s="103" t="e">
        <f ca="true">+IF(AND(ISNUMBER(OFFSET('Sanitation Data'!$C$5,0,10*ROW('Sanitation Data'!C191))),'Data Summary'!CK197="Yes"),100-OFFSET('Sanitation Data'!$C$5,0,10*ROW('Sanitation Data'!C191)),NA())</f>
        <v>#N/A</v>
      </c>
      <c r="W197" s="103" t="e">
        <f ca="true">+IF(AND(ISNUMBER(OFFSET('Sanitation Data'!$C$7,0,10*ROW('Sanitation Data'!C191))),'Data Summary'!CL197="Yes"),OFFSET('Sanitation Data'!$C$7,0,10*ROW('Sanitation Data'!C191)),NA())</f>
        <v>#N/A</v>
      </c>
      <c r="X197" s="103" t="e">
        <f ca="true">+IF(AND(ISNUMBER(OFFSET('Sanitation Data'!$C$11,0,10*ROW('Sanitation Data'!C191))),'Data Summary'!CM197="Yes"),OFFSET('Sanitation Data'!$C$11,0,10*ROW('Sanitation Data'!C191)),NA())</f>
        <v>#N/A</v>
      </c>
      <c r="Y197" s="103" t="e">
        <f ca="true">+IF(AND(ISNUMBER(OFFSET('Sanitation Data'!$C$12,0,10*ROW('Sanitation Data'!C191))),'Data Summary'!CN197="Yes"),OFFSET('Sanitation Data'!$C$12,0,10*ROW('Sanitation Data'!C191)),NA())</f>
        <v>#N/A</v>
      </c>
      <c r="Z197" s="103" t="e">
        <f ca="true">+IF(AND(ISNUMBER(OFFSET('Sanitation Data'!$C$13,0,10*ROW('Sanitation Data'!C191))),'Data Summary'!CO197="Yes"),OFFSET('Sanitation Data'!$C$13,0,10*ROW('Sanitation Data'!C191)),NA())</f>
        <v>#N/A</v>
      </c>
      <c r="AA197" s="103" t="e">
        <f ca="true">+IF(AND(ISNUMBER(OFFSET('Sanitation Data'!$D$5,0,10*ROW('Sanitation Data'!D191))),'Data Summary'!CP197="Yes"),100-OFFSET('Sanitation Data'!$D$5,0,10*ROW('Sanitation Data'!D191)),NA())</f>
        <v>#N/A</v>
      </c>
      <c r="AB197" s="103" t="e">
        <f ca="true">+IF(AND(ISNUMBER(OFFSET('Sanitation Data'!$D$7,0,10*ROW('Sanitation Data'!D191))),'Data Summary'!CQ197="Yes"),OFFSET('Sanitation Data'!$D$7,0,10*ROW('Sanitation Data'!D191)),NA())</f>
        <v>#N/A</v>
      </c>
      <c r="AC197" s="103" t="e">
        <f ca="true">+IF(AND(ISNUMBER(OFFSET('Sanitation Data'!$D$11,0,10*ROW('Sanitation Data'!D191))),'Data Summary'!CR197="Yes"),OFFSET('Sanitation Data'!$D$11,0,10*ROW('Sanitation Data'!D191)),NA())</f>
        <v>#N/A</v>
      </c>
      <c r="AD197" s="103" t="e">
        <f ca="true">+IF(AND(ISNUMBER(OFFSET('Sanitation Data'!$D$12,0,10*ROW('Sanitation Data'!D191))),'Data Summary'!CS197="Yes"),OFFSET('Sanitation Data'!$D$12,0,10*ROW('Sanitation Data'!D191)),NA())</f>
        <v>#N/A</v>
      </c>
      <c r="AE197" s="103" t="e">
        <f ca="true">+IF(AND(ISNUMBER(OFFSET('Sanitation Data'!$D$13,0,10*ROW('Sanitation Data'!D191))),'Data Summary'!CT197="Yes"),OFFSET('Sanitation Data'!$D$13,0,10*ROW('Sanitation Data'!D191)),NA())</f>
        <v>#N/A</v>
      </c>
      <c r="AF197" s="103" t="e">
        <f ca="true">+IF(AND(ISNUMBER(OFFSET('Sanitation Data'!$E$5,0,10*ROW('Sanitation Data'!E191))),'Data Summary'!CU197="Yes"),100-OFFSET('Sanitation Data'!$E$5,0,10*ROW('Sanitation Data'!E191)),NA())</f>
        <v>#N/A</v>
      </c>
      <c r="AG197" s="103" t="e">
        <f ca="true">+IF(AND(ISNUMBER(OFFSET('Sanitation Data'!$E$7,0,10*ROW('Sanitation Data'!E191))),'Data Summary'!CV197="Yes"),OFFSET('Sanitation Data'!$E$7,0,10*ROW('Sanitation Data'!E191)),NA())</f>
        <v>#N/A</v>
      </c>
      <c r="AH197" s="103" t="e">
        <f ca="true">+IF(AND(ISNUMBER(OFFSET('Sanitation Data'!$E$11,0,10*ROW('Sanitation Data'!E191))),'Data Summary'!CW197="Yes"),OFFSET('Sanitation Data'!$E$11,0,10*ROW('Sanitation Data'!E191)),NA())</f>
        <v>#N/A</v>
      </c>
      <c r="AI197" s="103" t="e">
        <f ca="true">+IF(AND(ISNUMBER(OFFSET('Sanitation Data'!$E$12,0,10*ROW('Sanitation Data'!E191))),'Data Summary'!CX197="Yes"),OFFSET('Sanitation Data'!$E$12,0,10*ROW('Sanitation Data'!E191)),NA())</f>
        <v>#N/A</v>
      </c>
      <c r="AJ197" s="103" t="e">
        <f ca="true">+IF(AND(ISNUMBER(OFFSET('Sanitation Data'!$E$13,0,10*ROW('Sanitation Data'!E191))),'Data Summary'!CY197="Yes"),OFFSET('Sanitation Data'!$E$13,0,10*ROW('Sanitation Data'!E191)),NA())</f>
        <v>#N/A</v>
      </c>
      <c r="AK197" s="103" t="e">
        <f ca="true">+IF(AND(ISNUMBER(OFFSET('Sanitation Data'!$F$5,0,10*ROW('Sanitation Data'!F191))),'Data Summary'!CZ197="Yes"),100-OFFSET('Sanitation Data'!$F$5,0,10*ROW('Sanitation Data'!F191)),NA())</f>
        <v>#N/A</v>
      </c>
      <c r="AL197" s="103" t="e">
        <f ca="true">+IF(AND(ISNUMBER(OFFSET('Sanitation Data'!$F$7,0,10*ROW('Sanitation Data'!F191))),'Data Summary'!DA197="Yes"),OFFSET('Sanitation Data'!$F$7,0,10*ROW('Sanitation Data'!F191)),NA())</f>
        <v>#N/A</v>
      </c>
      <c r="AM197" s="103" t="e">
        <f ca="true">+IF(AND(ISNUMBER(OFFSET('Sanitation Data'!$F$11,0,10*ROW('Sanitation Data'!F191))),'Data Summary'!DB197="Yes"),OFFSET('Sanitation Data'!$F$11,0,10*ROW('Sanitation Data'!F191)),NA())</f>
        <v>#N/A</v>
      </c>
      <c r="AN197" s="103" t="e">
        <f ca="true">+IF(AND(ISNUMBER(OFFSET('Sanitation Data'!$F$12,0,10*ROW('Sanitation Data'!F191))),'Data Summary'!DC197="Yes"),OFFSET('Sanitation Data'!$F$12,0,10*ROW('Sanitation Data'!F191)),NA())</f>
        <v>#N/A</v>
      </c>
      <c r="AO197" s="103" t="e">
        <f ca="true">+IF(AND(ISNUMBER(OFFSET('Sanitation Data'!$F$13,0,10*ROW('Sanitation Data'!F191))),'Data Summary'!DD197="Yes"),OFFSET('Sanitation Data'!$F$13,0,10*ROW('Sanitation Data'!F191)),NA())</f>
        <v>#N/A</v>
      </c>
      <c r="AP197" s="103" t="e">
        <f ca="true">+IF(AND(ISNUMBER(OFFSET('Sanitation Data'!$G$5,0,10*ROW('Sanitation Data'!G191))),'Data Summary'!DE197="Yes"),100-OFFSET('Sanitation Data'!$G$5,0,10*ROW('Sanitation Data'!G191)),NA())</f>
        <v>#N/A</v>
      </c>
      <c r="AQ197" s="103" t="e">
        <f ca="true">+IF(AND(ISNUMBER(OFFSET('Sanitation Data'!$G$7,0,10*ROW('Sanitation Data'!G191))),'Data Summary'!DF197="Yes"),OFFSET('Sanitation Data'!$G$7,0,10*ROW('Sanitation Data'!G191)),NA())</f>
        <v>#N/A</v>
      </c>
      <c r="AR197" s="103" t="e">
        <f ca="true">+IF(AND(ISNUMBER(OFFSET('Sanitation Data'!$G$11,0,10*ROW('Sanitation Data'!G191))),'Data Summary'!DG197="Yes"),OFFSET('Sanitation Data'!$G$11,0,10*ROW('Sanitation Data'!G191)),NA())</f>
        <v>#N/A</v>
      </c>
      <c r="AS197" s="103" t="e">
        <f ca="true">+IF(AND(ISNUMBER(OFFSET('Sanitation Data'!$G$12,0,10*ROW('Sanitation Data'!G191))),'Data Summary'!DH197="Yes"),OFFSET('Sanitation Data'!$G$12,0,10*ROW('Sanitation Data'!G191)),NA())</f>
        <v>#N/A</v>
      </c>
      <c r="AT197" s="103" t="e">
        <f ca="true">+IF(AND(ISNUMBER(OFFSET('Sanitation Data'!$G$13,0,10*ROW('Sanitation Data'!G191))),'Data Summary'!DI197="Yes"),OFFSET('Sanitation Data'!$G$13,0,10*ROW('Sanitation Data'!G191)),NA())</f>
        <v>#N/A</v>
      </c>
      <c r="AU197" s="103" t="e">
        <f ca="true">+IF(AND(ISNUMBER(OFFSET('Sanitation Data'!$H$5,0,10*ROW('Sanitation Data'!H191))),'Data Summary'!DJ197="Yes"),100-OFFSET('Sanitation Data'!$H$5,0,10*ROW('Sanitation Data'!H191)),NA())</f>
        <v>#N/A</v>
      </c>
      <c r="AV197" s="103" t="e">
        <f ca="true">+IF(AND(ISNUMBER(OFFSET('Sanitation Data'!$H$7,0,10*ROW('Sanitation Data'!H191))),'Data Summary'!DK197="Yes"),OFFSET('Sanitation Data'!$H$7,0,10*ROW('Sanitation Data'!H191)),NA())</f>
        <v>#N/A</v>
      </c>
      <c r="AW197" s="103" t="e">
        <f ca="true">+IF(AND(ISNUMBER(OFFSET('Sanitation Data'!$H$11,0,10*ROW('Sanitation Data'!H191))),'Data Summary'!DL197="Yes"),OFFSET('Sanitation Data'!$H$11,0,10*ROW('Sanitation Data'!H191)),NA())</f>
        <v>#N/A</v>
      </c>
      <c r="AX197" s="103" t="e">
        <f ca="true">+IF(AND(ISNUMBER(OFFSET('Sanitation Data'!$H$12,0,10*ROW('Sanitation Data'!H191))),'Data Summary'!DM197="Yes"),OFFSET('Sanitation Data'!$H$12,0,10*ROW('Sanitation Data'!H191)),NA())</f>
        <v>#N/A</v>
      </c>
      <c r="AY197" s="103" t="e">
        <f ca="true">+IF(AND(ISNUMBER(OFFSET('Sanitation Data'!$H$13,0,10*ROW('Sanitation Data'!H191))),'Data Summary'!DN197="Yes"),OFFSET('Sanitation Data'!$H$13,0,10*ROW('Sanitation Data'!H191)),NA())</f>
        <v>#N/A</v>
      </c>
      <c r="AZ197" s="108" t="e">
        <f ca="true">+IF(AND(ISNUMBER(OFFSET('Hygiene Data'!$C$6,0,10*ROW('Hygiene Data'!C191))),'Data Summary'!DO197="Yes"),OFFSET('Hygiene Data'!$C$6,0,10*ROW('Hygiene Data'!C191)),NA())</f>
        <v>#N/A</v>
      </c>
      <c r="BA197" s="108" t="e">
        <f ca="true">+IF(AND(ISNUMBER(OFFSET('Hygiene Data'!$C$8,0,10*ROW('Hygiene Data'!C191))),'Data Summary'!DP197="Yes"),OFFSET('Hygiene Data'!$C$8,0,10*ROW('Hygiene Data'!C191)),NA())</f>
        <v>#N/A</v>
      </c>
      <c r="BB197" s="108" t="e">
        <f ca="true">+IF(AND(ISNUMBER(OFFSET('Hygiene Data'!$C$10,0,10*ROW('Hygiene Data'!C191))),'Data Summary'!DQ197="Yes"),OFFSET('Hygiene Data'!$C$10,0,10*ROW('Hygiene Data'!C191)),NA())</f>
        <v>#N/A</v>
      </c>
      <c r="BC197" s="108" t="e">
        <f ca="true">+IF(AND(ISNUMBER(OFFSET('Hygiene Data'!$D$6,0,10*ROW('Hygiene Data'!D191))),'Data Summary'!DR197="Yes"),OFFSET('Hygiene Data'!$D$6,0,10*ROW('Hygiene Data'!D191)),NA())</f>
        <v>#N/A</v>
      </c>
      <c r="BD197" s="108" t="e">
        <f ca="true">+IF(AND(ISNUMBER(OFFSET('Hygiene Data'!$D$8,0,10*ROW('Hygiene Data'!D191))),'Data Summary'!DS197="Yes"),OFFSET('Hygiene Data'!$D$8,0,10*ROW('Hygiene Data'!D191)),NA())</f>
        <v>#N/A</v>
      </c>
      <c r="BE197" s="108" t="e">
        <f ca="true">+IF(AND(ISNUMBER(OFFSET('Hygiene Data'!$D$10,0,10*ROW('Hygiene Data'!D191))),'Data Summary'!DT197="Yes"),OFFSET('Hygiene Data'!$D$10,0,10*ROW('Hygiene Data'!D191)),NA())</f>
        <v>#N/A</v>
      </c>
      <c r="BF197" s="108" t="e">
        <f ca="true">+IF(AND(ISNUMBER(OFFSET('Hygiene Data'!$E$6,0,10*ROW('Hygiene Data'!E191))),'Data Summary'!DU197="Yes"),OFFSET('Hygiene Data'!$E$6,0,10*ROW('Hygiene Data'!E191)),NA())</f>
        <v>#N/A</v>
      </c>
      <c r="BG197" s="108" t="e">
        <f ca="true">+IF(AND(ISNUMBER(OFFSET('Hygiene Data'!$E$8,0,10*ROW('Hygiene Data'!E191))),'Data Summary'!DV197="Yes"),OFFSET('Hygiene Data'!$E$8,0,10*ROW('Hygiene Data'!E191)),NA())</f>
        <v>#N/A</v>
      </c>
      <c r="BH197" s="108" t="e">
        <f ca="true">+IF(AND(ISNUMBER(OFFSET('Hygiene Data'!$E$10,0,10*ROW('Hygiene Data'!E191))),'Data Summary'!DW197="Yes"),OFFSET('Hygiene Data'!$E$10,0,10*ROW('Hygiene Data'!E191)),NA())</f>
        <v>#N/A</v>
      </c>
      <c r="BI197" s="108" t="e">
        <f ca="true">+IF(AND(ISNUMBER(OFFSET('Hygiene Data'!$F$6,0,10*ROW('Hygiene Data'!F191))),'Data Summary'!DX197="Yes"),OFFSET('Hygiene Data'!$F$6,0,10*ROW('Hygiene Data'!F191)),NA())</f>
        <v>#N/A</v>
      </c>
      <c r="BJ197" s="108" t="e">
        <f ca="true">+IF(AND(ISNUMBER(OFFSET('Hygiene Data'!$F$8,0,10*ROW('Hygiene Data'!F191))),'Data Summary'!DY197="Yes"),OFFSET('Hygiene Data'!$F$8,0,10*ROW('Hygiene Data'!F191)),NA())</f>
        <v>#N/A</v>
      </c>
      <c r="BK197" s="108" t="e">
        <f ca="true">+IF(AND(ISNUMBER(OFFSET('Hygiene Data'!$F$10,0,10*ROW('Hygiene Data'!F191))),'Data Summary'!DZ197="Yes"),OFFSET('Hygiene Data'!$F$10,0,10*ROW('Hygiene Data'!F191)),NA())</f>
        <v>#N/A</v>
      </c>
      <c r="BL197" s="108" t="e">
        <f ca="true">+IF(AND(ISNUMBER(OFFSET('Hygiene Data'!$G$6,0,10*ROW('Hygiene Data'!G191))),'Data Summary'!EA197="Yes"),OFFSET('Hygiene Data'!$G$6,0,10*ROW('Hygiene Data'!G191)),NA())</f>
        <v>#N/A</v>
      </c>
      <c r="BM197" s="108" t="e">
        <f ca="true">+IF(AND(ISNUMBER(OFFSET('Hygiene Data'!$G$8,0,10*ROW('Hygiene Data'!G191))),'Data Summary'!EB197="Yes"),OFFSET('Hygiene Data'!$G$8,0,10*ROW('Hygiene Data'!G191)),NA())</f>
        <v>#N/A</v>
      </c>
      <c r="BN197" s="108" t="e">
        <f ca="true">+IF(AND(ISNUMBER(OFFSET('Hygiene Data'!$G$10,0,10*ROW('Hygiene Data'!G191))),'Data Summary'!EC197="Yes"),OFFSET('Hygiene Data'!$G$10,0,10*ROW('Hygiene Data'!G191)),NA())</f>
        <v>#N/A</v>
      </c>
      <c r="BO197" s="108" t="e">
        <f ca="true">+IF(AND(ISNUMBER(OFFSET('Hygiene Data'!$H$6,0,10*ROW('Hygiene Data'!H191))),'Data Summary'!ED197="Yes"),OFFSET('Hygiene Data'!$H$6,0,10*ROW('Hygiene Data'!H191)),NA())</f>
        <v>#N/A</v>
      </c>
      <c r="BP197" s="108" t="e">
        <f ca="true">+IF(AND(ISNUMBER(OFFSET('Hygiene Data'!$H$8,0,10*ROW('Hygiene Data'!H191))),'Data Summary'!EE197="Yes"),OFFSET('Hygiene Data'!$H$8,0,10*ROW('Hygiene Data'!H191)),NA())</f>
        <v>#N/A</v>
      </c>
      <c r="BQ197" s="108" t="e">
        <f ca="true">+IF(AND(ISNUMBER(OFFSET('Hygiene Data'!$H$10,0,10*ROW('Hygiene Data'!H191))),'Data Summary'!EF197="Yes"),OFFSET('Hygiene Data'!$H$10,0,10*ROW('Hygiene Data'!H191)),NA())</f>
        <v>#N/A</v>
      </c>
    </row>
    <row r="198" x14ac:dyDescent="0.2">
      <c r="A198" s="56" t="e">
        <f ca="true">+IF(OFFSET('Water Data'!$B$1,0,10*ROW('Water Data'!B192))="",NA(),OFFSET('Water Data'!$B$1,0,10*ROW('Water Data'!B192)))</f>
        <v>#N/A</v>
      </c>
      <c r="B198" s="56" t="e">
        <f ca="true">+IF(OFFSET('Water Data'!$A$3,0,10*ROW('Water Data'!A195))="",NA(),OFFSET('Water Data'!$A$3,0,10*ROW('Water Data'!A195)))</f>
        <v>#N/A</v>
      </c>
      <c r="C198" s="56" t="e">
        <f ca="true">+IF(OFFSET('Water Data'!$C$3,0,10*ROW('Water Data'!C195))="",NA(),OFFSET('Water Data'!$C$3,0,10*ROW('Water Data'!C195)))</f>
        <v>#N/A</v>
      </c>
      <c r="D198" s="57" t="e">
        <f ca="true">+IF(AND(ISNUMBER(OFFSET('Water Data'!$C$5,0,10*ROW('Water Data'!C192))),'Data Summary'!BS198="Yes"),100-OFFSET('Water Data'!$C$5,0,10*ROW('Water Data'!C192)),NA())</f>
        <v>#N/A</v>
      </c>
      <c r="E198" s="57" t="e">
        <f ca="true">+IF(AND(ISNUMBER(OFFSET('Water Data'!$C$7,0,10*ROW('Water Data'!C192))),'Data Summary'!BT198="Yes"),OFFSET('Water Data'!$C$7,0,10*ROW('Water Data'!C192)),NA())</f>
        <v>#N/A</v>
      </c>
      <c r="F198" s="57" t="e">
        <f ca="true">+IF(AND(ISNUMBER(OFFSET('Water Data'!$C$10,0,10*ROW('Water Data'!C192))),'Data Summary'!BU198="Yes"),OFFSET('Water Data'!$C$10,0,10*ROW('Water Data'!C192)),NA())</f>
        <v>#N/A</v>
      </c>
      <c r="G198" s="57" t="e">
        <f ca="true">+IF(AND(ISNUMBER(OFFSET('Water Data'!$D$5,0,10*ROW('Water Data'!D192))),'Data Summary'!BV198="Yes"),100-OFFSET('Water Data'!$D$5,0,10*ROW('Water Data'!D192)),NA())</f>
        <v>#N/A</v>
      </c>
      <c r="H198" s="57" t="e">
        <f ca="true">+IF(AND(ISNUMBER(OFFSET('Water Data'!$D$7,0,10*ROW('Water Data'!D192))),'Data Summary'!BW198="Yes"),OFFSET('Water Data'!$D$7,0,10*ROW('Water Data'!D192)),NA())</f>
        <v>#N/A</v>
      </c>
      <c r="I198" s="57" t="e">
        <f ca="true">+IF(AND(ISNUMBER(OFFSET('Water Data'!$D$10,0,10*ROW('Water Data'!D192))),'Data Summary'!BX198="Yes"),OFFSET('Water Data'!$D$10,0,10*ROW('Water Data'!D192)),NA())</f>
        <v>#N/A</v>
      </c>
      <c r="J198" s="57" t="e">
        <f ca="true">+IF(AND(ISNUMBER(OFFSET('Water Data'!$E$5,0,10*ROW('Water Data'!E192))),'Data Summary'!BY198="Yes"),100-OFFSET('Water Data'!$E$5,0,10*ROW('Water Data'!E192)),NA())</f>
        <v>#N/A</v>
      </c>
      <c r="K198" s="57" t="e">
        <f ca="true">+IF(AND(ISNUMBER(OFFSET('Water Data'!$E$7,0,10*ROW('Water Data'!E192))),'Data Summary'!BZ198="Yes"),OFFSET('Water Data'!$E$7,0,10*ROW('Water Data'!E192)),NA())</f>
        <v>#N/A</v>
      </c>
      <c r="L198" s="57" t="e">
        <f ca="true">+IF(AND(ISNUMBER(OFFSET('Water Data'!$E$10,0,10*ROW('Water Data'!E192))),'Data Summary'!CA198="Yes"),OFFSET('Water Data'!$E$10,0,10*ROW('Water Data'!E192)),NA())</f>
        <v>#N/A</v>
      </c>
      <c r="M198" s="57" t="e">
        <f ca="true">+IF(AND(ISNUMBER(OFFSET('Water Data'!$F$5,0,10*ROW('Water Data'!F192))),'Data Summary'!CB198="Yes"),100-OFFSET('Water Data'!$F$5,0,10*ROW('Water Data'!F192)),NA())</f>
        <v>#N/A</v>
      </c>
      <c r="N198" s="57" t="e">
        <f ca="true">+IF(AND(ISNUMBER(OFFSET('Water Data'!$F$7,0,10*ROW('Water Data'!F192))),'Data Summary'!CC198="Yes"),OFFSET('Water Data'!$F$7,0,10*ROW('Water Data'!F192)),NA())</f>
        <v>#N/A</v>
      </c>
      <c r="O198" s="57" t="e">
        <f ca="true">+IF(AND(ISNUMBER(OFFSET('Water Data'!$F$10,0,10*ROW('Water Data'!F192))),'Data Summary'!CD198="Yes"),OFFSET('Water Data'!$F$10,0,10*ROW('Water Data'!F192)),NA())</f>
        <v>#N/A</v>
      </c>
      <c r="P198" s="57" t="e">
        <f ca="true">+IF(AND(ISNUMBER(OFFSET('Water Data'!$G$5,0,10*ROW('Water Data'!G192))),'Data Summary'!CE198="Yes"),100-OFFSET('Water Data'!$G$5,0,10*ROW('Water Data'!G192)),NA())</f>
        <v>#N/A</v>
      </c>
      <c r="Q198" s="57" t="e">
        <f ca="true">+IF(AND(ISNUMBER(OFFSET('Water Data'!$G$7,0,10*ROW('Water Data'!G192))),'Data Summary'!CF198="Yes"),OFFSET('Water Data'!$G$7,0,10*ROW('Water Data'!G192)),NA())</f>
        <v>#N/A</v>
      </c>
      <c r="R198" s="57" t="e">
        <f ca="true">+IF(AND(ISNUMBER(OFFSET('Water Data'!$G$10,0,10*ROW('Water Data'!G192))),'Data Summary'!CG198="Yes"),OFFSET('Water Data'!$G$10,0,10*ROW('Water Data'!G192)),NA())</f>
        <v>#N/A</v>
      </c>
      <c r="S198" s="57" t="e">
        <f ca="true">+IF(AND(ISNUMBER(OFFSET('Water Data'!$H$5,0,10*ROW('Water Data'!H192))),'Data Summary'!CH198="Yes"),100-OFFSET('Water Data'!$H$5,0,10*ROW('Water Data'!H192)),NA())</f>
        <v>#N/A</v>
      </c>
      <c r="T198" s="57" t="e">
        <f ca="true">+IF(AND(ISNUMBER(OFFSET('Water Data'!$H$7,0,10*ROW('Water Data'!H192))),'Data Summary'!CI198="Yes"),OFFSET('Water Data'!$H$7,0,10*ROW('Water Data'!H192)),NA())</f>
        <v>#N/A</v>
      </c>
      <c r="U198" s="57" t="e">
        <f ca="true">+IF(AND(ISNUMBER(OFFSET('Water Data'!$H$10,0,10*ROW('Water Data'!H192))),'Data Summary'!CJ198="Yes"),OFFSET('Water Data'!$H$10,0,10*ROW('Water Data'!H192)),NA())</f>
        <v>#N/A</v>
      </c>
      <c r="V198" s="103" t="e">
        <f ca="true">+IF(AND(ISNUMBER(OFFSET('Sanitation Data'!$C$5,0,10*ROW('Sanitation Data'!C192))),'Data Summary'!CK198="Yes"),100-OFFSET('Sanitation Data'!$C$5,0,10*ROW('Sanitation Data'!C192)),NA())</f>
        <v>#N/A</v>
      </c>
      <c r="W198" s="103" t="e">
        <f ca="true">+IF(AND(ISNUMBER(OFFSET('Sanitation Data'!$C$7,0,10*ROW('Sanitation Data'!C192))),'Data Summary'!CL198="Yes"),OFFSET('Sanitation Data'!$C$7,0,10*ROW('Sanitation Data'!C192)),NA())</f>
        <v>#N/A</v>
      </c>
      <c r="X198" s="103" t="e">
        <f ca="true">+IF(AND(ISNUMBER(OFFSET('Sanitation Data'!$C$11,0,10*ROW('Sanitation Data'!C192))),'Data Summary'!CM198="Yes"),OFFSET('Sanitation Data'!$C$11,0,10*ROW('Sanitation Data'!C192)),NA())</f>
        <v>#N/A</v>
      </c>
      <c r="Y198" s="103" t="e">
        <f ca="true">+IF(AND(ISNUMBER(OFFSET('Sanitation Data'!$C$12,0,10*ROW('Sanitation Data'!C192))),'Data Summary'!CN198="Yes"),OFFSET('Sanitation Data'!$C$12,0,10*ROW('Sanitation Data'!C192)),NA())</f>
        <v>#N/A</v>
      </c>
      <c r="Z198" s="103" t="e">
        <f ca="true">+IF(AND(ISNUMBER(OFFSET('Sanitation Data'!$C$13,0,10*ROW('Sanitation Data'!C192))),'Data Summary'!CO198="Yes"),OFFSET('Sanitation Data'!$C$13,0,10*ROW('Sanitation Data'!C192)),NA())</f>
        <v>#N/A</v>
      </c>
      <c r="AA198" s="103" t="e">
        <f ca="true">+IF(AND(ISNUMBER(OFFSET('Sanitation Data'!$D$5,0,10*ROW('Sanitation Data'!D192))),'Data Summary'!CP198="Yes"),100-OFFSET('Sanitation Data'!$D$5,0,10*ROW('Sanitation Data'!D192)),NA())</f>
        <v>#N/A</v>
      </c>
      <c r="AB198" s="103" t="e">
        <f ca="true">+IF(AND(ISNUMBER(OFFSET('Sanitation Data'!$D$7,0,10*ROW('Sanitation Data'!D192))),'Data Summary'!CQ198="Yes"),OFFSET('Sanitation Data'!$D$7,0,10*ROW('Sanitation Data'!D192)),NA())</f>
        <v>#N/A</v>
      </c>
      <c r="AC198" s="103" t="e">
        <f ca="true">+IF(AND(ISNUMBER(OFFSET('Sanitation Data'!$D$11,0,10*ROW('Sanitation Data'!D192))),'Data Summary'!CR198="Yes"),OFFSET('Sanitation Data'!$D$11,0,10*ROW('Sanitation Data'!D192)),NA())</f>
        <v>#N/A</v>
      </c>
      <c r="AD198" s="103" t="e">
        <f ca="true">+IF(AND(ISNUMBER(OFFSET('Sanitation Data'!$D$12,0,10*ROW('Sanitation Data'!D192))),'Data Summary'!CS198="Yes"),OFFSET('Sanitation Data'!$D$12,0,10*ROW('Sanitation Data'!D192)),NA())</f>
        <v>#N/A</v>
      </c>
      <c r="AE198" s="103" t="e">
        <f ca="true">+IF(AND(ISNUMBER(OFFSET('Sanitation Data'!$D$13,0,10*ROW('Sanitation Data'!D192))),'Data Summary'!CT198="Yes"),OFFSET('Sanitation Data'!$D$13,0,10*ROW('Sanitation Data'!D192)),NA())</f>
        <v>#N/A</v>
      </c>
      <c r="AF198" s="103" t="e">
        <f ca="true">+IF(AND(ISNUMBER(OFFSET('Sanitation Data'!$E$5,0,10*ROW('Sanitation Data'!E192))),'Data Summary'!CU198="Yes"),100-OFFSET('Sanitation Data'!$E$5,0,10*ROW('Sanitation Data'!E192)),NA())</f>
        <v>#N/A</v>
      </c>
      <c r="AG198" s="103" t="e">
        <f ca="true">+IF(AND(ISNUMBER(OFFSET('Sanitation Data'!$E$7,0,10*ROW('Sanitation Data'!E192))),'Data Summary'!CV198="Yes"),OFFSET('Sanitation Data'!$E$7,0,10*ROW('Sanitation Data'!E192)),NA())</f>
        <v>#N/A</v>
      </c>
      <c r="AH198" s="103" t="e">
        <f ca="true">+IF(AND(ISNUMBER(OFFSET('Sanitation Data'!$E$11,0,10*ROW('Sanitation Data'!E192))),'Data Summary'!CW198="Yes"),OFFSET('Sanitation Data'!$E$11,0,10*ROW('Sanitation Data'!E192)),NA())</f>
        <v>#N/A</v>
      </c>
      <c r="AI198" s="103" t="e">
        <f ca="true">+IF(AND(ISNUMBER(OFFSET('Sanitation Data'!$E$12,0,10*ROW('Sanitation Data'!E192))),'Data Summary'!CX198="Yes"),OFFSET('Sanitation Data'!$E$12,0,10*ROW('Sanitation Data'!E192)),NA())</f>
        <v>#N/A</v>
      </c>
      <c r="AJ198" s="103" t="e">
        <f ca="true">+IF(AND(ISNUMBER(OFFSET('Sanitation Data'!$E$13,0,10*ROW('Sanitation Data'!E192))),'Data Summary'!CY198="Yes"),OFFSET('Sanitation Data'!$E$13,0,10*ROW('Sanitation Data'!E192)),NA())</f>
        <v>#N/A</v>
      </c>
      <c r="AK198" s="103" t="e">
        <f ca="true">+IF(AND(ISNUMBER(OFFSET('Sanitation Data'!$F$5,0,10*ROW('Sanitation Data'!F192))),'Data Summary'!CZ198="Yes"),100-OFFSET('Sanitation Data'!$F$5,0,10*ROW('Sanitation Data'!F192)),NA())</f>
        <v>#N/A</v>
      </c>
      <c r="AL198" s="103" t="e">
        <f ca="true">+IF(AND(ISNUMBER(OFFSET('Sanitation Data'!$F$7,0,10*ROW('Sanitation Data'!F192))),'Data Summary'!DA198="Yes"),OFFSET('Sanitation Data'!$F$7,0,10*ROW('Sanitation Data'!F192)),NA())</f>
        <v>#N/A</v>
      </c>
      <c r="AM198" s="103" t="e">
        <f ca="true">+IF(AND(ISNUMBER(OFFSET('Sanitation Data'!$F$11,0,10*ROW('Sanitation Data'!F192))),'Data Summary'!DB198="Yes"),OFFSET('Sanitation Data'!$F$11,0,10*ROW('Sanitation Data'!F192)),NA())</f>
        <v>#N/A</v>
      </c>
      <c r="AN198" s="103" t="e">
        <f ca="true">+IF(AND(ISNUMBER(OFFSET('Sanitation Data'!$F$12,0,10*ROW('Sanitation Data'!F192))),'Data Summary'!DC198="Yes"),OFFSET('Sanitation Data'!$F$12,0,10*ROW('Sanitation Data'!F192)),NA())</f>
        <v>#N/A</v>
      </c>
      <c r="AO198" s="103" t="e">
        <f ca="true">+IF(AND(ISNUMBER(OFFSET('Sanitation Data'!$F$13,0,10*ROW('Sanitation Data'!F192))),'Data Summary'!DD198="Yes"),OFFSET('Sanitation Data'!$F$13,0,10*ROW('Sanitation Data'!F192)),NA())</f>
        <v>#N/A</v>
      </c>
      <c r="AP198" s="103" t="e">
        <f ca="true">+IF(AND(ISNUMBER(OFFSET('Sanitation Data'!$G$5,0,10*ROW('Sanitation Data'!G192))),'Data Summary'!DE198="Yes"),100-OFFSET('Sanitation Data'!$G$5,0,10*ROW('Sanitation Data'!G192)),NA())</f>
        <v>#N/A</v>
      </c>
      <c r="AQ198" s="103" t="e">
        <f ca="true">+IF(AND(ISNUMBER(OFFSET('Sanitation Data'!$G$7,0,10*ROW('Sanitation Data'!G192))),'Data Summary'!DF198="Yes"),OFFSET('Sanitation Data'!$G$7,0,10*ROW('Sanitation Data'!G192)),NA())</f>
        <v>#N/A</v>
      </c>
      <c r="AR198" s="103" t="e">
        <f ca="true">+IF(AND(ISNUMBER(OFFSET('Sanitation Data'!$G$11,0,10*ROW('Sanitation Data'!G192))),'Data Summary'!DG198="Yes"),OFFSET('Sanitation Data'!$G$11,0,10*ROW('Sanitation Data'!G192)),NA())</f>
        <v>#N/A</v>
      </c>
      <c r="AS198" s="103" t="e">
        <f ca="true">+IF(AND(ISNUMBER(OFFSET('Sanitation Data'!$G$12,0,10*ROW('Sanitation Data'!G192))),'Data Summary'!DH198="Yes"),OFFSET('Sanitation Data'!$G$12,0,10*ROW('Sanitation Data'!G192)),NA())</f>
        <v>#N/A</v>
      </c>
      <c r="AT198" s="103" t="e">
        <f ca="true">+IF(AND(ISNUMBER(OFFSET('Sanitation Data'!$G$13,0,10*ROW('Sanitation Data'!G192))),'Data Summary'!DI198="Yes"),OFFSET('Sanitation Data'!$G$13,0,10*ROW('Sanitation Data'!G192)),NA())</f>
        <v>#N/A</v>
      </c>
      <c r="AU198" s="103" t="e">
        <f ca="true">+IF(AND(ISNUMBER(OFFSET('Sanitation Data'!$H$5,0,10*ROW('Sanitation Data'!H192))),'Data Summary'!DJ198="Yes"),100-OFFSET('Sanitation Data'!$H$5,0,10*ROW('Sanitation Data'!H192)),NA())</f>
        <v>#N/A</v>
      </c>
      <c r="AV198" s="103" t="e">
        <f ca="true">+IF(AND(ISNUMBER(OFFSET('Sanitation Data'!$H$7,0,10*ROW('Sanitation Data'!H192))),'Data Summary'!DK198="Yes"),OFFSET('Sanitation Data'!$H$7,0,10*ROW('Sanitation Data'!H192)),NA())</f>
        <v>#N/A</v>
      </c>
      <c r="AW198" s="103" t="e">
        <f ca="true">+IF(AND(ISNUMBER(OFFSET('Sanitation Data'!$H$11,0,10*ROW('Sanitation Data'!H192))),'Data Summary'!DL198="Yes"),OFFSET('Sanitation Data'!$H$11,0,10*ROW('Sanitation Data'!H192)),NA())</f>
        <v>#N/A</v>
      </c>
      <c r="AX198" s="103" t="e">
        <f ca="true">+IF(AND(ISNUMBER(OFFSET('Sanitation Data'!$H$12,0,10*ROW('Sanitation Data'!H192))),'Data Summary'!DM198="Yes"),OFFSET('Sanitation Data'!$H$12,0,10*ROW('Sanitation Data'!H192)),NA())</f>
        <v>#N/A</v>
      </c>
      <c r="AY198" s="103" t="e">
        <f ca="true">+IF(AND(ISNUMBER(OFFSET('Sanitation Data'!$H$13,0,10*ROW('Sanitation Data'!H192))),'Data Summary'!DN198="Yes"),OFFSET('Sanitation Data'!$H$13,0,10*ROW('Sanitation Data'!H192)),NA())</f>
        <v>#N/A</v>
      </c>
      <c r="AZ198" s="108" t="e">
        <f ca="true">+IF(AND(ISNUMBER(OFFSET('Hygiene Data'!$C$6,0,10*ROW('Hygiene Data'!C192))),'Data Summary'!DO198="Yes"),OFFSET('Hygiene Data'!$C$6,0,10*ROW('Hygiene Data'!C192)),NA())</f>
        <v>#N/A</v>
      </c>
      <c r="BA198" s="108" t="e">
        <f ca="true">+IF(AND(ISNUMBER(OFFSET('Hygiene Data'!$C$8,0,10*ROW('Hygiene Data'!C192))),'Data Summary'!DP198="Yes"),OFFSET('Hygiene Data'!$C$8,0,10*ROW('Hygiene Data'!C192)),NA())</f>
        <v>#N/A</v>
      </c>
      <c r="BB198" s="108" t="e">
        <f ca="true">+IF(AND(ISNUMBER(OFFSET('Hygiene Data'!$C$10,0,10*ROW('Hygiene Data'!C192))),'Data Summary'!DQ198="Yes"),OFFSET('Hygiene Data'!$C$10,0,10*ROW('Hygiene Data'!C192)),NA())</f>
        <v>#N/A</v>
      </c>
      <c r="BC198" s="108" t="e">
        <f ca="true">+IF(AND(ISNUMBER(OFFSET('Hygiene Data'!$D$6,0,10*ROW('Hygiene Data'!D192))),'Data Summary'!DR198="Yes"),OFFSET('Hygiene Data'!$D$6,0,10*ROW('Hygiene Data'!D192)),NA())</f>
        <v>#N/A</v>
      </c>
      <c r="BD198" s="108" t="e">
        <f ca="true">+IF(AND(ISNUMBER(OFFSET('Hygiene Data'!$D$8,0,10*ROW('Hygiene Data'!D192))),'Data Summary'!DS198="Yes"),OFFSET('Hygiene Data'!$D$8,0,10*ROW('Hygiene Data'!D192)),NA())</f>
        <v>#N/A</v>
      </c>
      <c r="BE198" s="108" t="e">
        <f ca="true">+IF(AND(ISNUMBER(OFFSET('Hygiene Data'!$D$10,0,10*ROW('Hygiene Data'!D192))),'Data Summary'!DT198="Yes"),OFFSET('Hygiene Data'!$D$10,0,10*ROW('Hygiene Data'!D192)),NA())</f>
        <v>#N/A</v>
      </c>
      <c r="BF198" s="108" t="e">
        <f ca="true">+IF(AND(ISNUMBER(OFFSET('Hygiene Data'!$E$6,0,10*ROW('Hygiene Data'!E192))),'Data Summary'!DU198="Yes"),OFFSET('Hygiene Data'!$E$6,0,10*ROW('Hygiene Data'!E192)),NA())</f>
        <v>#N/A</v>
      </c>
      <c r="BG198" s="108" t="e">
        <f ca="true">+IF(AND(ISNUMBER(OFFSET('Hygiene Data'!$E$8,0,10*ROW('Hygiene Data'!E192))),'Data Summary'!DV198="Yes"),OFFSET('Hygiene Data'!$E$8,0,10*ROW('Hygiene Data'!E192)),NA())</f>
        <v>#N/A</v>
      </c>
      <c r="BH198" s="108" t="e">
        <f ca="true">+IF(AND(ISNUMBER(OFFSET('Hygiene Data'!$E$10,0,10*ROW('Hygiene Data'!E192))),'Data Summary'!DW198="Yes"),OFFSET('Hygiene Data'!$E$10,0,10*ROW('Hygiene Data'!E192)),NA())</f>
        <v>#N/A</v>
      </c>
      <c r="BI198" s="108" t="e">
        <f ca="true">+IF(AND(ISNUMBER(OFFSET('Hygiene Data'!$F$6,0,10*ROW('Hygiene Data'!F192))),'Data Summary'!DX198="Yes"),OFFSET('Hygiene Data'!$F$6,0,10*ROW('Hygiene Data'!F192)),NA())</f>
        <v>#N/A</v>
      </c>
      <c r="BJ198" s="108" t="e">
        <f ca="true">+IF(AND(ISNUMBER(OFFSET('Hygiene Data'!$F$8,0,10*ROW('Hygiene Data'!F192))),'Data Summary'!DY198="Yes"),OFFSET('Hygiene Data'!$F$8,0,10*ROW('Hygiene Data'!F192)),NA())</f>
        <v>#N/A</v>
      </c>
      <c r="BK198" s="108" t="e">
        <f ca="true">+IF(AND(ISNUMBER(OFFSET('Hygiene Data'!$F$10,0,10*ROW('Hygiene Data'!F192))),'Data Summary'!DZ198="Yes"),OFFSET('Hygiene Data'!$F$10,0,10*ROW('Hygiene Data'!F192)),NA())</f>
        <v>#N/A</v>
      </c>
      <c r="BL198" s="108" t="e">
        <f ca="true">+IF(AND(ISNUMBER(OFFSET('Hygiene Data'!$G$6,0,10*ROW('Hygiene Data'!G192))),'Data Summary'!EA198="Yes"),OFFSET('Hygiene Data'!$G$6,0,10*ROW('Hygiene Data'!G192)),NA())</f>
        <v>#N/A</v>
      </c>
      <c r="BM198" s="108" t="e">
        <f ca="true">+IF(AND(ISNUMBER(OFFSET('Hygiene Data'!$G$8,0,10*ROW('Hygiene Data'!G192))),'Data Summary'!EB198="Yes"),OFFSET('Hygiene Data'!$G$8,0,10*ROW('Hygiene Data'!G192)),NA())</f>
        <v>#N/A</v>
      </c>
      <c r="BN198" s="108" t="e">
        <f ca="true">+IF(AND(ISNUMBER(OFFSET('Hygiene Data'!$G$10,0,10*ROW('Hygiene Data'!G192))),'Data Summary'!EC198="Yes"),OFFSET('Hygiene Data'!$G$10,0,10*ROW('Hygiene Data'!G192)),NA())</f>
        <v>#N/A</v>
      </c>
      <c r="BO198" s="108" t="e">
        <f ca="true">+IF(AND(ISNUMBER(OFFSET('Hygiene Data'!$H$6,0,10*ROW('Hygiene Data'!H192))),'Data Summary'!ED198="Yes"),OFFSET('Hygiene Data'!$H$6,0,10*ROW('Hygiene Data'!H192)),NA())</f>
        <v>#N/A</v>
      </c>
      <c r="BP198" s="108" t="e">
        <f ca="true">+IF(AND(ISNUMBER(OFFSET('Hygiene Data'!$H$8,0,10*ROW('Hygiene Data'!H192))),'Data Summary'!EE198="Yes"),OFFSET('Hygiene Data'!$H$8,0,10*ROW('Hygiene Data'!H192)),NA())</f>
        <v>#N/A</v>
      </c>
      <c r="BQ198" s="108" t="e">
        <f ca="true">+IF(AND(ISNUMBER(OFFSET('Hygiene Data'!$H$10,0,10*ROW('Hygiene Data'!H192))),'Data Summary'!EF198="Yes"),OFFSET('Hygiene Data'!$H$10,0,10*ROW('Hygiene Data'!H192)),NA())</f>
        <v>#N/A</v>
      </c>
    </row>
    <row r="199" x14ac:dyDescent="0.2">
      <c r="A199" s="56" t="e">
        <f ca="true">+IF(OFFSET('Water Data'!$B$1,0,10*ROW('Water Data'!B193))="",NA(),OFFSET('Water Data'!$B$1,0,10*ROW('Water Data'!B193)))</f>
        <v>#N/A</v>
      </c>
      <c r="B199" s="56" t="e">
        <f ca="true">+IF(OFFSET('Water Data'!$A$3,0,10*ROW('Water Data'!A196))="",NA(),OFFSET('Water Data'!$A$3,0,10*ROW('Water Data'!A196)))</f>
        <v>#N/A</v>
      </c>
      <c r="C199" s="56" t="e">
        <f ca="true">+IF(OFFSET('Water Data'!$C$3,0,10*ROW('Water Data'!C196))="",NA(),OFFSET('Water Data'!$C$3,0,10*ROW('Water Data'!C196)))</f>
        <v>#N/A</v>
      </c>
      <c r="D199" s="57" t="e">
        <f ca="true">+IF(AND(ISNUMBER(OFFSET('Water Data'!$C$5,0,10*ROW('Water Data'!C193))),'Data Summary'!BS199="Yes"),100-OFFSET('Water Data'!$C$5,0,10*ROW('Water Data'!C193)),NA())</f>
        <v>#N/A</v>
      </c>
      <c r="E199" s="57" t="e">
        <f ca="true">+IF(AND(ISNUMBER(OFFSET('Water Data'!$C$7,0,10*ROW('Water Data'!C193))),'Data Summary'!BT199="Yes"),OFFSET('Water Data'!$C$7,0,10*ROW('Water Data'!C193)),NA())</f>
        <v>#N/A</v>
      </c>
      <c r="F199" s="57" t="e">
        <f ca="true">+IF(AND(ISNUMBER(OFFSET('Water Data'!$C$10,0,10*ROW('Water Data'!C193))),'Data Summary'!BU199="Yes"),OFFSET('Water Data'!$C$10,0,10*ROW('Water Data'!C193)),NA())</f>
        <v>#N/A</v>
      </c>
      <c r="G199" s="57" t="e">
        <f ca="true">+IF(AND(ISNUMBER(OFFSET('Water Data'!$D$5,0,10*ROW('Water Data'!D193))),'Data Summary'!BV199="Yes"),100-OFFSET('Water Data'!$D$5,0,10*ROW('Water Data'!D193)),NA())</f>
        <v>#N/A</v>
      </c>
      <c r="H199" s="57" t="e">
        <f ca="true">+IF(AND(ISNUMBER(OFFSET('Water Data'!$D$7,0,10*ROW('Water Data'!D193))),'Data Summary'!BW199="Yes"),OFFSET('Water Data'!$D$7,0,10*ROW('Water Data'!D193)),NA())</f>
        <v>#N/A</v>
      </c>
      <c r="I199" s="57" t="e">
        <f ca="true">+IF(AND(ISNUMBER(OFFSET('Water Data'!$D$10,0,10*ROW('Water Data'!D193))),'Data Summary'!BX199="Yes"),OFFSET('Water Data'!$D$10,0,10*ROW('Water Data'!D193)),NA())</f>
        <v>#N/A</v>
      </c>
      <c r="J199" s="57" t="e">
        <f ca="true">+IF(AND(ISNUMBER(OFFSET('Water Data'!$E$5,0,10*ROW('Water Data'!E193))),'Data Summary'!BY199="Yes"),100-OFFSET('Water Data'!$E$5,0,10*ROW('Water Data'!E193)),NA())</f>
        <v>#N/A</v>
      </c>
      <c r="K199" s="57" t="e">
        <f ca="true">+IF(AND(ISNUMBER(OFFSET('Water Data'!$E$7,0,10*ROW('Water Data'!E193))),'Data Summary'!BZ199="Yes"),OFFSET('Water Data'!$E$7,0,10*ROW('Water Data'!E193)),NA())</f>
        <v>#N/A</v>
      </c>
      <c r="L199" s="57" t="e">
        <f ca="true">+IF(AND(ISNUMBER(OFFSET('Water Data'!$E$10,0,10*ROW('Water Data'!E193))),'Data Summary'!CA199="Yes"),OFFSET('Water Data'!$E$10,0,10*ROW('Water Data'!E193)),NA())</f>
        <v>#N/A</v>
      </c>
      <c r="M199" s="57" t="e">
        <f ca="true">+IF(AND(ISNUMBER(OFFSET('Water Data'!$F$5,0,10*ROW('Water Data'!F193))),'Data Summary'!CB199="Yes"),100-OFFSET('Water Data'!$F$5,0,10*ROW('Water Data'!F193)),NA())</f>
        <v>#N/A</v>
      </c>
      <c r="N199" s="57" t="e">
        <f ca="true">+IF(AND(ISNUMBER(OFFSET('Water Data'!$F$7,0,10*ROW('Water Data'!F193))),'Data Summary'!CC199="Yes"),OFFSET('Water Data'!$F$7,0,10*ROW('Water Data'!F193)),NA())</f>
        <v>#N/A</v>
      </c>
      <c r="O199" s="57" t="e">
        <f ca="true">+IF(AND(ISNUMBER(OFFSET('Water Data'!$F$10,0,10*ROW('Water Data'!F193))),'Data Summary'!CD199="Yes"),OFFSET('Water Data'!$F$10,0,10*ROW('Water Data'!F193)),NA())</f>
        <v>#N/A</v>
      </c>
      <c r="P199" s="57" t="e">
        <f ca="true">+IF(AND(ISNUMBER(OFFSET('Water Data'!$G$5,0,10*ROW('Water Data'!G193))),'Data Summary'!CE199="Yes"),100-OFFSET('Water Data'!$G$5,0,10*ROW('Water Data'!G193)),NA())</f>
        <v>#N/A</v>
      </c>
      <c r="Q199" s="57" t="e">
        <f ca="true">+IF(AND(ISNUMBER(OFFSET('Water Data'!$G$7,0,10*ROW('Water Data'!G193))),'Data Summary'!CF199="Yes"),OFFSET('Water Data'!$G$7,0,10*ROW('Water Data'!G193)),NA())</f>
        <v>#N/A</v>
      </c>
      <c r="R199" s="57" t="e">
        <f ca="true">+IF(AND(ISNUMBER(OFFSET('Water Data'!$G$10,0,10*ROW('Water Data'!G193))),'Data Summary'!CG199="Yes"),OFFSET('Water Data'!$G$10,0,10*ROW('Water Data'!G193)),NA())</f>
        <v>#N/A</v>
      </c>
      <c r="S199" s="57" t="e">
        <f ca="true">+IF(AND(ISNUMBER(OFFSET('Water Data'!$H$5,0,10*ROW('Water Data'!H193))),'Data Summary'!CH199="Yes"),100-OFFSET('Water Data'!$H$5,0,10*ROW('Water Data'!H193)),NA())</f>
        <v>#N/A</v>
      </c>
      <c r="T199" s="57" t="e">
        <f ca="true">+IF(AND(ISNUMBER(OFFSET('Water Data'!$H$7,0,10*ROW('Water Data'!H193))),'Data Summary'!CI199="Yes"),OFFSET('Water Data'!$H$7,0,10*ROW('Water Data'!H193)),NA())</f>
        <v>#N/A</v>
      </c>
      <c r="U199" s="57" t="e">
        <f ca="true">+IF(AND(ISNUMBER(OFFSET('Water Data'!$H$10,0,10*ROW('Water Data'!H193))),'Data Summary'!CJ199="Yes"),OFFSET('Water Data'!$H$10,0,10*ROW('Water Data'!H193)),NA())</f>
        <v>#N/A</v>
      </c>
      <c r="V199" s="103" t="e">
        <f ca="true">+IF(AND(ISNUMBER(OFFSET('Sanitation Data'!$C$5,0,10*ROW('Sanitation Data'!C193))),'Data Summary'!CK199="Yes"),100-OFFSET('Sanitation Data'!$C$5,0,10*ROW('Sanitation Data'!C193)),NA())</f>
        <v>#N/A</v>
      </c>
      <c r="W199" s="103" t="e">
        <f ca="true">+IF(AND(ISNUMBER(OFFSET('Sanitation Data'!$C$7,0,10*ROW('Sanitation Data'!C193))),'Data Summary'!CL199="Yes"),OFFSET('Sanitation Data'!$C$7,0,10*ROW('Sanitation Data'!C193)),NA())</f>
        <v>#N/A</v>
      </c>
      <c r="X199" s="103" t="e">
        <f ca="true">+IF(AND(ISNUMBER(OFFSET('Sanitation Data'!$C$11,0,10*ROW('Sanitation Data'!C193))),'Data Summary'!CM199="Yes"),OFFSET('Sanitation Data'!$C$11,0,10*ROW('Sanitation Data'!C193)),NA())</f>
        <v>#N/A</v>
      </c>
      <c r="Y199" s="103" t="e">
        <f ca="true">+IF(AND(ISNUMBER(OFFSET('Sanitation Data'!$C$12,0,10*ROW('Sanitation Data'!C193))),'Data Summary'!CN199="Yes"),OFFSET('Sanitation Data'!$C$12,0,10*ROW('Sanitation Data'!C193)),NA())</f>
        <v>#N/A</v>
      </c>
      <c r="Z199" s="103" t="e">
        <f ca="true">+IF(AND(ISNUMBER(OFFSET('Sanitation Data'!$C$13,0,10*ROW('Sanitation Data'!C193))),'Data Summary'!CO199="Yes"),OFFSET('Sanitation Data'!$C$13,0,10*ROW('Sanitation Data'!C193)),NA())</f>
        <v>#N/A</v>
      </c>
      <c r="AA199" s="103" t="e">
        <f ca="true">+IF(AND(ISNUMBER(OFFSET('Sanitation Data'!$D$5,0,10*ROW('Sanitation Data'!D193))),'Data Summary'!CP199="Yes"),100-OFFSET('Sanitation Data'!$D$5,0,10*ROW('Sanitation Data'!D193)),NA())</f>
        <v>#N/A</v>
      </c>
      <c r="AB199" s="103" t="e">
        <f ca="true">+IF(AND(ISNUMBER(OFFSET('Sanitation Data'!$D$7,0,10*ROW('Sanitation Data'!D193))),'Data Summary'!CQ199="Yes"),OFFSET('Sanitation Data'!$D$7,0,10*ROW('Sanitation Data'!D193)),NA())</f>
        <v>#N/A</v>
      </c>
      <c r="AC199" s="103" t="e">
        <f ca="true">+IF(AND(ISNUMBER(OFFSET('Sanitation Data'!$D$11,0,10*ROW('Sanitation Data'!D193))),'Data Summary'!CR199="Yes"),OFFSET('Sanitation Data'!$D$11,0,10*ROW('Sanitation Data'!D193)),NA())</f>
        <v>#N/A</v>
      </c>
      <c r="AD199" s="103" t="e">
        <f ca="true">+IF(AND(ISNUMBER(OFFSET('Sanitation Data'!$D$12,0,10*ROW('Sanitation Data'!D193))),'Data Summary'!CS199="Yes"),OFFSET('Sanitation Data'!$D$12,0,10*ROW('Sanitation Data'!D193)),NA())</f>
        <v>#N/A</v>
      </c>
      <c r="AE199" s="103" t="e">
        <f ca="true">+IF(AND(ISNUMBER(OFFSET('Sanitation Data'!$D$13,0,10*ROW('Sanitation Data'!D193))),'Data Summary'!CT199="Yes"),OFFSET('Sanitation Data'!$D$13,0,10*ROW('Sanitation Data'!D193)),NA())</f>
        <v>#N/A</v>
      </c>
      <c r="AF199" s="103" t="e">
        <f ca="true">+IF(AND(ISNUMBER(OFFSET('Sanitation Data'!$E$5,0,10*ROW('Sanitation Data'!E193))),'Data Summary'!CU199="Yes"),100-OFFSET('Sanitation Data'!$E$5,0,10*ROW('Sanitation Data'!E193)),NA())</f>
        <v>#N/A</v>
      </c>
      <c r="AG199" s="103" t="e">
        <f ca="true">+IF(AND(ISNUMBER(OFFSET('Sanitation Data'!$E$7,0,10*ROW('Sanitation Data'!E193))),'Data Summary'!CV199="Yes"),OFFSET('Sanitation Data'!$E$7,0,10*ROW('Sanitation Data'!E193)),NA())</f>
        <v>#N/A</v>
      </c>
      <c r="AH199" s="103" t="e">
        <f ca="true">+IF(AND(ISNUMBER(OFFSET('Sanitation Data'!$E$11,0,10*ROW('Sanitation Data'!E193))),'Data Summary'!CW199="Yes"),OFFSET('Sanitation Data'!$E$11,0,10*ROW('Sanitation Data'!E193)),NA())</f>
        <v>#N/A</v>
      </c>
      <c r="AI199" s="103" t="e">
        <f ca="true">+IF(AND(ISNUMBER(OFFSET('Sanitation Data'!$E$12,0,10*ROW('Sanitation Data'!E193))),'Data Summary'!CX199="Yes"),OFFSET('Sanitation Data'!$E$12,0,10*ROW('Sanitation Data'!E193)),NA())</f>
        <v>#N/A</v>
      </c>
      <c r="AJ199" s="103" t="e">
        <f ca="true">+IF(AND(ISNUMBER(OFFSET('Sanitation Data'!$E$13,0,10*ROW('Sanitation Data'!E193))),'Data Summary'!CY199="Yes"),OFFSET('Sanitation Data'!$E$13,0,10*ROW('Sanitation Data'!E193)),NA())</f>
        <v>#N/A</v>
      </c>
      <c r="AK199" s="103" t="e">
        <f ca="true">+IF(AND(ISNUMBER(OFFSET('Sanitation Data'!$F$5,0,10*ROW('Sanitation Data'!F193))),'Data Summary'!CZ199="Yes"),100-OFFSET('Sanitation Data'!$F$5,0,10*ROW('Sanitation Data'!F193)),NA())</f>
        <v>#N/A</v>
      </c>
      <c r="AL199" s="103" t="e">
        <f ca="true">+IF(AND(ISNUMBER(OFFSET('Sanitation Data'!$F$7,0,10*ROW('Sanitation Data'!F193))),'Data Summary'!DA199="Yes"),OFFSET('Sanitation Data'!$F$7,0,10*ROW('Sanitation Data'!F193)),NA())</f>
        <v>#N/A</v>
      </c>
      <c r="AM199" s="103" t="e">
        <f ca="true">+IF(AND(ISNUMBER(OFFSET('Sanitation Data'!$F$11,0,10*ROW('Sanitation Data'!F193))),'Data Summary'!DB199="Yes"),OFFSET('Sanitation Data'!$F$11,0,10*ROW('Sanitation Data'!F193)),NA())</f>
        <v>#N/A</v>
      </c>
      <c r="AN199" s="103" t="e">
        <f ca="true">+IF(AND(ISNUMBER(OFFSET('Sanitation Data'!$F$12,0,10*ROW('Sanitation Data'!F193))),'Data Summary'!DC199="Yes"),OFFSET('Sanitation Data'!$F$12,0,10*ROW('Sanitation Data'!F193)),NA())</f>
        <v>#N/A</v>
      </c>
      <c r="AO199" s="103" t="e">
        <f ca="true">+IF(AND(ISNUMBER(OFFSET('Sanitation Data'!$F$13,0,10*ROW('Sanitation Data'!F193))),'Data Summary'!DD199="Yes"),OFFSET('Sanitation Data'!$F$13,0,10*ROW('Sanitation Data'!F193)),NA())</f>
        <v>#N/A</v>
      </c>
      <c r="AP199" s="103" t="e">
        <f ca="true">+IF(AND(ISNUMBER(OFFSET('Sanitation Data'!$G$5,0,10*ROW('Sanitation Data'!G193))),'Data Summary'!DE199="Yes"),100-OFFSET('Sanitation Data'!$G$5,0,10*ROW('Sanitation Data'!G193)),NA())</f>
        <v>#N/A</v>
      </c>
      <c r="AQ199" s="103" t="e">
        <f ca="true">+IF(AND(ISNUMBER(OFFSET('Sanitation Data'!$G$7,0,10*ROW('Sanitation Data'!G193))),'Data Summary'!DF199="Yes"),OFFSET('Sanitation Data'!$G$7,0,10*ROW('Sanitation Data'!G193)),NA())</f>
        <v>#N/A</v>
      </c>
      <c r="AR199" s="103" t="e">
        <f ca="true">+IF(AND(ISNUMBER(OFFSET('Sanitation Data'!$G$11,0,10*ROW('Sanitation Data'!G193))),'Data Summary'!DG199="Yes"),OFFSET('Sanitation Data'!$G$11,0,10*ROW('Sanitation Data'!G193)),NA())</f>
        <v>#N/A</v>
      </c>
      <c r="AS199" s="103" t="e">
        <f ca="true">+IF(AND(ISNUMBER(OFFSET('Sanitation Data'!$G$12,0,10*ROW('Sanitation Data'!G193))),'Data Summary'!DH199="Yes"),OFFSET('Sanitation Data'!$G$12,0,10*ROW('Sanitation Data'!G193)),NA())</f>
        <v>#N/A</v>
      </c>
      <c r="AT199" s="103" t="e">
        <f ca="true">+IF(AND(ISNUMBER(OFFSET('Sanitation Data'!$G$13,0,10*ROW('Sanitation Data'!G193))),'Data Summary'!DI199="Yes"),OFFSET('Sanitation Data'!$G$13,0,10*ROW('Sanitation Data'!G193)),NA())</f>
        <v>#N/A</v>
      </c>
      <c r="AU199" s="103" t="e">
        <f ca="true">+IF(AND(ISNUMBER(OFFSET('Sanitation Data'!$H$5,0,10*ROW('Sanitation Data'!H193))),'Data Summary'!DJ199="Yes"),100-OFFSET('Sanitation Data'!$H$5,0,10*ROW('Sanitation Data'!H193)),NA())</f>
        <v>#N/A</v>
      </c>
      <c r="AV199" s="103" t="e">
        <f ca="true">+IF(AND(ISNUMBER(OFFSET('Sanitation Data'!$H$7,0,10*ROW('Sanitation Data'!H193))),'Data Summary'!DK199="Yes"),OFFSET('Sanitation Data'!$H$7,0,10*ROW('Sanitation Data'!H193)),NA())</f>
        <v>#N/A</v>
      </c>
      <c r="AW199" s="103" t="e">
        <f ca="true">+IF(AND(ISNUMBER(OFFSET('Sanitation Data'!$H$11,0,10*ROW('Sanitation Data'!H193))),'Data Summary'!DL199="Yes"),OFFSET('Sanitation Data'!$H$11,0,10*ROW('Sanitation Data'!H193)),NA())</f>
        <v>#N/A</v>
      </c>
      <c r="AX199" s="103" t="e">
        <f ca="true">+IF(AND(ISNUMBER(OFFSET('Sanitation Data'!$H$12,0,10*ROW('Sanitation Data'!H193))),'Data Summary'!DM199="Yes"),OFFSET('Sanitation Data'!$H$12,0,10*ROW('Sanitation Data'!H193)),NA())</f>
        <v>#N/A</v>
      </c>
      <c r="AY199" s="103" t="e">
        <f ca="true">+IF(AND(ISNUMBER(OFFSET('Sanitation Data'!$H$13,0,10*ROW('Sanitation Data'!H193))),'Data Summary'!DN199="Yes"),OFFSET('Sanitation Data'!$H$13,0,10*ROW('Sanitation Data'!H193)),NA())</f>
        <v>#N/A</v>
      </c>
      <c r="AZ199" s="108" t="e">
        <f ca="true">+IF(AND(ISNUMBER(OFFSET('Hygiene Data'!$C$6,0,10*ROW('Hygiene Data'!C193))),'Data Summary'!DO199="Yes"),OFFSET('Hygiene Data'!$C$6,0,10*ROW('Hygiene Data'!C193)),NA())</f>
        <v>#N/A</v>
      </c>
      <c r="BA199" s="108" t="e">
        <f ca="true">+IF(AND(ISNUMBER(OFFSET('Hygiene Data'!$C$8,0,10*ROW('Hygiene Data'!C193))),'Data Summary'!DP199="Yes"),OFFSET('Hygiene Data'!$C$8,0,10*ROW('Hygiene Data'!C193)),NA())</f>
        <v>#N/A</v>
      </c>
      <c r="BB199" s="108" t="e">
        <f ca="true">+IF(AND(ISNUMBER(OFFSET('Hygiene Data'!$C$10,0,10*ROW('Hygiene Data'!C193))),'Data Summary'!DQ199="Yes"),OFFSET('Hygiene Data'!$C$10,0,10*ROW('Hygiene Data'!C193)),NA())</f>
        <v>#N/A</v>
      </c>
      <c r="BC199" s="108" t="e">
        <f ca="true">+IF(AND(ISNUMBER(OFFSET('Hygiene Data'!$D$6,0,10*ROW('Hygiene Data'!D193))),'Data Summary'!DR199="Yes"),OFFSET('Hygiene Data'!$D$6,0,10*ROW('Hygiene Data'!D193)),NA())</f>
        <v>#N/A</v>
      </c>
      <c r="BD199" s="108" t="e">
        <f ca="true">+IF(AND(ISNUMBER(OFFSET('Hygiene Data'!$D$8,0,10*ROW('Hygiene Data'!D193))),'Data Summary'!DS199="Yes"),OFFSET('Hygiene Data'!$D$8,0,10*ROW('Hygiene Data'!D193)),NA())</f>
        <v>#N/A</v>
      </c>
      <c r="BE199" s="108" t="e">
        <f ca="true">+IF(AND(ISNUMBER(OFFSET('Hygiene Data'!$D$10,0,10*ROW('Hygiene Data'!D193))),'Data Summary'!DT199="Yes"),OFFSET('Hygiene Data'!$D$10,0,10*ROW('Hygiene Data'!D193)),NA())</f>
        <v>#N/A</v>
      </c>
      <c r="BF199" s="108" t="e">
        <f ca="true">+IF(AND(ISNUMBER(OFFSET('Hygiene Data'!$E$6,0,10*ROW('Hygiene Data'!E193))),'Data Summary'!DU199="Yes"),OFFSET('Hygiene Data'!$E$6,0,10*ROW('Hygiene Data'!E193)),NA())</f>
        <v>#N/A</v>
      </c>
      <c r="BG199" s="108" t="e">
        <f ca="true">+IF(AND(ISNUMBER(OFFSET('Hygiene Data'!$E$8,0,10*ROW('Hygiene Data'!E193))),'Data Summary'!DV199="Yes"),OFFSET('Hygiene Data'!$E$8,0,10*ROW('Hygiene Data'!E193)),NA())</f>
        <v>#N/A</v>
      </c>
      <c r="BH199" s="108" t="e">
        <f ca="true">+IF(AND(ISNUMBER(OFFSET('Hygiene Data'!$E$10,0,10*ROW('Hygiene Data'!E193))),'Data Summary'!DW199="Yes"),OFFSET('Hygiene Data'!$E$10,0,10*ROW('Hygiene Data'!E193)),NA())</f>
        <v>#N/A</v>
      </c>
      <c r="BI199" s="108" t="e">
        <f ca="true">+IF(AND(ISNUMBER(OFFSET('Hygiene Data'!$F$6,0,10*ROW('Hygiene Data'!F193))),'Data Summary'!DX199="Yes"),OFFSET('Hygiene Data'!$F$6,0,10*ROW('Hygiene Data'!F193)),NA())</f>
        <v>#N/A</v>
      </c>
      <c r="BJ199" s="108" t="e">
        <f ca="true">+IF(AND(ISNUMBER(OFFSET('Hygiene Data'!$F$8,0,10*ROW('Hygiene Data'!F193))),'Data Summary'!DY199="Yes"),OFFSET('Hygiene Data'!$F$8,0,10*ROW('Hygiene Data'!F193)),NA())</f>
        <v>#N/A</v>
      </c>
      <c r="BK199" s="108" t="e">
        <f ca="true">+IF(AND(ISNUMBER(OFFSET('Hygiene Data'!$F$10,0,10*ROW('Hygiene Data'!F193))),'Data Summary'!DZ199="Yes"),OFFSET('Hygiene Data'!$F$10,0,10*ROW('Hygiene Data'!F193)),NA())</f>
        <v>#N/A</v>
      </c>
      <c r="BL199" s="108" t="e">
        <f ca="true">+IF(AND(ISNUMBER(OFFSET('Hygiene Data'!$G$6,0,10*ROW('Hygiene Data'!G193))),'Data Summary'!EA199="Yes"),OFFSET('Hygiene Data'!$G$6,0,10*ROW('Hygiene Data'!G193)),NA())</f>
        <v>#N/A</v>
      </c>
      <c r="BM199" s="108" t="e">
        <f ca="true">+IF(AND(ISNUMBER(OFFSET('Hygiene Data'!$G$8,0,10*ROW('Hygiene Data'!G193))),'Data Summary'!EB199="Yes"),OFFSET('Hygiene Data'!$G$8,0,10*ROW('Hygiene Data'!G193)),NA())</f>
        <v>#N/A</v>
      </c>
      <c r="BN199" s="108" t="e">
        <f ca="true">+IF(AND(ISNUMBER(OFFSET('Hygiene Data'!$G$10,0,10*ROW('Hygiene Data'!G193))),'Data Summary'!EC199="Yes"),OFFSET('Hygiene Data'!$G$10,0,10*ROW('Hygiene Data'!G193)),NA())</f>
        <v>#N/A</v>
      </c>
      <c r="BO199" s="108" t="e">
        <f ca="true">+IF(AND(ISNUMBER(OFFSET('Hygiene Data'!$H$6,0,10*ROW('Hygiene Data'!H193))),'Data Summary'!ED199="Yes"),OFFSET('Hygiene Data'!$H$6,0,10*ROW('Hygiene Data'!H193)),NA())</f>
        <v>#N/A</v>
      </c>
      <c r="BP199" s="108" t="e">
        <f ca="true">+IF(AND(ISNUMBER(OFFSET('Hygiene Data'!$H$8,0,10*ROW('Hygiene Data'!H193))),'Data Summary'!EE199="Yes"),OFFSET('Hygiene Data'!$H$8,0,10*ROW('Hygiene Data'!H193)),NA())</f>
        <v>#N/A</v>
      </c>
      <c r="BQ199" s="108" t="e">
        <f ca="true">+IF(AND(ISNUMBER(OFFSET('Hygiene Data'!$H$10,0,10*ROW('Hygiene Data'!H193))),'Data Summary'!EF199="Yes"),OFFSET('Hygiene Data'!$H$10,0,10*ROW('Hygiene Data'!H193)),NA())</f>
        <v>#N/A</v>
      </c>
    </row>
    <row r="200" x14ac:dyDescent="0.2">
      <c r="A200" s="56" t="e">
        <f ca="true">+IF(OFFSET('Water Data'!$B$1,0,10*ROW('Water Data'!B194))="",NA(),OFFSET('Water Data'!$B$1,0,10*ROW('Water Data'!B194)))</f>
        <v>#N/A</v>
      </c>
      <c r="B200" s="56" t="e">
        <f ca="true">+IF(OFFSET('Water Data'!$A$3,0,10*ROW('Water Data'!A197))="",NA(),OFFSET('Water Data'!$A$3,0,10*ROW('Water Data'!A197)))</f>
        <v>#N/A</v>
      </c>
      <c r="C200" s="56" t="e">
        <f ca="true">+IF(OFFSET('Water Data'!$C$3,0,10*ROW('Water Data'!C197))="",NA(),OFFSET('Water Data'!$C$3,0,10*ROW('Water Data'!C197)))</f>
        <v>#N/A</v>
      </c>
      <c r="D200" s="57" t="e">
        <f ca="true">+IF(AND(ISNUMBER(OFFSET('Water Data'!$C$5,0,10*ROW('Water Data'!C194))),'Data Summary'!BS200="Yes"),100-OFFSET('Water Data'!$C$5,0,10*ROW('Water Data'!C194)),NA())</f>
        <v>#N/A</v>
      </c>
      <c r="E200" s="57" t="e">
        <f ca="true">+IF(AND(ISNUMBER(OFFSET('Water Data'!$C$7,0,10*ROW('Water Data'!C194))),'Data Summary'!BT200="Yes"),OFFSET('Water Data'!$C$7,0,10*ROW('Water Data'!C194)),NA())</f>
        <v>#N/A</v>
      </c>
      <c r="F200" s="57" t="e">
        <f ca="true">+IF(AND(ISNUMBER(OFFSET('Water Data'!$C$10,0,10*ROW('Water Data'!C194))),'Data Summary'!BU200="Yes"),OFFSET('Water Data'!$C$10,0,10*ROW('Water Data'!C194)),NA())</f>
        <v>#N/A</v>
      </c>
      <c r="G200" s="57" t="e">
        <f ca="true">+IF(AND(ISNUMBER(OFFSET('Water Data'!$D$5,0,10*ROW('Water Data'!D194))),'Data Summary'!BV200="Yes"),100-OFFSET('Water Data'!$D$5,0,10*ROW('Water Data'!D194)),NA())</f>
        <v>#N/A</v>
      </c>
      <c r="H200" s="57" t="e">
        <f ca="true">+IF(AND(ISNUMBER(OFFSET('Water Data'!$D$7,0,10*ROW('Water Data'!D194))),'Data Summary'!BW200="Yes"),OFFSET('Water Data'!$D$7,0,10*ROW('Water Data'!D194)),NA())</f>
        <v>#N/A</v>
      </c>
      <c r="I200" s="57" t="e">
        <f ca="true">+IF(AND(ISNUMBER(OFFSET('Water Data'!$D$10,0,10*ROW('Water Data'!D194))),'Data Summary'!BX200="Yes"),OFFSET('Water Data'!$D$10,0,10*ROW('Water Data'!D194)),NA())</f>
        <v>#N/A</v>
      </c>
      <c r="J200" s="57" t="e">
        <f ca="true">+IF(AND(ISNUMBER(OFFSET('Water Data'!$E$5,0,10*ROW('Water Data'!E194))),'Data Summary'!BY200="Yes"),100-OFFSET('Water Data'!$E$5,0,10*ROW('Water Data'!E194)),NA())</f>
        <v>#N/A</v>
      </c>
      <c r="K200" s="57" t="e">
        <f ca="true">+IF(AND(ISNUMBER(OFFSET('Water Data'!$E$7,0,10*ROW('Water Data'!E194))),'Data Summary'!BZ200="Yes"),OFFSET('Water Data'!$E$7,0,10*ROW('Water Data'!E194)),NA())</f>
        <v>#N/A</v>
      </c>
      <c r="L200" s="57" t="e">
        <f ca="true">+IF(AND(ISNUMBER(OFFSET('Water Data'!$E$10,0,10*ROW('Water Data'!E194))),'Data Summary'!CA200="Yes"),OFFSET('Water Data'!$E$10,0,10*ROW('Water Data'!E194)),NA())</f>
        <v>#N/A</v>
      </c>
      <c r="M200" s="57" t="e">
        <f ca="true">+IF(AND(ISNUMBER(OFFSET('Water Data'!$F$5,0,10*ROW('Water Data'!F194))),'Data Summary'!CB200="Yes"),100-OFFSET('Water Data'!$F$5,0,10*ROW('Water Data'!F194)),NA())</f>
        <v>#N/A</v>
      </c>
      <c r="N200" s="57" t="e">
        <f ca="true">+IF(AND(ISNUMBER(OFFSET('Water Data'!$F$7,0,10*ROW('Water Data'!F194))),'Data Summary'!CC200="Yes"),OFFSET('Water Data'!$F$7,0,10*ROW('Water Data'!F194)),NA())</f>
        <v>#N/A</v>
      </c>
      <c r="O200" s="57" t="e">
        <f ca="true">+IF(AND(ISNUMBER(OFFSET('Water Data'!$F$10,0,10*ROW('Water Data'!F194))),'Data Summary'!CD200="Yes"),OFFSET('Water Data'!$F$10,0,10*ROW('Water Data'!F194)),NA())</f>
        <v>#N/A</v>
      </c>
      <c r="P200" s="57" t="e">
        <f ca="true">+IF(AND(ISNUMBER(OFFSET('Water Data'!$G$5,0,10*ROW('Water Data'!G194))),'Data Summary'!CE200="Yes"),100-OFFSET('Water Data'!$G$5,0,10*ROW('Water Data'!G194)),NA())</f>
        <v>#N/A</v>
      </c>
      <c r="Q200" s="57" t="e">
        <f ca="true">+IF(AND(ISNUMBER(OFFSET('Water Data'!$G$7,0,10*ROW('Water Data'!G194))),'Data Summary'!CF200="Yes"),OFFSET('Water Data'!$G$7,0,10*ROW('Water Data'!G194)),NA())</f>
        <v>#N/A</v>
      </c>
      <c r="R200" s="57" t="e">
        <f ca="true">+IF(AND(ISNUMBER(OFFSET('Water Data'!$G$10,0,10*ROW('Water Data'!G194))),'Data Summary'!CG200="Yes"),OFFSET('Water Data'!$G$10,0,10*ROW('Water Data'!G194)),NA())</f>
        <v>#N/A</v>
      </c>
      <c r="S200" s="57" t="e">
        <f ca="true">+IF(AND(ISNUMBER(OFFSET('Water Data'!$H$5,0,10*ROW('Water Data'!H194))),'Data Summary'!CH200="Yes"),100-OFFSET('Water Data'!$H$5,0,10*ROW('Water Data'!H194)),NA())</f>
        <v>#N/A</v>
      </c>
      <c r="T200" s="57" t="e">
        <f ca="true">+IF(AND(ISNUMBER(OFFSET('Water Data'!$H$7,0,10*ROW('Water Data'!H194))),'Data Summary'!CI200="Yes"),OFFSET('Water Data'!$H$7,0,10*ROW('Water Data'!H194)),NA())</f>
        <v>#N/A</v>
      </c>
      <c r="U200" s="57" t="e">
        <f ca="true">+IF(AND(ISNUMBER(OFFSET('Water Data'!$H$10,0,10*ROW('Water Data'!H194))),'Data Summary'!CJ200="Yes"),OFFSET('Water Data'!$H$10,0,10*ROW('Water Data'!H194)),NA())</f>
        <v>#N/A</v>
      </c>
      <c r="V200" s="103" t="e">
        <f ca="true">+IF(AND(ISNUMBER(OFFSET('Sanitation Data'!$C$5,0,10*ROW('Sanitation Data'!C194))),'Data Summary'!CK200="Yes"),100-OFFSET('Sanitation Data'!$C$5,0,10*ROW('Sanitation Data'!C194)),NA())</f>
        <v>#N/A</v>
      </c>
      <c r="W200" s="103" t="e">
        <f ca="true">+IF(AND(ISNUMBER(OFFSET('Sanitation Data'!$C$7,0,10*ROW('Sanitation Data'!C194))),'Data Summary'!CL200="Yes"),OFFSET('Sanitation Data'!$C$7,0,10*ROW('Sanitation Data'!C194)),NA())</f>
        <v>#N/A</v>
      </c>
      <c r="X200" s="103" t="e">
        <f ca="true">+IF(AND(ISNUMBER(OFFSET('Sanitation Data'!$C$11,0,10*ROW('Sanitation Data'!C194))),'Data Summary'!CM200="Yes"),OFFSET('Sanitation Data'!$C$11,0,10*ROW('Sanitation Data'!C194)),NA())</f>
        <v>#N/A</v>
      </c>
      <c r="Y200" s="103" t="e">
        <f ca="true">+IF(AND(ISNUMBER(OFFSET('Sanitation Data'!$C$12,0,10*ROW('Sanitation Data'!C194))),'Data Summary'!CN200="Yes"),OFFSET('Sanitation Data'!$C$12,0,10*ROW('Sanitation Data'!C194)),NA())</f>
        <v>#N/A</v>
      </c>
      <c r="Z200" s="103" t="e">
        <f ca="true">+IF(AND(ISNUMBER(OFFSET('Sanitation Data'!$C$13,0,10*ROW('Sanitation Data'!C194))),'Data Summary'!CO200="Yes"),OFFSET('Sanitation Data'!$C$13,0,10*ROW('Sanitation Data'!C194)),NA())</f>
        <v>#N/A</v>
      </c>
      <c r="AA200" s="103" t="e">
        <f ca="true">+IF(AND(ISNUMBER(OFFSET('Sanitation Data'!$D$5,0,10*ROW('Sanitation Data'!D194))),'Data Summary'!CP200="Yes"),100-OFFSET('Sanitation Data'!$D$5,0,10*ROW('Sanitation Data'!D194)),NA())</f>
        <v>#N/A</v>
      </c>
      <c r="AB200" s="103" t="e">
        <f ca="true">+IF(AND(ISNUMBER(OFFSET('Sanitation Data'!$D$7,0,10*ROW('Sanitation Data'!D194))),'Data Summary'!CQ200="Yes"),OFFSET('Sanitation Data'!$D$7,0,10*ROW('Sanitation Data'!D194)),NA())</f>
        <v>#N/A</v>
      </c>
      <c r="AC200" s="103" t="e">
        <f ca="true">+IF(AND(ISNUMBER(OFFSET('Sanitation Data'!$D$11,0,10*ROW('Sanitation Data'!D194))),'Data Summary'!CR200="Yes"),OFFSET('Sanitation Data'!$D$11,0,10*ROW('Sanitation Data'!D194)),NA())</f>
        <v>#N/A</v>
      </c>
      <c r="AD200" s="103" t="e">
        <f ca="true">+IF(AND(ISNUMBER(OFFSET('Sanitation Data'!$D$12,0,10*ROW('Sanitation Data'!D194))),'Data Summary'!CS200="Yes"),OFFSET('Sanitation Data'!$D$12,0,10*ROW('Sanitation Data'!D194)),NA())</f>
        <v>#N/A</v>
      </c>
      <c r="AE200" s="103" t="e">
        <f ca="true">+IF(AND(ISNUMBER(OFFSET('Sanitation Data'!$D$13,0,10*ROW('Sanitation Data'!D194))),'Data Summary'!CT200="Yes"),OFFSET('Sanitation Data'!$D$13,0,10*ROW('Sanitation Data'!D194)),NA())</f>
        <v>#N/A</v>
      </c>
      <c r="AF200" s="103" t="e">
        <f ca="true">+IF(AND(ISNUMBER(OFFSET('Sanitation Data'!$E$5,0,10*ROW('Sanitation Data'!E194))),'Data Summary'!CU200="Yes"),100-OFFSET('Sanitation Data'!$E$5,0,10*ROW('Sanitation Data'!E194)),NA())</f>
        <v>#N/A</v>
      </c>
      <c r="AG200" s="103" t="e">
        <f ca="true">+IF(AND(ISNUMBER(OFFSET('Sanitation Data'!$E$7,0,10*ROW('Sanitation Data'!E194))),'Data Summary'!CV200="Yes"),OFFSET('Sanitation Data'!$E$7,0,10*ROW('Sanitation Data'!E194)),NA())</f>
        <v>#N/A</v>
      </c>
      <c r="AH200" s="103" t="e">
        <f ca="true">+IF(AND(ISNUMBER(OFFSET('Sanitation Data'!$E$11,0,10*ROW('Sanitation Data'!E194))),'Data Summary'!CW200="Yes"),OFFSET('Sanitation Data'!$E$11,0,10*ROW('Sanitation Data'!E194)),NA())</f>
        <v>#N/A</v>
      </c>
      <c r="AI200" s="103" t="e">
        <f ca="true">+IF(AND(ISNUMBER(OFFSET('Sanitation Data'!$E$12,0,10*ROW('Sanitation Data'!E194))),'Data Summary'!CX200="Yes"),OFFSET('Sanitation Data'!$E$12,0,10*ROW('Sanitation Data'!E194)),NA())</f>
        <v>#N/A</v>
      </c>
      <c r="AJ200" s="103" t="e">
        <f ca="true">+IF(AND(ISNUMBER(OFFSET('Sanitation Data'!$E$13,0,10*ROW('Sanitation Data'!E194))),'Data Summary'!CY200="Yes"),OFFSET('Sanitation Data'!$E$13,0,10*ROW('Sanitation Data'!E194)),NA())</f>
        <v>#N/A</v>
      </c>
      <c r="AK200" s="103" t="e">
        <f ca="true">+IF(AND(ISNUMBER(OFFSET('Sanitation Data'!$F$5,0,10*ROW('Sanitation Data'!F194))),'Data Summary'!CZ200="Yes"),100-OFFSET('Sanitation Data'!$F$5,0,10*ROW('Sanitation Data'!F194)),NA())</f>
        <v>#N/A</v>
      </c>
      <c r="AL200" s="103" t="e">
        <f ca="true">+IF(AND(ISNUMBER(OFFSET('Sanitation Data'!$F$7,0,10*ROW('Sanitation Data'!F194))),'Data Summary'!DA200="Yes"),OFFSET('Sanitation Data'!$F$7,0,10*ROW('Sanitation Data'!F194)),NA())</f>
        <v>#N/A</v>
      </c>
      <c r="AM200" s="103" t="e">
        <f ca="true">+IF(AND(ISNUMBER(OFFSET('Sanitation Data'!$F$11,0,10*ROW('Sanitation Data'!F194))),'Data Summary'!DB200="Yes"),OFFSET('Sanitation Data'!$F$11,0,10*ROW('Sanitation Data'!F194)),NA())</f>
        <v>#N/A</v>
      </c>
      <c r="AN200" s="103" t="e">
        <f ca="true">+IF(AND(ISNUMBER(OFFSET('Sanitation Data'!$F$12,0,10*ROW('Sanitation Data'!F194))),'Data Summary'!DC200="Yes"),OFFSET('Sanitation Data'!$F$12,0,10*ROW('Sanitation Data'!F194)),NA())</f>
        <v>#N/A</v>
      </c>
      <c r="AO200" s="103" t="e">
        <f ca="true">+IF(AND(ISNUMBER(OFFSET('Sanitation Data'!$F$13,0,10*ROW('Sanitation Data'!F194))),'Data Summary'!DD200="Yes"),OFFSET('Sanitation Data'!$F$13,0,10*ROW('Sanitation Data'!F194)),NA())</f>
        <v>#N/A</v>
      </c>
      <c r="AP200" s="103" t="e">
        <f ca="true">+IF(AND(ISNUMBER(OFFSET('Sanitation Data'!$G$5,0,10*ROW('Sanitation Data'!G194))),'Data Summary'!DE200="Yes"),100-OFFSET('Sanitation Data'!$G$5,0,10*ROW('Sanitation Data'!G194)),NA())</f>
        <v>#N/A</v>
      </c>
      <c r="AQ200" s="103" t="e">
        <f ca="true">+IF(AND(ISNUMBER(OFFSET('Sanitation Data'!$G$7,0,10*ROW('Sanitation Data'!G194))),'Data Summary'!DF200="Yes"),OFFSET('Sanitation Data'!$G$7,0,10*ROW('Sanitation Data'!G194)),NA())</f>
        <v>#N/A</v>
      </c>
      <c r="AR200" s="103" t="e">
        <f ca="true">+IF(AND(ISNUMBER(OFFSET('Sanitation Data'!$G$11,0,10*ROW('Sanitation Data'!G194))),'Data Summary'!DG200="Yes"),OFFSET('Sanitation Data'!$G$11,0,10*ROW('Sanitation Data'!G194)),NA())</f>
        <v>#N/A</v>
      </c>
      <c r="AS200" s="103" t="e">
        <f ca="true">+IF(AND(ISNUMBER(OFFSET('Sanitation Data'!$G$12,0,10*ROW('Sanitation Data'!G194))),'Data Summary'!DH200="Yes"),OFFSET('Sanitation Data'!$G$12,0,10*ROW('Sanitation Data'!G194)),NA())</f>
        <v>#N/A</v>
      </c>
      <c r="AT200" s="103" t="e">
        <f ca="true">+IF(AND(ISNUMBER(OFFSET('Sanitation Data'!$G$13,0,10*ROW('Sanitation Data'!G194))),'Data Summary'!DI200="Yes"),OFFSET('Sanitation Data'!$G$13,0,10*ROW('Sanitation Data'!G194)),NA())</f>
        <v>#N/A</v>
      </c>
      <c r="AU200" s="103" t="e">
        <f ca="true">+IF(AND(ISNUMBER(OFFSET('Sanitation Data'!$H$5,0,10*ROW('Sanitation Data'!H194))),'Data Summary'!DJ200="Yes"),100-OFFSET('Sanitation Data'!$H$5,0,10*ROW('Sanitation Data'!H194)),NA())</f>
        <v>#N/A</v>
      </c>
      <c r="AV200" s="103" t="e">
        <f ca="true">+IF(AND(ISNUMBER(OFFSET('Sanitation Data'!$H$7,0,10*ROW('Sanitation Data'!H194))),'Data Summary'!DK200="Yes"),OFFSET('Sanitation Data'!$H$7,0,10*ROW('Sanitation Data'!H194)),NA())</f>
        <v>#N/A</v>
      </c>
      <c r="AW200" s="103" t="e">
        <f ca="true">+IF(AND(ISNUMBER(OFFSET('Sanitation Data'!$H$11,0,10*ROW('Sanitation Data'!H194))),'Data Summary'!DL200="Yes"),OFFSET('Sanitation Data'!$H$11,0,10*ROW('Sanitation Data'!H194)),NA())</f>
        <v>#N/A</v>
      </c>
      <c r="AX200" s="103" t="e">
        <f ca="true">+IF(AND(ISNUMBER(OFFSET('Sanitation Data'!$H$12,0,10*ROW('Sanitation Data'!H194))),'Data Summary'!DM200="Yes"),OFFSET('Sanitation Data'!$H$12,0,10*ROW('Sanitation Data'!H194)),NA())</f>
        <v>#N/A</v>
      </c>
      <c r="AY200" s="103" t="e">
        <f ca="true">+IF(AND(ISNUMBER(OFFSET('Sanitation Data'!$H$13,0,10*ROW('Sanitation Data'!H194))),'Data Summary'!DN200="Yes"),OFFSET('Sanitation Data'!$H$13,0,10*ROW('Sanitation Data'!H194)),NA())</f>
        <v>#N/A</v>
      </c>
      <c r="AZ200" s="108" t="e">
        <f ca="true">+IF(AND(ISNUMBER(OFFSET('Hygiene Data'!$C$6,0,10*ROW('Hygiene Data'!C194))),'Data Summary'!DO200="Yes"),OFFSET('Hygiene Data'!$C$6,0,10*ROW('Hygiene Data'!C194)),NA())</f>
        <v>#N/A</v>
      </c>
      <c r="BA200" s="108" t="e">
        <f ca="true">+IF(AND(ISNUMBER(OFFSET('Hygiene Data'!$C$8,0,10*ROW('Hygiene Data'!C194))),'Data Summary'!DP200="Yes"),OFFSET('Hygiene Data'!$C$8,0,10*ROW('Hygiene Data'!C194)),NA())</f>
        <v>#N/A</v>
      </c>
      <c r="BB200" s="108" t="e">
        <f ca="true">+IF(AND(ISNUMBER(OFFSET('Hygiene Data'!$C$10,0,10*ROW('Hygiene Data'!C194))),'Data Summary'!DQ200="Yes"),OFFSET('Hygiene Data'!$C$10,0,10*ROW('Hygiene Data'!C194)),NA())</f>
        <v>#N/A</v>
      </c>
      <c r="BC200" s="108" t="e">
        <f ca="true">+IF(AND(ISNUMBER(OFFSET('Hygiene Data'!$D$6,0,10*ROW('Hygiene Data'!D194))),'Data Summary'!DR200="Yes"),OFFSET('Hygiene Data'!$D$6,0,10*ROW('Hygiene Data'!D194)),NA())</f>
        <v>#N/A</v>
      </c>
      <c r="BD200" s="108" t="e">
        <f ca="true">+IF(AND(ISNUMBER(OFFSET('Hygiene Data'!$D$8,0,10*ROW('Hygiene Data'!D194))),'Data Summary'!DS200="Yes"),OFFSET('Hygiene Data'!$D$8,0,10*ROW('Hygiene Data'!D194)),NA())</f>
        <v>#N/A</v>
      </c>
      <c r="BE200" s="108" t="e">
        <f ca="true">+IF(AND(ISNUMBER(OFFSET('Hygiene Data'!$D$10,0,10*ROW('Hygiene Data'!D194))),'Data Summary'!DT200="Yes"),OFFSET('Hygiene Data'!$D$10,0,10*ROW('Hygiene Data'!D194)),NA())</f>
        <v>#N/A</v>
      </c>
      <c r="BF200" s="108" t="e">
        <f ca="true">+IF(AND(ISNUMBER(OFFSET('Hygiene Data'!$E$6,0,10*ROW('Hygiene Data'!E194))),'Data Summary'!DU200="Yes"),OFFSET('Hygiene Data'!$E$6,0,10*ROW('Hygiene Data'!E194)),NA())</f>
        <v>#N/A</v>
      </c>
      <c r="BG200" s="108" t="e">
        <f ca="true">+IF(AND(ISNUMBER(OFFSET('Hygiene Data'!$E$8,0,10*ROW('Hygiene Data'!E194))),'Data Summary'!DV200="Yes"),OFFSET('Hygiene Data'!$E$8,0,10*ROW('Hygiene Data'!E194)),NA())</f>
        <v>#N/A</v>
      </c>
      <c r="BH200" s="108" t="e">
        <f ca="true">+IF(AND(ISNUMBER(OFFSET('Hygiene Data'!$E$10,0,10*ROW('Hygiene Data'!E194))),'Data Summary'!DW200="Yes"),OFFSET('Hygiene Data'!$E$10,0,10*ROW('Hygiene Data'!E194)),NA())</f>
        <v>#N/A</v>
      </c>
      <c r="BI200" s="108" t="e">
        <f ca="true">+IF(AND(ISNUMBER(OFFSET('Hygiene Data'!$F$6,0,10*ROW('Hygiene Data'!F194))),'Data Summary'!DX200="Yes"),OFFSET('Hygiene Data'!$F$6,0,10*ROW('Hygiene Data'!F194)),NA())</f>
        <v>#N/A</v>
      </c>
      <c r="BJ200" s="108" t="e">
        <f ca="true">+IF(AND(ISNUMBER(OFFSET('Hygiene Data'!$F$8,0,10*ROW('Hygiene Data'!F194))),'Data Summary'!DY200="Yes"),OFFSET('Hygiene Data'!$F$8,0,10*ROW('Hygiene Data'!F194)),NA())</f>
        <v>#N/A</v>
      </c>
      <c r="BK200" s="108" t="e">
        <f ca="true">+IF(AND(ISNUMBER(OFFSET('Hygiene Data'!$F$10,0,10*ROW('Hygiene Data'!F194))),'Data Summary'!DZ200="Yes"),OFFSET('Hygiene Data'!$F$10,0,10*ROW('Hygiene Data'!F194)),NA())</f>
        <v>#N/A</v>
      </c>
      <c r="BL200" s="108" t="e">
        <f ca="true">+IF(AND(ISNUMBER(OFFSET('Hygiene Data'!$G$6,0,10*ROW('Hygiene Data'!G194))),'Data Summary'!EA200="Yes"),OFFSET('Hygiene Data'!$G$6,0,10*ROW('Hygiene Data'!G194)),NA())</f>
        <v>#N/A</v>
      </c>
      <c r="BM200" s="108" t="e">
        <f ca="true">+IF(AND(ISNUMBER(OFFSET('Hygiene Data'!$G$8,0,10*ROW('Hygiene Data'!G194))),'Data Summary'!EB200="Yes"),OFFSET('Hygiene Data'!$G$8,0,10*ROW('Hygiene Data'!G194)),NA())</f>
        <v>#N/A</v>
      </c>
      <c r="BN200" s="108" t="e">
        <f ca="true">+IF(AND(ISNUMBER(OFFSET('Hygiene Data'!$G$10,0,10*ROW('Hygiene Data'!G194))),'Data Summary'!EC200="Yes"),OFFSET('Hygiene Data'!$G$10,0,10*ROW('Hygiene Data'!G194)),NA())</f>
        <v>#N/A</v>
      </c>
      <c r="BO200" s="108" t="e">
        <f ca="true">+IF(AND(ISNUMBER(OFFSET('Hygiene Data'!$H$6,0,10*ROW('Hygiene Data'!H194))),'Data Summary'!ED200="Yes"),OFFSET('Hygiene Data'!$H$6,0,10*ROW('Hygiene Data'!H194)),NA())</f>
        <v>#N/A</v>
      </c>
      <c r="BP200" s="108" t="e">
        <f ca="true">+IF(AND(ISNUMBER(OFFSET('Hygiene Data'!$H$8,0,10*ROW('Hygiene Data'!H194))),'Data Summary'!EE200="Yes"),OFFSET('Hygiene Data'!$H$8,0,10*ROW('Hygiene Data'!H194)),NA())</f>
        <v>#N/A</v>
      </c>
      <c r="BQ200" s="108" t="e">
        <f ca="true">+IF(AND(ISNUMBER(OFFSET('Hygiene Data'!$H$10,0,10*ROW('Hygiene Data'!H194))),'Data Summary'!EF200="Yes"),OFFSET('Hygiene Data'!$H$10,0,10*ROW('Hygiene Data'!H194)),NA())</f>
        <v>#N/A</v>
      </c>
    </row>
    <row r="201" x14ac:dyDescent="0.2">
      <c r="A201" s="56" t="e">
        <f ca="true">+IF(OFFSET('Water Data'!$B$1,0,10*ROW('Water Data'!B195))="",NA(),OFFSET('Water Data'!$B$1,0,10*ROW('Water Data'!B195)))</f>
        <v>#N/A</v>
      </c>
      <c r="B201" s="56" t="e">
        <f ca="true">+IF(OFFSET('Water Data'!$A$3,0,10*ROW('Water Data'!A198))="",NA(),OFFSET('Water Data'!$A$3,0,10*ROW('Water Data'!A198)))</f>
        <v>#N/A</v>
      </c>
      <c r="C201" s="56" t="e">
        <f ca="true">+IF(OFFSET('Water Data'!$C$3,0,10*ROW('Water Data'!C198))="",NA(),OFFSET('Water Data'!$C$3,0,10*ROW('Water Data'!C198)))</f>
        <v>#N/A</v>
      </c>
      <c r="D201" s="57" t="e">
        <f ca="true">+IF(AND(ISNUMBER(OFFSET('Water Data'!$C$5,0,10*ROW('Water Data'!C195))),'Data Summary'!BS201="Yes"),100-OFFSET('Water Data'!$C$5,0,10*ROW('Water Data'!C195)),NA())</f>
        <v>#N/A</v>
      </c>
      <c r="E201" s="57" t="e">
        <f ca="true">+IF(AND(ISNUMBER(OFFSET('Water Data'!$C$7,0,10*ROW('Water Data'!C195))),'Data Summary'!BT201="Yes"),OFFSET('Water Data'!$C$7,0,10*ROW('Water Data'!C195)),NA())</f>
        <v>#N/A</v>
      </c>
      <c r="F201" s="57" t="e">
        <f ca="true">+IF(AND(ISNUMBER(OFFSET('Water Data'!$C$10,0,10*ROW('Water Data'!C195))),'Data Summary'!BU201="Yes"),OFFSET('Water Data'!$C$10,0,10*ROW('Water Data'!C195)),NA())</f>
        <v>#N/A</v>
      </c>
      <c r="G201" s="57" t="e">
        <f ca="true">+IF(AND(ISNUMBER(OFFSET('Water Data'!$D$5,0,10*ROW('Water Data'!D195))),'Data Summary'!BV201="Yes"),100-OFFSET('Water Data'!$D$5,0,10*ROW('Water Data'!D195)),NA())</f>
        <v>#N/A</v>
      </c>
      <c r="H201" s="57" t="e">
        <f ca="true">+IF(AND(ISNUMBER(OFFSET('Water Data'!$D$7,0,10*ROW('Water Data'!D195))),'Data Summary'!BW201="Yes"),OFFSET('Water Data'!$D$7,0,10*ROW('Water Data'!D195)),NA())</f>
        <v>#N/A</v>
      </c>
      <c r="I201" s="57" t="e">
        <f ca="true">+IF(AND(ISNUMBER(OFFSET('Water Data'!$D$10,0,10*ROW('Water Data'!D195))),'Data Summary'!BX201="Yes"),OFFSET('Water Data'!$D$10,0,10*ROW('Water Data'!D195)),NA())</f>
        <v>#N/A</v>
      </c>
      <c r="J201" s="57" t="e">
        <f ca="true">+IF(AND(ISNUMBER(OFFSET('Water Data'!$E$5,0,10*ROW('Water Data'!E195))),'Data Summary'!BY201="Yes"),100-OFFSET('Water Data'!$E$5,0,10*ROW('Water Data'!E195)),NA())</f>
        <v>#N/A</v>
      </c>
      <c r="K201" s="57" t="e">
        <f ca="true">+IF(AND(ISNUMBER(OFFSET('Water Data'!$E$7,0,10*ROW('Water Data'!E195))),'Data Summary'!BZ201="Yes"),OFFSET('Water Data'!$E$7,0,10*ROW('Water Data'!E195)),NA())</f>
        <v>#N/A</v>
      </c>
      <c r="L201" s="57" t="e">
        <f ca="true">+IF(AND(ISNUMBER(OFFSET('Water Data'!$E$10,0,10*ROW('Water Data'!E195))),'Data Summary'!CA201="Yes"),OFFSET('Water Data'!$E$10,0,10*ROW('Water Data'!E195)),NA())</f>
        <v>#N/A</v>
      </c>
      <c r="M201" s="57" t="e">
        <f ca="true">+IF(AND(ISNUMBER(OFFSET('Water Data'!$F$5,0,10*ROW('Water Data'!F195))),'Data Summary'!CB201="Yes"),100-OFFSET('Water Data'!$F$5,0,10*ROW('Water Data'!F195)),NA())</f>
        <v>#N/A</v>
      </c>
      <c r="N201" s="57" t="e">
        <f ca="true">+IF(AND(ISNUMBER(OFFSET('Water Data'!$F$7,0,10*ROW('Water Data'!F195))),'Data Summary'!CC201="Yes"),OFFSET('Water Data'!$F$7,0,10*ROW('Water Data'!F195)),NA())</f>
        <v>#N/A</v>
      </c>
      <c r="O201" s="57" t="e">
        <f ca="true">+IF(AND(ISNUMBER(OFFSET('Water Data'!$F$10,0,10*ROW('Water Data'!F195))),'Data Summary'!CD201="Yes"),OFFSET('Water Data'!$F$10,0,10*ROW('Water Data'!F195)),NA())</f>
        <v>#N/A</v>
      </c>
      <c r="P201" s="57" t="e">
        <f ca="true">+IF(AND(ISNUMBER(OFFSET('Water Data'!$G$5,0,10*ROW('Water Data'!G195))),'Data Summary'!CE201="Yes"),100-OFFSET('Water Data'!$G$5,0,10*ROW('Water Data'!G195)),NA())</f>
        <v>#N/A</v>
      </c>
      <c r="Q201" s="57" t="e">
        <f ca="true">+IF(AND(ISNUMBER(OFFSET('Water Data'!$G$7,0,10*ROW('Water Data'!G195))),'Data Summary'!CF201="Yes"),OFFSET('Water Data'!$G$7,0,10*ROW('Water Data'!G195)),NA())</f>
        <v>#N/A</v>
      </c>
      <c r="R201" s="57" t="e">
        <f ca="true">+IF(AND(ISNUMBER(OFFSET('Water Data'!$G$10,0,10*ROW('Water Data'!G195))),'Data Summary'!CG201="Yes"),OFFSET('Water Data'!$G$10,0,10*ROW('Water Data'!G195)),NA())</f>
        <v>#N/A</v>
      </c>
      <c r="S201" s="57" t="e">
        <f ca="true">+IF(AND(ISNUMBER(OFFSET('Water Data'!$H$5,0,10*ROW('Water Data'!H195))),'Data Summary'!CH201="Yes"),100-OFFSET('Water Data'!$H$5,0,10*ROW('Water Data'!H195)),NA())</f>
        <v>#N/A</v>
      </c>
      <c r="T201" s="57" t="e">
        <f ca="true">+IF(AND(ISNUMBER(OFFSET('Water Data'!$H$7,0,10*ROW('Water Data'!H195))),'Data Summary'!CI201="Yes"),OFFSET('Water Data'!$H$7,0,10*ROW('Water Data'!H195)),NA())</f>
        <v>#N/A</v>
      </c>
      <c r="U201" s="57" t="e">
        <f ca="true">+IF(AND(ISNUMBER(OFFSET('Water Data'!$H$10,0,10*ROW('Water Data'!H195))),'Data Summary'!CJ201="Yes"),OFFSET('Water Data'!$H$10,0,10*ROW('Water Data'!H195)),NA())</f>
        <v>#N/A</v>
      </c>
      <c r="V201" s="103" t="e">
        <f ca="true">+IF(AND(ISNUMBER(OFFSET('Sanitation Data'!$C$5,0,10*ROW('Sanitation Data'!C195))),'Data Summary'!CK201="Yes"),100-OFFSET('Sanitation Data'!$C$5,0,10*ROW('Sanitation Data'!C195)),NA())</f>
        <v>#N/A</v>
      </c>
      <c r="W201" s="103" t="e">
        <f ca="true">+IF(AND(ISNUMBER(OFFSET('Sanitation Data'!$C$7,0,10*ROW('Sanitation Data'!C195))),'Data Summary'!CL201="Yes"),OFFSET('Sanitation Data'!$C$7,0,10*ROW('Sanitation Data'!C195)),NA())</f>
        <v>#N/A</v>
      </c>
      <c r="X201" s="103" t="e">
        <f ca="true">+IF(AND(ISNUMBER(OFFSET('Sanitation Data'!$C$11,0,10*ROW('Sanitation Data'!C195))),'Data Summary'!CM201="Yes"),OFFSET('Sanitation Data'!$C$11,0,10*ROW('Sanitation Data'!C195)),NA())</f>
        <v>#N/A</v>
      </c>
      <c r="Y201" s="103" t="e">
        <f ca="true">+IF(AND(ISNUMBER(OFFSET('Sanitation Data'!$C$12,0,10*ROW('Sanitation Data'!C195))),'Data Summary'!CN201="Yes"),OFFSET('Sanitation Data'!$C$12,0,10*ROW('Sanitation Data'!C195)),NA())</f>
        <v>#N/A</v>
      </c>
      <c r="Z201" s="103" t="e">
        <f ca="true">+IF(AND(ISNUMBER(OFFSET('Sanitation Data'!$C$13,0,10*ROW('Sanitation Data'!C195))),'Data Summary'!CO201="Yes"),OFFSET('Sanitation Data'!$C$13,0,10*ROW('Sanitation Data'!C195)),NA())</f>
        <v>#N/A</v>
      </c>
      <c r="AA201" s="103" t="e">
        <f ca="true">+IF(AND(ISNUMBER(OFFSET('Sanitation Data'!$D$5,0,10*ROW('Sanitation Data'!D195))),'Data Summary'!CP201="Yes"),100-OFFSET('Sanitation Data'!$D$5,0,10*ROW('Sanitation Data'!D195)),NA())</f>
        <v>#N/A</v>
      </c>
      <c r="AB201" s="103" t="e">
        <f ca="true">+IF(AND(ISNUMBER(OFFSET('Sanitation Data'!$D$7,0,10*ROW('Sanitation Data'!D195))),'Data Summary'!CQ201="Yes"),OFFSET('Sanitation Data'!$D$7,0,10*ROW('Sanitation Data'!D195)),NA())</f>
        <v>#N/A</v>
      </c>
      <c r="AC201" s="103" t="e">
        <f ca="true">+IF(AND(ISNUMBER(OFFSET('Sanitation Data'!$D$11,0,10*ROW('Sanitation Data'!D195))),'Data Summary'!CR201="Yes"),OFFSET('Sanitation Data'!$D$11,0,10*ROW('Sanitation Data'!D195)),NA())</f>
        <v>#N/A</v>
      </c>
      <c r="AD201" s="103" t="e">
        <f ca="true">+IF(AND(ISNUMBER(OFFSET('Sanitation Data'!$D$12,0,10*ROW('Sanitation Data'!D195))),'Data Summary'!CS201="Yes"),OFFSET('Sanitation Data'!$D$12,0,10*ROW('Sanitation Data'!D195)),NA())</f>
        <v>#N/A</v>
      </c>
      <c r="AE201" s="103" t="e">
        <f ca="true">+IF(AND(ISNUMBER(OFFSET('Sanitation Data'!$D$13,0,10*ROW('Sanitation Data'!D195))),'Data Summary'!CT201="Yes"),OFFSET('Sanitation Data'!$D$13,0,10*ROW('Sanitation Data'!D195)),NA())</f>
        <v>#N/A</v>
      </c>
      <c r="AF201" s="103" t="e">
        <f ca="true">+IF(AND(ISNUMBER(OFFSET('Sanitation Data'!$E$5,0,10*ROW('Sanitation Data'!E195))),'Data Summary'!CU201="Yes"),100-OFFSET('Sanitation Data'!$E$5,0,10*ROW('Sanitation Data'!E195)),NA())</f>
        <v>#N/A</v>
      </c>
      <c r="AG201" s="103" t="e">
        <f ca="true">+IF(AND(ISNUMBER(OFFSET('Sanitation Data'!$E$7,0,10*ROW('Sanitation Data'!E195))),'Data Summary'!CV201="Yes"),OFFSET('Sanitation Data'!$E$7,0,10*ROW('Sanitation Data'!E195)),NA())</f>
        <v>#N/A</v>
      </c>
      <c r="AH201" s="103" t="e">
        <f ca="true">+IF(AND(ISNUMBER(OFFSET('Sanitation Data'!$E$11,0,10*ROW('Sanitation Data'!E195))),'Data Summary'!CW201="Yes"),OFFSET('Sanitation Data'!$E$11,0,10*ROW('Sanitation Data'!E195)),NA())</f>
        <v>#N/A</v>
      </c>
      <c r="AI201" s="103" t="e">
        <f ca="true">+IF(AND(ISNUMBER(OFFSET('Sanitation Data'!$E$12,0,10*ROW('Sanitation Data'!E195))),'Data Summary'!CX201="Yes"),OFFSET('Sanitation Data'!$E$12,0,10*ROW('Sanitation Data'!E195)),NA())</f>
        <v>#N/A</v>
      </c>
      <c r="AJ201" s="103" t="e">
        <f ca="true">+IF(AND(ISNUMBER(OFFSET('Sanitation Data'!$E$13,0,10*ROW('Sanitation Data'!E195))),'Data Summary'!CY201="Yes"),OFFSET('Sanitation Data'!$E$13,0,10*ROW('Sanitation Data'!E195)),NA())</f>
        <v>#N/A</v>
      </c>
      <c r="AK201" s="103" t="e">
        <f ca="true">+IF(AND(ISNUMBER(OFFSET('Sanitation Data'!$F$5,0,10*ROW('Sanitation Data'!F195))),'Data Summary'!CZ201="Yes"),100-OFFSET('Sanitation Data'!$F$5,0,10*ROW('Sanitation Data'!F195)),NA())</f>
        <v>#N/A</v>
      </c>
      <c r="AL201" s="103" t="e">
        <f ca="true">+IF(AND(ISNUMBER(OFFSET('Sanitation Data'!$F$7,0,10*ROW('Sanitation Data'!F195))),'Data Summary'!DA201="Yes"),OFFSET('Sanitation Data'!$F$7,0,10*ROW('Sanitation Data'!F195)),NA())</f>
        <v>#N/A</v>
      </c>
      <c r="AM201" s="103" t="e">
        <f ca="true">+IF(AND(ISNUMBER(OFFSET('Sanitation Data'!$F$11,0,10*ROW('Sanitation Data'!F195))),'Data Summary'!DB201="Yes"),OFFSET('Sanitation Data'!$F$11,0,10*ROW('Sanitation Data'!F195)),NA())</f>
        <v>#N/A</v>
      </c>
      <c r="AN201" s="103" t="e">
        <f ca="true">+IF(AND(ISNUMBER(OFFSET('Sanitation Data'!$F$12,0,10*ROW('Sanitation Data'!F195))),'Data Summary'!DC201="Yes"),OFFSET('Sanitation Data'!$F$12,0,10*ROW('Sanitation Data'!F195)),NA())</f>
        <v>#N/A</v>
      </c>
      <c r="AO201" s="103" t="e">
        <f ca="true">+IF(AND(ISNUMBER(OFFSET('Sanitation Data'!$F$13,0,10*ROW('Sanitation Data'!F195))),'Data Summary'!DD201="Yes"),OFFSET('Sanitation Data'!$F$13,0,10*ROW('Sanitation Data'!F195)),NA())</f>
        <v>#N/A</v>
      </c>
      <c r="AP201" s="103" t="e">
        <f ca="true">+IF(AND(ISNUMBER(OFFSET('Sanitation Data'!$G$5,0,10*ROW('Sanitation Data'!G195))),'Data Summary'!DE201="Yes"),100-OFFSET('Sanitation Data'!$G$5,0,10*ROW('Sanitation Data'!G195)),NA())</f>
        <v>#N/A</v>
      </c>
      <c r="AQ201" s="103" t="e">
        <f ca="true">+IF(AND(ISNUMBER(OFFSET('Sanitation Data'!$G$7,0,10*ROW('Sanitation Data'!G195))),'Data Summary'!DF201="Yes"),OFFSET('Sanitation Data'!$G$7,0,10*ROW('Sanitation Data'!G195)),NA())</f>
        <v>#N/A</v>
      </c>
      <c r="AR201" s="103" t="e">
        <f ca="true">+IF(AND(ISNUMBER(OFFSET('Sanitation Data'!$G$11,0,10*ROW('Sanitation Data'!G195))),'Data Summary'!DG201="Yes"),OFFSET('Sanitation Data'!$G$11,0,10*ROW('Sanitation Data'!G195)),NA())</f>
        <v>#N/A</v>
      </c>
      <c r="AS201" s="103" t="e">
        <f ca="true">+IF(AND(ISNUMBER(OFFSET('Sanitation Data'!$G$12,0,10*ROW('Sanitation Data'!G195))),'Data Summary'!DH201="Yes"),OFFSET('Sanitation Data'!$G$12,0,10*ROW('Sanitation Data'!G195)),NA())</f>
        <v>#N/A</v>
      </c>
      <c r="AT201" s="103" t="e">
        <f ca="true">+IF(AND(ISNUMBER(OFFSET('Sanitation Data'!$G$13,0,10*ROW('Sanitation Data'!G195))),'Data Summary'!DI201="Yes"),OFFSET('Sanitation Data'!$G$13,0,10*ROW('Sanitation Data'!G195)),NA())</f>
        <v>#N/A</v>
      </c>
      <c r="AU201" s="103" t="e">
        <f ca="true">+IF(AND(ISNUMBER(OFFSET('Sanitation Data'!$H$5,0,10*ROW('Sanitation Data'!H195))),'Data Summary'!DJ201="Yes"),100-OFFSET('Sanitation Data'!$H$5,0,10*ROW('Sanitation Data'!H195)),NA())</f>
        <v>#N/A</v>
      </c>
      <c r="AV201" s="103" t="e">
        <f ca="true">+IF(AND(ISNUMBER(OFFSET('Sanitation Data'!$H$7,0,10*ROW('Sanitation Data'!H195))),'Data Summary'!DK201="Yes"),OFFSET('Sanitation Data'!$H$7,0,10*ROW('Sanitation Data'!H195)),NA())</f>
        <v>#N/A</v>
      </c>
      <c r="AW201" s="103" t="e">
        <f ca="true">+IF(AND(ISNUMBER(OFFSET('Sanitation Data'!$H$11,0,10*ROW('Sanitation Data'!H195))),'Data Summary'!DL201="Yes"),OFFSET('Sanitation Data'!$H$11,0,10*ROW('Sanitation Data'!H195)),NA())</f>
        <v>#N/A</v>
      </c>
      <c r="AX201" s="103" t="e">
        <f ca="true">+IF(AND(ISNUMBER(OFFSET('Sanitation Data'!$H$12,0,10*ROW('Sanitation Data'!H195))),'Data Summary'!DM201="Yes"),OFFSET('Sanitation Data'!$H$12,0,10*ROW('Sanitation Data'!H195)),NA())</f>
        <v>#N/A</v>
      </c>
      <c r="AY201" s="103" t="e">
        <f ca="true">+IF(AND(ISNUMBER(OFFSET('Sanitation Data'!$H$13,0,10*ROW('Sanitation Data'!H195))),'Data Summary'!DN201="Yes"),OFFSET('Sanitation Data'!$H$13,0,10*ROW('Sanitation Data'!H195)),NA())</f>
        <v>#N/A</v>
      </c>
      <c r="AZ201" s="108" t="e">
        <f ca="true">+IF(AND(ISNUMBER(OFFSET('Hygiene Data'!$C$6,0,10*ROW('Hygiene Data'!C195))),'Data Summary'!DO201="Yes"),OFFSET('Hygiene Data'!$C$6,0,10*ROW('Hygiene Data'!C195)),NA())</f>
        <v>#N/A</v>
      </c>
      <c r="BA201" s="108" t="e">
        <f ca="true">+IF(AND(ISNUMBER(OFFSET('Hygiene Data'!$C$8,0,10*ROW('Hygiene Data'!C195))),'Data Summary'!DP201="Yes"),OFFSET('Hygiene Data'!$C$8,0,10*ROW('Hygiene Data'!C195)),NA())</f>
        <v>#N/A</v>
      </c>
      <c r="BB201" s="108" t="e">
        <f ca="true">+IF(AND(ISNUMBER(OFFSET('Hygiene Data'!$C$10,0,10*ROW('Hygiene Data'!C195))),'Data Summary'!DQ201="Yes"),OFFSET('Hygiene Data'!$C$10,0,10*ROW('Hygiene Data'!C195)),NA())</f>
        <v>#N/A</v>
      </c>
      <c r="BC201" s="108" t="e">
        <f ca="true">+IF(AND(ISNUMBER(OFFSET('Hygiene Data'!$D$6,0,10*ROW('Hygiene Data'!D195))),'Data Summary'!DR201="Yes"),OFFSET('Hygiene Data'!$D$6,0,10*ROW('Hygiene Data'!D195)),NA())</f>
        <v>#N/A</v>
      </c>
      <c r="BD201" s="108" t="e">
        <f ca="true">+IF(AND(ISNUMBER(OFFSET('Hygiene Data'!$D$8,0,10*ROW('Hygiene Data'!D195))),'Data Summary'!DS201="Yes"),OFFSET('Hygiene Data'!$D$8,0,10*ROW('Hygiene Data'!D195)),NA())</f>
        <v>#N/A</v>
      </c>
      <c r="BE201" s="108" t="e">
        <f ca="true">+IF(AND(ISNUMBER(OFFSET('Hygiene Data'!$D$10,0,10*ROW('Hygiene Data'!D195))),'Data Summary'!DT201="Yes"),OFFSET('Hygiene Data'!$D$10,0,10*ROW('Hygiene Data'!D195)),NA())</f>
        <v>#N/A</v>
      </c>
      <c r="BF201" s="108" t="e">
        <f ca="true">+IF(AND(ISNUMBER(OFFSET('Hygiene Data'!$E$6,0,10*ROW('Hygiene Data'!E195))),'Data Summary'!DU201="Yes"),OFFSET('Hygiene Data'!$E$6,0,10*ROW('Hygiene Data'!E195)),NA())</f>
        <v>#N/A</v>
      </c>
      <c r="BG201" s="108" t="e">
        <f ca="true">+IF(AND(ISNUMBER(OFFSET('Hygiene Data'!$E$8,0,10*ROW('Hygiene Data'!E195))),'Data Summary'!DV201="Yes"),OFFSET('Hygiene Data'!$E$8,0,10*ROW('Hygiene Data'!E195)),NA())</f>
        <v>#N/A</v>
      </c>
      <c r="BH201" s="108" t="e">
        <f ca="true">+IF(AND(ISNUMBER(OFFSET('Hygiene Data'!$E$10,0,10*ROW('Hygiene Data'!E195))),'Data Summary'!DW201="Yes"),OFFSET('Hygiene Data'!$E$10,0,10*ROW('Hygiene Data'!E195)),NA())</f>
        <v>#N/A</v>
      </c>
      <c r="BI201" s="108" t="e">
        <f ca="true">+IF(AND(ISNUMBER(OFFSET('Hygiene Data'!$F$6,0,10*ROW('Hygiene Data'!F195))),'Data Summary'!DX201="Yes"),OFFSET('Hygiene Data'!$F$6,0,10*ROW('Hygiene Data'!F195)),NA())</f>
        <v>#N/A</v>
      </c>
      <c r="BJ201" s="108" t="e">
        <f ca="true">+IF(AND(ISNUMBER(OFFSET('Hygiene Data'!$F$8,0,10*ROW('Hygiene Data'!F195))),'Data Summary'!DY201="Yes"),OFFSET('Hygiene Data'!$F$8,0,10*ROW('Hygiene Data'!F195)),NA())</f>
        <v>#N/A</v>
      </c>
      <c r="BK201" s="108" t="e">
        <f ca="true">+IF(AND(ISNUMBER(OFFSET('Hygiene Data'!$F$10,0,10*ROW('Hygiene Data'!F195))),'Data Summary'!DZ201="Yes"),OFFSET('Hygiene Data'!$F$10,0,10*ROW('Hygiene Data'!F195)),NA())</f>
        <v>#N/A</v>
      </c>
      <c r="BL201" s="108" t="e">
        <f ca="true">+IF(AND(ISNUMBER(OFFSET('Hygiene Data'!$G$6,0,10*ROW('Hygiene Data'!G195))),'Data Summary'!EA201="Yes"),OFFSET('Hygiene Data'!$G$6,0,10*ROW('Hygiene Data'!G195)),NA())</f>
        <v>#N/A</v>
      </c>
      <c r="BM201" s="108" t="e">
        <f ca="true">+IF(AND(ISNUMBER(OFFSET('Hygiene Data'!$G$8,0,10*ROW('Hygiene Data'!G195))),'Data Summary'!EB201="Yes"),OFFSET('Hygiene Data'!$G$8,0,10*ROW('Hygiene Data'!G195)),NA())</f>
        <v>#N/A</v>
      </c>
      <c r="BN201" s="108" t="e">
        <f ca="true">+IF(AND(ISNUMBER(OFFSET('Hygiene Data'!$G$10,0,10*ROW('Hygiene Data'!G195))),'Data Summary'!EC201="Yes"),OFFSET('Hygiene Data'!$G$10,0,10*ROW('Hygiene Data'!G195)),NA())</f>
        <v>#N/A</v>
      </c>
      <c r="BO201" s="108" t="e">
        <f ca="true">+IF(AND(ISNUMBER(OFFSET('Hygiene Data'!$H$6,0,10*ROW('Hygiene Data'!H195))),'Data Summary'!ED201="Yes"),OFFSET('Hygiene Data'!$H$6,0,10*ROW('Hygiene Data'!H195)),NA())</f>
        <v>#N/A</v>
      </c>
      <c r="BP201" s="108" t="e">
        <f ca="true">+IF(AND(ISNUMBER(OFFSET('Hygiene Data'!$H$8,0,10*ROW('Hygiene Data'!H195))),'Data Summary'!EE201="Yes"),OFFSET('Hygiene Data'!$H$8,0,10*ROW('Hygiene Data'!H195)),NA())</f>
        <v>#N/A</v>
      </c>
      <c r="BQ201" s="108" t="e">
        <f ca="true">+IF(AND(ISNUMBER(OFFSET('Hygiene Data'!$H$10,0,10*ROW('Hygiene Data'!H195))),'Data Summary'!EF201="Yes"),OFFSET('Hygiene Data'!$H$10,0,10*ROW('Hygiene Data'!H195)),NA())</f>
        <v>#N/A</v>
      </c>
    </row>
    <row r="202" x14ac:dyDescent="0.2">
      <c r="A202" s="56" t="e">
        <f ca="true">+IF(OFFSET('Water Data'!$B$1,0,10*ROW('Water Data'!B196))="",NA(),OFFSET('Water Data'!$B$1,0,10*ROW('Water Data'!B196)))</f>
        <v>#N/A</v>
      </c>
      <c r="B202" s="56" t="e">
        <f ca="true">+IF(OFFSET('Water Data'!$A$3,0,10*ROW('Water Data'!A199))="",NA(),OFFSET('Water Data'!$A$3,0,10*ROW('Water Data'!A199)))</f>
        <v>#N/A</v>
      </c>
      <c r="C202" s="56" t="e">
        <f ca="true">+IF(OFFSET('Water Data'!$C$3,0,10*ROW('Water Data'!C199))="",NA(),OFFSET('Water Data'!$C$3,0,10*ROW('Water Data'!C199)))</f>
        <v>#N/A</v>
      </c>
      <c r="D202" s="57" t="e">
        <f ca="true">+IF(AND(ISNUMBER(OFFSET('Water Data'!$C$5,0,10*ROW('Water Data'!C196))),'Data Summary'!BS202="Yes"),100-OFFSET('Water Data'!$C$5,0,10*ROW('Water Data'!C196)),NA())</f>
        <v>#N/A</v>
      </c>
      <c r="E202" s="57" t="e">
        <f ca="true">+IF(AND(ISNUMBER(OFFSET('Water Data'!$C$7,0,10*ROW('Water Data'!C196))),'Data Summary'!BT202="Yes"),OFFSET('Water Data'!$C$7,0,10*ROW('Water Data'!C196)),NA())</f>
        <v>#N/A</v>
      </c>
      <c r="F202" s="57" t="e">
        <f ca="true">+IF(AND(ISNUMBER(OFFSET('Water Data'!$C$10,0,10*ROW('Water Data'!C196))),'Data Summary'!BU202="Yes"),OFFSET('Water Data'!$C$10,0,10*ROW('Water Data'!C196)),NA())</f>
        <v>#N/A</v>
      </c>
      <c r="G202" s="57" t="e">
        <f ca="true">+IF(AND(ISNUMBER(OFFSET('Water Data'!$D$5,0,10*ROW('Water Data'!D196))),'Data Summary'!BV202="Yes"),100-OFFSET('Water Data'!$D$5,0,10*ROW('Water Data'!D196)),NA())</f>
        <v>#N/A</v>
      </c>
      <c r="H202" s="57" t="e">
        <f ca="true">+IF(AND(ISNUMBER(OFFSET('Water Data'!$D$7,0,10*ROW('Water Data'!D196))),'Data Summary'!BW202="Yes"),OFFSET('Water Data'!$D$7,0,10*ROW('Water Data'!D196)),NA())</f>
        <v>#N/A</v>
      </c>
      <c r="I202" s="57" t="e">
        <f ca="true">+IF(AND(ISNUMBER(OFFSET('Water Data'!$D$10,0,10*ROW('Water Data'!D196))),'Data Summary'!BX202="Yes"),OFFSET('Water Data'!$D$10,0,10*ROW('Water Data'!D196)),NA())</f>
        <v>#N/A</v>
      </c>
      <c r="J202" s="57" t="e">
        <f ca="true">+IF(AND(ISNUMBER(OFFSET('Water Data'!$E$5,0,10*ROW('Water Data'!E196))),'Data Summary'!BY202="Yes"),100-OFFSET('Water Data'!$E$5,0,10*ROW('Water Data'!E196)),NA())</f>
        <v>#N/A</v>
      </c>
      <c r="K202" s="57" t="e">
        <f ca="true">+IF(AND(ISNUMBER(OFFSET('Water Data'!$E$7,0,10*ROW('Water Data'!E196))),'Data Summary'!BZ202="Yes"),OFFSET('Water Data'!$E$7,0,10*ROW('Water Data'!E196)),NA())</f>
        <v>#N/A</v>
      </c>
      <c r="L202" s="57" t="e">
        <f ca="true">+IF(AND(ISNUMBER(OFFSET('Water Data'!$E$10,0,10*ROW('Water Data'!E196))),'Data Summary'!CA202="Yes"),OFFSET('Water Data'!$E$10,0,10*ROW('Water Data'!E196)),NA())</f>
        <v>#N/A</v>
      </c>
      <c r="M202" s="57" t="e">
        <f ca="true">+IF(AND(ISNUMBER(OFFSET('Water Data'!$F$5,0,10*ROW('Water Data'!F196))),'Data Summary'!CB202="Yes"),100-OFFSET('Water Data'!$F$5,0,10*ROW('Water Data'!F196)),NA())</f>
        <v>#N/A</v>
      </c>
      <c r="N202" s="57" t="e">
        <f ca="true">+IF(AND(ISNUMBER(OFFSET('Water Data'!$F$7,0,10*ROW('Water Data'!F196))),'Data Summary'!CC202="Yes"),OFFSET('Water Data'!$F$7,0,10*ROW('Water Data'!F196)),NA())</f>
        <v>#N/A</v>
      </c>
      <c r="O202" s="57" t="e">
        <f ca="true">+IF(AND(ISNUMBER(OFFSET('Water Data'!$F$10,0,10*ROW('Water Data'!F196))),'Data Summary'!CD202="Yes"),OFFSET('Water Data'!$F$10,0,10*ROW('Water Data'!F196)),NA())</f>
        <v>#N/A</v>
      </c>
      <c r="P202" s="57" t="e">
        <f ca="true">+IF(AND(ISNUMBER(OFFSET('Water Data'!$G$5,0,10*ROW('Water Data'!G196))),'Data Summary'!CE202="Yes"),100-OFFSET('Water Data'!$G$5,0,10*ROW('Water Data'!G196)),NA())</f>
        <v>#N/A</v>
      </c>
      <c r="Q202" s="57" t="e">
        <f ca="true">+IF(AND(ISNUMBER(OFFSET('Water Data'!$G$7,0,10*ROW('Water Data'!G196))),'Data Summary'!CF202="Yes"),OFFSET('Water Data'!$G$7,0,10*ROW('Water Data'!G196)),NA())</f>
        <v>#N/A</v>
      </c>
      <c r="R202" s="57" t="e">
        <f ca="true">+IF(AND(ISNUMBER(OFFSET('Water Data'!$G$10,0,10*ROW('Water Data'!G196))),'Data Summary'!CG202="Yes"),OFFSET('Water Data'!$G$10,0,10*ROW('Water Data'!G196)),NA())</f>
        <v>#N/A</v>
      </c>
      <c r="S202" s="57" t="e">
        <f ca="true">+IF(AND(ISNUMBER(OFFSET('Water Data'!$H$5,0,10*ROW('Water Data'!H196))),'Data Summary'!CH202="Yes"),100-OFFSET('Water Data'!$H$5,0,10*ROW('Water Data'!H196)),NA())</f>
        <v>#N/A</v>
      </c>
      <c r="T202" s="57" t="e">
        <f ca="true">+IF(AND(ISNUMBER(OFFSET('Water Data'!$H$7,0,10*ROW('Water Data'!H196))),'Data Summary'!CI202="Yes"),OFFSET('Water Data'!$H$7,0,10*ROW('Water Data'!H196)),NA())</f>
        <v>#N/A</v>
      </c>
      <c r="U202" s="57" t="e">
        <f ca="true">+IF(AND(ISNUMBER(OFFSET('Water Data'!$H$10,0,10*ROW('Water Data'!H196))),'Data Summary'!CJ202="Yes"),OFFSET('Water Data'!$H$10,0,10*ROW('Water Data'!H196)),NA())</f>
        <v>#N/A</v>
      </c>
      <c r="V202" s="103" t="e">
        <f ca="true">+IF(AND(ISNUMBER(OFFSET('Sanitation Data'!$C$5,0,10*ROW('Sanitation Data'!C196))),'Data Summary'!CK202="Yes"),100-OFFSET('Sanitation Data'!$C$5,0,10*ROW('Sanitation Data'!C196)),NA())</f>
        <v>#N/A</v>
      </c>
      <c r="W202" s="103" t="e">
        <f ca="true">+IF(AND(ISNUMBER(OFFSET('Sanitation Data'!$C$7,0,10*ROW('Sanitation Data'!C196))),'Data Summary'!CL202="Yes"),OFFSET('Sanitation Data'!$C$7,0,10*ROW('Sanitation Data'!C196)),NA())</f>
        <v>#N/A</v>
      </c>
      <c r="X202" s="103" t="e">
        <f ca="true">+IF(AND(ISNUMBER(OFFSET('Sanitation Data'!$C$11,0,10*ROW('Sanitation Data'!C196))),'Data Summary'!CM202="Yes"),OFFSET('Sanitation Data'!$C$11,0,10*ROW('Sanitation Data'!C196)),NA())</f>
        <v>#N/A</v>
      </c>
      <c r="Y202" s="103" t="e">
        <f ca="true">+IF(AND(ISNUMBER(OFFSET('Sanitation Data'!$C$12,0,10*ROW('Sanitation Data'!C196))),'Data Summary'!CN202="Yes"),OFFSET('Sanitation Data'!$C$12,0,10*ROW('Sanitation Data'!C196)),NA())</f>
        <v>#N/A</v>
      </c>
      <c r="Z202" s="103" t="e">
        <f ca="true">+IF(AND(ISNUMBER(OFFSET('Sanitation Data'!$C$13,0,10*ROW('Sanitation Data'!C196))),'Data Summary'!CO202="Yes"),OFFSET('Sanitation Data'!$C$13,0,10*ROW('Sanitation Data'!C196)),NA())</f>
        <v>#N/A</v>
      </c>
      <c r="AA202" s="103" t="e">
        <f ca="true">+IF(AND(ISNUMBER(OFFSET('Sanitation Data'!$D$5,0,10*ROW('Sanitation Data'!D196))),'Data Summary'!CP202="Yes"),100-OFFSET('Sanitation Data'!$D$5,0,10*ROW('Sanitation Data'!D196)),NA())</f>
        <v>#N/A</v>
      </c>
      <c r="AB202" s="103" t="e">
        <f ca="true">+IF(AND(ISNUMBER(OFFSET('Sanitation Data'!$D$7,0,10*ROW('Sanitation Data'!D196))),'Data Summary'!CQ202="Yes"),OFFSET('Sanitation Data'!$D$7,0,10*ROW('Sanitation Data'!D196)),NA())</f>
        <v>#N/A</v>
      </c>
      <c r="AC202" s="103" t="e">
        <f ca="true">+IF(AND(ISNUMBER(OFFSET('Sanitation Data'!$D$11,0,10*ROW('Sanitation Data'!D196))),'Data Summary'!CR202="Yes"),OFFSET('Sanitation Data'!$D$11,0,10*ROW('Sanitation Data'!D196)),NA())</f>
        <v>#N/A</v>
      </c>
      <c r="AD202" s="103" t="e">
        <f ca="true">+IF(AND(ISNUMBER(OFFSET('Sanitation Data'!$D$12,0,10*ROW('Sanitation Data'!D196))),'Data Summary'!CS202="Yes"),OFFSET('Sanitation Data'!$D$12,0,10*ROW('Sanitation Data'!D196)),NA())</f>
        <v>#N/A</v>
      </c>
      <c r="AE202" s="103" t="e">
        <f ca="true">+IF(AND(ISNUMBER(OFFSET('Sanitation Data'!$D$13,0,10*ROW('Sanitation Data'!D196))),'Data Summary'!CT202="Yes"),OFFSET('Sanitation Data'!$D$13,0,10*ROW('Sanitation Data'!D196)),NA())</f>
        <v>#N/A</v>
      </c>
      <c r="AF202" s="103" t="e">
        <f ca="true">+IF(AND(ISNUMBER(OFFSET('Sanitation Data'!$E$5,0,10*ROW('Sanitation Data'!E196))),'Data Summary'!CU202="Yes"),100-OFFSET('Sanitation Data'!$E$5,0,10*ROW('Sanitation Data'!E196)),NA())</f>
        <v>#N/A</v>
      </c>
      <c r="AG202" s="103" t="e">
        <f ca="true">+IF(AND(ISNUMBER(OFFSET('Sanitation Data'!$E$7,0,10*ROW('Sanitation Data'!E196))),'Data Summary'!CV202="Yes"),OFFSET('Sanitation Data'!$E$7,0,10*ROW('Sanitation Data'!E196)),NA())</f>
        <v>#N/A</v>
      </c>
      <c r="AH202" s="103" t="e">
        <f ca="true">+IF(AND(ISNUMBER(OFFSET('Sanitation Data'!$E$11,0,10*ROW('Sanitation Data'!E196))),'Data Summary'!CW202="Yes"),OFFSET('Sanitation Data'!$E$11,0,10*ROW('Sanitation Data'!E196)),NA())</f>
        <v>#N/A</v>
      </c>
      <c r="AI202" s="103" t="e">
        <f ca="true">+IF(AND(ISNUMBER(OFFSET('Sanitation Data'!$E$12,0,10*ROW('Sanitation Data'!E196))),'Data Summary'!CX202="Yes"),OFFSET('Sanitation Data'!$E$12,0,10*ROW('Sanitation Data'!E196)),NA())</f>
        <v>#N/A</v>
      </c>
      <c r="AJ202" s="103" t="e">
        <f ca="true">+IF(AND(ISNUMBER(OFFSET('Sanitation Data'!$E$13,0,10*ROW('Sanitation Data'!E196))),'Data Summary'!CY202="Yes"),OFFSET('Sanitation Data'!$E$13,0,10*ROW('Sanitation Data'!E196)),NA())</f>
        <v>#N/A</v>
      </c>
      <c r="AK202" s="103" t="e">
        <f ca="true">+IF(AND(ISNUMBER(OFFSET('Sanitation Data'!$F$5,0,10*ROW('Sanitation Data'!F196))),'Data Summary'!CZ202="Yes"),100-OFFSET('Sanitation Data'!$F$5,0,10*ROW('Sanitation Data'!F196)),NA())</f>
        <v>#N/A</v>
      </c>
      <c r="AL202" s="103" t="e">
        <f ca="true">+IF(AND(ISNUMBER(OFFSET('Sanitation Data'!$F$7,0,10*ROW('Sanitation Data'!F196))),'Data Summary'!DA202="Yes"),OFFSET('Sanitation Data'!$F$7,0,10*ROW('Sanitation Data'!F196)),NA())</f>
        <v>#N/A</v>
      </c>
      <c r="AM202" s="103" t="e">
        <f ca="true">+IF(AND(ISNUMBER(OFFSET('Sanitation Data'!$F$11,0,10*ROW('Sanitation Data'!F196))),'Data Summary'!DB202="Yes"),OFFSET('Sanitation Data'!$F$11,0,10*ROW('Sanitation Data'!F196)),NA())</f>
        <v>#N/A</v>
      </c>
      <c r="AN202" s="103" t="e">
        <f ca="true">+IF(AND(ISNUMBER(OFFSET('Sanitation Data'!$F$12,0,10*ROW('Sanitation Data'!F196))),'Data Summary'!DC202="Yes"),OFFSET('Sanitation Data'!$F$12,0,10*ROW('Sanitation Data'!F196)),NA())</f>
        <v>#N/A</v>
      </c>
      <c r="AO202" s="103" t="e">
        <f ca="true">+IF(AND(ISNUMBER(OFFSET('Sanitation Data'!$F$13,0,10*ROW('Sanitation Data'!F196))),'Data Summary'!DD202="Yes"),OFFSET('Sanitation Data'!$F$13,0,10*ROW('Sanitation Data'!F196)),NA())</f>
        <v>#N/A</v>
      </c>
      <c r="AP202" s="103" t="e">
        <f ca="true">+IF(AND(ISNUMBER(OFFSET('Sanitation Data'!$G$5,0,10*ROW('Sanitation Data'!G196))),'Data Summary'!DE202="Yes"),100-OFFSET('Sanitation Data'!$G$5,0,10*ROW('Sanitation Data'!G196)),NA())</f>
        <v>#N/A</v>
      </c>
      <c r="AQ202" s="103" t="e">
        <f ca="true">+IF(AND(ISNUMBER(OFFSET('Sanitation Data'!$G$7,0,10*ROW('Sanitation Data'!G196))),'Data Summary'!DF202="Yes"),OFFSET('Sanitation Data'!$G$7,0,10*ROW('Sanitation Data'!G196)),NA())</f>
        <v>#N/A</v>
      </c>
      <c r="AR202" s="103" t="e">
        <f ca="true">+IF(AND(ISNUMBER(OFFSET('Sanitation Data'!$G$11,0,10*ROW('Sanitation Data'!G196))),'Data Summary'!DG202="Yes"),OFFSET('Sanitation Data'!$G$11,0,10*ROW('Sanitation Data'!G196)),NA())</f>
        <v>#N/A</v>
      </c>
      <c r="AS202" s="103" t="e">
        <f ca="true">+IF(AND(ISNUMBER(OFFSET('Sanitation Data'!$G$12,0,10*ROW('Sanitation Data'!G196))),'Data Summary'!DH202="Yes"),OFFSET('Sanitation Data'!$G$12,0,10*ROW('Sanitation Data'!G196)),NA())</f>
        <v>#N/A</v>
      </c>
      <c r="AT202" s="103" t="e">
        <f ca="true">+IF(AND(ISNUMBER(OFFSET('Sanitation Data'!$G$13,0,10*ROW('Sanitation Data'!G196))),'Data Summary'!DI202="Yes"),OFFSET('Sanitation Data'!$G$13,0,10*ROW('Sanitation Data'!G196)),NA())</f>
        <v>#N/A</v>
      </c>
      <c r="AU202" s="103" t="e">
        <f ca="true">+IF(AND(ISNUMBER(OFFSET('Sanitation Data'!$H$5,0,10*ROW('Sanitation Data'!H196))),'Data Summary'!DJ202="Yes"),100-OFFSET('Sanitation Data'!$H$5,0,10*ROW('Sanitation Data'!H196)),NA())</f>
        <v>#N/A</v>
      </c>
      <c r="AV202" s="103" t="e">
        <f ca="true">+IF(AND(ISNUMBER(OFFSET('Sanitation Data'!$H$7,0,10*ROW('Sanitation Data'!H196))),'Data Summary'!DK202="Yes"),OFFSET('Sanitation Data'!$H$7,0,10*ROW('Sanitation Data'!H196)),NA())</f>
        <v>#N/A</v>
      </c>
      <c r="AW202" s="103" t="e">
        <f ca="true">+IF(AND(ISNUMBER(OFFSET('Sanitation Data'!$H$11,0,10*ROW('Sanitation Data'!H196))),'Data Summary'!DL202="Yes"),OFFSET('Sanitation Data'!$H$11,0,10*ROW('Sanitation Data'!H196)),NA())</f>
        <v>#N/A</v>
      </c>
      <c r="AX202" s="103" t="e">
        <f ca="true">+IF(AND(ISNUMBER(OFFSET('Sanitation Data'!$H$12,0,10*ROW('Sanitation Data'!H196))),'Data Summary'!DM202="Yes"),OFFSET('Sanitation Data'!$H$12,0,10*ROW('Sanitation Data'!H196)),NA())</f>
        <v>#N/A</v>
      </c>
      <c r="AY202" s="103" t="e">
        <f ca="true">+IF(AND(ISNUMBER(OFFSET('Sanitation Data'!$H$13,0,10*ROW('Sanitation Data'!H196))),'Data Summary'!DN202="Yes"),OFFSET('Sanitation Data'!$H$13,0,10*ROW('Sanitation Data'!H196)),NA())</f>
        <v>#N/A</v>
      </c>
      <c r="AZ202" s="108" t="e">
        <f ca="true">+IF(AND(ISNUMBER(OFFSET('Hygiene Data'!$C$6,0,10*ROW('Hygiene Data'!C196))),'Data Summary'!DO202="Yes"),OFFSET('Hygiene Data'!$C$6,0,10*ROW('Hygiene Data'!C196)),NA())</f>
        <v>#N/A</v>
      </c>
      <c r="BA202" s="108" t="e">
        <f ca="true">+IF(AND(ISNUMBER(OFFSET('Hygiene Data'!$C$8,0,10*ROW('Hygiene Data'!C196))),'Data Summary'!DP202="Yes"),OFFSET('Hygiene Data'!$C$8,0,10*ROW('Hygiene Data'!C196)),NA())</f>
        <v>#N/A</v>
      </c>
      <c r="BB202" s="108" t="e">
        <f ca="true">+IF(AND(ISNUMBER(OFFSET('Hygiene Data'!$C$10,0,10*ROW('Hygiene Data'!C196))),'Data Summary'!DQ202="Yes"),OFFSET('Hygiene Data'!$C$10,0,10*ROW('Hygiene Data'!C196)),NA())</f>
        <v>#N/A</v>
      </c>
      <c r="BC202" s="108" t="e">
        <f ca="true">+IF(AND(ISNUMBER(OFFSET('Hygiene Data'!$D$6,0,10*ROW('Hygiene Data'!D196))),'Data Summary'!DR202="Yes"),OFFSET('Hygiene Data'!$D$6,0,10*ROW('Hygiene Data'!D196)),NA())</f>
        <v>#N/A</v>
      </c>
      <c r="BD202" s="108" t="e">
        <f ca="true">+IF(AND(ISNUMBER(OFFSET('Hygiene Data'!$D$8,0,10*ROW('Hygiene Data'!D196))),'Data Summary'!DS202="Yes"),OFFSET('Hygiene Data'!$D$8,0,10*ROW('Hygiene Data'!D196)),NA())</f>
        <v>#N/A</v>
      </c>
      <c r="BE202" s="108" t="e">
        <f ca="true">+IF(AND(ISNUMBER(OFFSET('Hygiene Data'!$D$10,0,10*ROW('Hygiene Data'!D196))),'Data Summary'!DT202="Yes"),OFFSET('Hygiene Data'!$D$10,0,10*ROW('Hygiene Data'!D196)),NA())</f>
        <v>#N/A</v>
      </c>
      <c r="BF202" s="108" t="e">
        <f ca="true">+IF(AND(ISNUMBER(OFFSET('Hygiene Data'!$E$6,0,10*ROW('Hygiene Data'!E196))),'Data Summary'!DU202="Yes"),OFFSET('Hygiene Data'!$E$6,0,10*ROW('Hygiene Data'!E196)),NA())</f>
        <v>#N/A</v>
      </c>
      <c r="BG202" s="108" t="e">
        <f ca="true">+IF(AND(ISNUMBER(OFFSET('Hygiene Data'!$E$8,0,10*ROW('Hygiene Data'!E196))),'Data Summary'!DV202="Yes"),OFFSET('Hygiene Data'!$E$8,0,10*ROW('Hygiene Data'!E196)),NA())</f>
        <v>#N/A</v>
      </c>
      <c r="BH202" s="108" t="e">
        <f ca="true">+IF(AND(ISNUMBER(OFFSET('Hygiene Data'!$E$10,0,10*ROW('Hygiene Data'!E196))),'Data Summary'!DW202="Yes"),OFFSET('Hygiene Data'!$E$10,0,10*ROW('Hygiene Data'!E196)),NA())</f>
        <v>#N/A</v>
      </c>
      <c r="BI202" s="108" t="e">
        <f ca="true">+IF(AND(ISNUMBER(OFFSET('Hygiene Data'!$F$6,0,10*ROW('Hygiene Data'!F196))),'Data Summary'!DX202="Yes"),OFFSET('Hygiene Data'!$F$6,0,10*ROW('Hygiene Data'!F196)),NA())</f>
        <v>#N/A</v>
      </c>
      <c r="BJ202" s="108" t="e">
        <f ca="true">+IF(AND(ISNUMBER(OFFSET('Hygiene Data'!$F$8,0,10*ROW('Hygiene Data'!F196))),'Data Summary'!DY202="Yes"),OFFSET('Hygiene Data'!$F$8,0,10*ROW('Hygiene Data'!F196)),NA())</f>
        <v>#N/A</v>
      </c>
      <c r="BK202" s="108" t="e">
        <f ca="true">+IF(AND(ISNUMBER(OFFSET('Hygiene Data'!$F$10,0,10*ROW('Hygiene Data'!F196))),'Data Summary'!DZ202="Yes"),OFFSET('Hygiene Data'!$F$10,0,10*ROW('Hygiene Data'!F196)),NA())</f>
        <v>#N/A</v>
      </c>
      <c r="BL202" s="108" t="e">
        <f ca="true">+IF(AND(ISNUMBER(OFFSET('Hygiene Data'!$G$6,0,10*ROW('Hygiene Data'!G196))),'Data Summary'!EA202="Yes"),OFFSET('Hygiene Data'!$G$6,0,10*ROW('Hygiene Data'!G196)),NA())</f>
        <v>#N/A</v>
      </c>
      <c r="BM202" s="108" t="e">
        <f ca="true">+IF(AND(ISNUMBER(OFFSET('Hygiene Data'!$G$8,0,10*ROW('Hygiene Data'!G196))),'Data Summary'!EB202="Yes"),OFFSET('Hygiene Data'!$G$8,0,10*ROW('Hygiene Data'!G196)),NA())</f>
        <v>#N/A</v>
      </c>
      <c r="BN202" s="108" t="e">
        <f ca="true">+IF(AND(ISNUMBER(OFFSET('Hygiene Data'!$G$10,0,10*ROW('Hygiene Data'!G196))),'Data Summary'!EC202="Yes"),OFFSET('Hygiene Data'!$G$10,0,10*ROW('Hygiene Data'!G196)),NA())</f>
        <v>#N/A</v>
      </c>
      <c r="BO202" s="108" t="e">
        <f ca="true">+IF(AND(ISNUMBER(OFFSET('Hygiene Data'!$H$6,0,10*ROW('Hygiene Data'!H196))),'Data Summary'!ED202="Yes"),OFFSET('Hygiene Data'!$H$6,0,10*ROW('Hygiene Data'!H196)),NA())</f>
        <v>#N/A</v>
      </c>
      <c r="BP202" s="108" t="e">
        <f ca="true">+IF(AND(ISNUMBER(OFFSET('Hygiene Data'!$H$8,0,10*ROW('Hygiene Data'!H196))),'Data Summary'!EE202="Yes"),OFFSET('Hygiene Data'!$H$8,0,10*ROW('Hygiene Data'!H196)),NA())</f>
        <v>#N/A</v>
      </c>
      <c r="BQ202" s="108" t="e">
        <f ca="true">+IF(AND(ISNUMBER(OFFSET('Hygiene Data'!$H$10,0,10*ROW('Hygiene Data'!H196))),'Data Summary'!EF202="Yes"),OFFSET('Hygiene Data'!$H$10,0,10*ROW('Hygiene Data'!H196)),NA())</f>
        <v>#N/A</v>
      </c>
    </row>
    <row r="203" x14ac:dyDescent="0.2">
      <c r="A203" s="56" t="e">
        <f ca="true">+IF(OFFSET('Water Data'!$B$1,0,10*ROW('Water Data'!B197))="",NA(),OFFSET('Water Data'!$B$1,0,10*ROW('Water Data'!B197)))</f>
        <v>#N/A</v>
      </c>
      <c r="B203" s="56" t="e">
        <f ca="true">+IF(OFFSET('Water Data'!$A$3,0,10*ROW('Water Data'!A200))="",NA(),OFFSET('Water Data'!$A$3,0,10*ROW('Water Data'!A200)))</f>
        <v>#N/A</v>
      </c>
      <c r="C203" s="56" t="e">
        <f ca="true">+IF(OFFSET('Water Data'!$C$3,0,10*ROW('Water Data'!C200))="",NA(),OFFSET('Water Data'!$C$3,0,10*ROW('Water Data'!C200)))</f>
        <v>#N/A</v>
      </c>
      <c r="D203" s="57" t="e">
        <f ca="true">+IF(AND(ISNUMBER(OFFSET('Water Data'!$C$5,0,10*ROW('Water Data'!C197))),'Data Summary'!BS203="Yes"),100-OFFSET('Water Data'!$C$5,0,10*ROW('Water Data'!C197)),NA())</f>
        <v>#N/A</v>
      </c>
      <c r="E203" s="57" t="e">
        <f ca="true">+IF(AND(ISNUMBER(OFFSET('Water Data'!$C$7,0,10*ROW('Water Data'!C197))),'Data Summary'!BT203="Yes"),OFFSET('Water Data'!$C$7,0,10*ROW('Water Data'!C197)),NA())</f>
        <v>#N/A</v>
      </c>
      <c r="F203" s="57" t="e">
        <f ca="true">+IF(AND(ISNUMBER(OFFSET('Water Data'!$C$10,0,10*ROW('Water Data'!C197))),'Data Summary'!BU203="Yes"),OFFSET('Water Data'!$C$10,0,10*ROW('Water Data'!C197)),NA())</f>
        <v>#N/A</v>
      </c>
      <c r="G203" s="57" t="e">
        <f ca="true">+IF(AND(ISNUMBER(OFFSET('Water Data'!$D$5,0,10*ROW('Water Data'!D197))),'Data Summary'!BV203="Yes"),100-OFFSET('Water Data'!$D$5,0,10*ROW('Water Data'!D197)),NA())</f>
        <v>#N/A</v>
      </c>
      <c r="H203" s="57" t="e">
        <f ca="true">+IF(AND(ISNUMBER(OFFSET('Water Data'!$D$7,0,10*ROW('Water Data'!D197))),'Data Summary'!BW203="Yes"),OFFSET('Water Data'!$D$7,0,10*ROW('Water Data'!D197)),NA())</f>
        <v>#N/A</v>
      </c>
      <c r="I203" s="57" t="e">
        <f ca="true">+IF(AND(ISNUMBER(OFFSET('Water Data'!$D$10,0,10*ROW('Water Data'!D197))),'Data Summary'!BX203="Yes"),OFFSET('Water Data'!$D$10,0,10*ROW('Water Data'!D197)),NA())</f>
        <v>#N/A</v>
      </c>
      <c r="J203" s="57" t="e">
        <f ca="true">+IF(AND(ISNUMBER(OFFSET('Water Data'!$E$5,0,10*ROW('Water Data'!E197))),'Data Summary'!BY203="Yes"),100-OFFSET('Water Data'!$E$5,0,10*ROW('Water Data'!E197)),NA())</f>
        <v>#N/A</v>
      </c>
      <c r="K203" s="57" t="e">
        <f ca="true">+IF(AND(ISNUMBER(OFFSET('Water Data'!$E$7,0,10*ROW('Water Data'!E197))),'Data Summary'!BZ203="Yes"),OFFSET('Water Data'!$E$7,0,10*ROW('Water Data'!E197)),NA())</f>
        <v>#N/A</v>
      </c>
      <c r="L203" s="57" t="e">
        <f ca="true">+IF(AND(ISNUMBER(OFFSET('Water Data'!$E$10,0,10*ROW('Water Data'!E197))),'Data Summary'!CA203="Yes"),OFFSET('Water Data'!$E$10,0,10*ROW('Water Data'!E197)),NA())</f>
        <v>#N/A</v>
      </c>
      <c r="M203" s="57" t="e">
        <f ca="true">+IF(AND(ISNUMBER(OFFSET('Water Data'!$F$5,0,10*ROW('Water Data'!F197))),'Data Summary'!CB203="Yes"),100-OFFSET('Water Data'!$F$5,0,10*ROW('Water Data'!F197)),NA())</f>
        <v>#N/A</v>
      </c>
      <c r="N203" s="57" t="e">
        <f ca="true">+IF(AND(ISNUMBER(OFFSET('Water Data'!$F$7,0,10*ROW('Water Data'!F197))),'Data Summary'!CC203="Yes"),OFFSET('Water Data'!$F$7,0,10*ROW('Water Data'!F197)),NA())</f>
        <v>#N/A</v>
      </c>
      <c r="O203" s="57" t="e">
        <f ca="true">+IF(AND(ISNUMBER(OFFSET('Water Data'!$F$10,0,10*ROW('Water Data'!F197))),'Data Summary'!CD203="Yes"),OFFSET('Water Data'!$F$10,0,10*ROW('Water Data'!F197)),NA())</f>
        <v>#N/A</v>
      </c>
      <c r="P203" s="57" t="e">
        <f ca="true">+IF(AND(ISNUMBER(OFFSET('Water Data'!$G$5,0,10*ROW('Water Data'!G197))),'Data Summary'!CE203="Yes"),100-OFFSET('Water Data'!$G$5,0,10*ROW('Water Data'!G197)),NA())</f>
        <v>#N/A</v>
      </c>
      <c r="Q203" s="57" t="e">
        <f ca="true">+IF(AND(ISNUMBER(OFFSET('Water Data'!$G$7,0,10*ROW('Water Data'!G197))),'Data Summary'!CF203="Yes"),OFFSET('Water Data'!$G$7,0,10*ROW('Water Data'!G197)),NA())</f>
        <v>#N/A</v>
      </c>
      <c r="R203" s="57" t="e">
        <f ca="true">+IF(AND(ISNUMBER(OFFSET('Water Data'!$G$10,0,10*ROW('Water Data'!G197))),'Data Summary'!CG203="Yes"),OFFSET('Water Data'!$G$10,0,10*ROW('Water Data'!G197)),NA())</f>
        <v>#N/A</v>
      </c>
      <c r="S203" s="57" t="e">
        <f ca="true">+IF(AND(ISNUMBER(OFFSET('Water Data'!$H$5,0,10*ROW('Water Data'!H197))),'Data Summary'!CH203="Yes"),100-OFFSET('Water Data'!$H$5,0,10*ROW('Water Data'!H197)),NA())</f>
        <v>#N/A</v>
      </c>
      <c r="T203" s="57" t="e">
        <f ca="true">+IF(AND(ISNUMBER(OFFSET('Water Data'!$H$7,0,10*ROW('Water Data'!H197))),'Data Summary'!CI203="Yes"),OFFSET('Water Data'!$H$7,0,10*ROW('Water Data'!H197)),NA())</f>
        <v>#N/A</v>
      </c>
      <c r="U203" s="57" t="e">
        <f ca="true">+IF(AND(ISNUMBER(OFFSET('Water Data'!$H$10,0,10*ROW('Water Data'!H197))),'Data Summary'!CJ203="Yes"),OFFSET('Water Data'!$H$10,0,10*ROW('Water Data'!H197)),NA())</f>
        <v>#N/A</v>
      </c>
      <c r="V203" s="103" t="e">
        <f ca="true">+IF(AND(ISNUMBER(OFFSET('Sanitation Data'!$C$5,0,10*ROW('Sanitation Data'!C197))),'Data Summary'!CK203="Yes"),100-OFFSET('Sanitation Data'!$C$5,0,10*ROW('Sanitation Data'!C197)),NA())</f>
        <v>#N/A</v>
      </c>
      <c r="W203" s="103" t="e">
        <f ca="true">+IF(AND(ISNUMBER(OFFSET('Sanitation Data'!$C$7,0,10*ROW('Sanitation Data'!C197))),'Data Summary'!CL203="Yes"),OFFSET('Sanitation Data'!$C$7,0,10*ROW('Sanitation Data'!C197)),NA())</f>
        <v>#N/A</v>
      </c>
      <c r="X203" s="103" t="e">
        <f ca="true">+IF(AND(ISNUMBER(OFFSET('Sanitation Data'!$C$11,0,10*ROW('Sanitation Data'!C197))),'Data Summary'!CM203="Yes"),OFFSET('Sanitation Data'!$C$11,0,10*ROW('Sanitation Data'!C197)),NA())</f>
        <v>#N/A</v>
      </c>
      <c r="Y203" s="103" t="e">
        <f ca="true">+IF(AND(ISNUMBER(OFFSET('Sanitation Data'!$C$12,0,10*ROW('Sanitation Data'!C197))),'Data Summary'!CN203="Yes"),OFFSET('Sanitation Data'!$C$12,0,10*ROW('Sanitation Data'!C197)),NA())</f>
        <v>#N/A</v>
      </c>
      <c r="Z203" s="103" t="e">
        <f ca="true">+IF(AND(ISNUMBER(OFFSET('Sanitation Data'!$C$13,0,10*ROW('Sanitation Data'!C197))),'Data Summary'!CO203="Yes"),OFFSET('Sanitation Data'!$C$13,0,10*ROW('Sanitation Data'!C197)),NA())</f>
        <v>#N/A</v>
      </c>
      <c r="AA203" s="103" t="e">
        <f ca="true">+IF(AND(ISNUMBER(OFFSET('Sanitation Data'!$D$5,0,10*ROW('Sanitation Data'!D197))),'Data Summary'!CP203="Yes"),100-OFFSET('Sanitation Data'!$D$5,0,10*ROW('Sanitation Data'!D197)),NA())</f>
        <v>#N/A</v>
      </c>
      <c r="AB203" s="103" t="e">
        <f ca="true">+IF(AND(ISNUMBER(OFFSET('Sanitation Data'!$D$7,0,10*ROW('Sanitation Data'!D197))),'Data Summary'!CQ203="Yes"),OFFSET('Sanitation Data'!$D$7,0,10*ROW('Sanitation Data'!D197)),NA())</f>
        <v>#N/A</v>
      </c>
      <c r="AC203" s="103" t="e">
        <f ca="true">+IF(AND(ISNUMBER(OFFSET('Sanitation Data'!$D$11,0,10*ROW('Sanitation Data'!D197))),'Data Summary'!CR203="Yes"),OFFSET('Sanitation Data'!$D$11,0,10*ROW('Sanitation Data'!D197)),NA())</f>
        <v>#N/A</v>
      </c>
      <c r="AD203" s="103" t="e">
        <f ca="true">+IF(AND(ISNUMBER(OFFSET('Sanitation Data'!$D$12,0,10*ROW('Sanitation Data'!D197))),'Data Summary'!CS203="Yes"),OFFSET('Sanitation Data'!$D$12,0,10*ROW('Sanitation Data'!D197)),NA())</f>
        <v>#N/A</v>
      </c>
      <c r="AE203" s="103" t="e">
        <f ca="true">+IF(AND(ISNUMBER(OFFSET('Sanitation Data'!$D$13,0,10*ROW('Sanitation Data'!D197))),'Data Summary'!CT203="Yes"),OFFSET('Sanitation Data'!$D$13,0,10*ROW('Sanitation Data'!D197)),NA())</f>
        <v>#N/A</v>
      </c>
      <c r="AF203" s="103" t="e">
        <f ca="true">+IF(AND(ISNUMBER(OFFSET('Sanitation Data'!$E$5,0,10*ROW('Sanitation Data'!E197))),'Data Summary'!CU203="Yes"),100-OFFSET('Sanitation Data'!$E$5,0,10*ROW('Sanitation Data'!E197)),NA())</f>
        <v>#N/A</v>
      </c>
      <c r="AG203" s="103" t="e">
        <f ca="true">+IF(AND(ISNUMBER(OFFSET('Sanitation Data'!$E$7,0,10*ROW('Sanitation Data'!E197))),'Data Summary'!CV203="Yes"),OFFSET('Sanitation Data'!$E$7,0,10*ROW('Sanitation Data'!E197)),NA())</f>
        <v>#N/A</v>
      </c>
      <c r="AH203" s="103" t="e">
        <f ca="true">+IF(AND(ISNUMBER(OFFSET('Sanitation Data'!$E$11,0,10*ROW('Sanitation Data'!E197))),'Data Summary'!CW203="Yes"),OFFSET('Sanitation Data'!$E$11,0,10*ROW('Sanitation Data'!E197)),NA())</f>
        <v>#N/A</v>
      </c>
      <c r="AI203" s="103" t="e">
        <f ca="true">+IF(AND(ISNUMBER(OFFSET('Sanitation Data'!$E$12,0,10*ROW('Sanitation Data'!E197))),'Data Summary'!CX203="Yes"),OFFSET('Sanitation Data'!$E$12,0,10*ROW('Sanitation Data'!E197)),NA())</f>
        <v>#N/A</v>
      </c>
      <c r="AJ203" s="103" t="e">
        <f ca="true">+IF(AND(ISNUMBER(OFFSET('Sanitation Data'!$E$13,0,10*ROW('Sanitation Data'!E197))),'Data Summary'!CY203="Yes"),OFFSET('Sanitation Data'!$E$13,0,10*ROW('Sanitation Data'!E197)),NA())</f>
        <v>#N/A</v>
      </c>
      <c r="AK203" s="103" t="e">
        <f ca="true">+IF(AND(ISNUMBER(OFFSET('Sanitation Data'!$F$5,0,10*ROW('Sanitation Data'!F197))),'Data Summary'!CZ203="Yes"),100-OFFSET('Sanitation Data'!$F$5,0,10*ROW('Sanitation Data'!F197)),NA())</f>
        <v>#N/A</v>
      </c>
      <c r="AL203" s="103" t="e">
        <f ca="true">+IF(AND(ISNUMBER(OFFSET('Sanitation Data'!$F$7,0,10*ROW('Sanitation Data'!F197))),'Data Summary'!DA203="Yes"),OFFSET('Sanitation Data'!$F$7,0,10*ROW('Sanitation Data'!F197)),NA())</f>
        <v>#N/A</v>
      </c>
      <c r="AM203" s="103" t="e">
        <f ca="true">+IF(AND(ISNUMBER(OFFSET('Sanitation Data'!$F$11,0,10*ROW('Sanitation Data'!F197))),'Data Summary'!DB203="Yes"),OFFSET('Sanitation Data'!$F$11,0,10*ROW('Sanitation Data'!F197)),NA())</f>
        <v>#N/A</v>
      </c>
      <c r="AN203" s="103" t="e">
        <f ca="true">+IF(AND(ISNUMBER(OFFSET('Sanitation Data'!$F$12,0,10*ROW('Sanitation Data'!F197))),'Data Summary'!DC203="Yes"),OFFSET('Sanitation Data'!$F$12,0,10*ROW('Sanitation Data'!F197)),NA())</f>
        <v>#N/A</v>
      </c>
      <c r="AO203" s="103" t="e">
        <f ca="true">+IF(AND(ISNUMBER(OFFSET('Sanitation Data'!$F$13,0,10*ROW('Sanitation Data'!F197))),'Data Summary'!DD203="Yes"),OFFSET('Sanitation Data'!$F$13,0,10*ROW('Sanitation Data'!F197)),NA())</f>
        <v>#N/A</v>
      </c>
      <c r="AP203" s="103" t="e">
        <f ca="true">+IF(AND(ISNUMBER(OFFSET('Sanitation Data'!$G$5,0,10*ROW('Sanitation Data'!G197))),'Data Summary'!DE203="Yes"),100-OFFSET('Sanitation Data'!$G$5,0,10*ROW('Sanitation Data'!G197)),NA())</f>
        <v>#N/A</v>
      </c>
      <c r="AQ203" s="103" t="e">
        <f ca="true">+IF(AND(ISNUMBER(OFFSET('Sanitation Data'!$G$7,0,10*ROW('Sanitation Data'!G197))),'Data Summary'!DF203="Yes"),OFFSET('Sanitation Data'!$G$7,0,10*ROW('Sanitation Data'!G197)),NA())</f>
        <v>#N/A</v>
      </c>
      <c r="AR203" s="103" t="e">
        <f ca="true">+IF(AND(ISNUMBER(OFFSET('Sanitation Data'!$G$11,0,10*ROW('Sanitation Data'!G197))),'Data Summary'!DG203="Yes"),OFFSET('Sanitation Data'!$G$11,0,10*ROW('Sanitation Data'!G197)),NA())</f>
        <v>#N/A</v>
      </c>
      <c r="AS203" s="103" t="e">
        <f ca="true">+IF(AND(ISNUMBER(OFFSET('Sanitation Data'!$G$12,0,10*ROW('Sanitation Data'!G197))),'Data Summary'!DH203="Yes"),OFFSET('Sanitation Data'!$G$12,0,10*ROW('Sanitation Data'!G197)),NA())</f>
        <v>#N/A</v>
      </c>
      <c r="AT203" s="103" t="e">
        <f ca="true">+IF(AND(ISNUMBER(OFFSET('Sanitation Data'!$G$13,0,10*ROW('Sanitation Data'!G197))),'Data Summary'!DI203="Yes"),OFFSET('Sanitation Data'!$G$13,0,10*ROW('Sanitation Data'!G197)),NA())</f>
        <v>#N/A</v>
      </c>
      <c r="AU203" s="103" t="e">
        <f ca="true">+IF(AND(ISNUMBER(OFFSET('Sanitation Data'!$H$5,0,10*ROW('Sanitation Data'!H197))),'Data Summary'!DJ203="Yes"),100-OFFSET('Sanitation Data'!$H$5,0,10*ROW('Sanitation Data'!H197)),NA())</f>
        <v>#N/A</v>
      </c>
      <c r="AV203" s="103" t="e">
        <f ca="true">+IF(AND(ISNUMBER(OFFSET('Sanitation Data'!$H$7,0,10*ROW('Sanitation Data'!H197))),'Data Summary'!DK203="Yes"),OFFSET('Sanitation Data'!$H$7,0,10*ROW('Sanitation Data'!H197)),NA())</f>
        <v>#N/A</v>
      </c>
      <c r="AW203" s="103" t="e">
        <f ca="true">+IF(AND(ISNUMBER(OFFSET('Sanitation Data'!$H$11,0,10*ROW('Sanitation Data'!H197))),'Data Summary'!DL203="Yes"),OFFSET('Sanitation Data'!$H$11,0,10*ROW('Sanitation Data'!H197)),NA())</f>
        <v>#N/A</v>
      </c>
      <c r="AX203" s="103" t="e">
        <f ca="true">+IF(AND(ISNUMBER(OFFSET('Sanitation Data'!$H$12,0,10*ROW('Sanitation Data'!H197))),'Data Summary'!DM203="Yes"),OFFSET('Sanitation Data'!$H$12,0,10*ROW('Sanitation Data'!H197)),NA())</f>
        <v>#N/A</v>
      </c>
      <c r="AY203" s="103" t="e">
        <f ca="true">+IF(AND(ISNUMBER(OFFSET('Sanitation Data'!$H$13,0,10*ROW('Sanitation Data'!H197))),'Data Summary'!DN203="Yes"),OFFSET('Sanitation Data'!$H$13,0,10*ROW('Sanitation Data'!H197)),NA())</f>
        <v>#N/A</v>
      </c>
      <c r="AZ203" s="108" t="e">
        <f ca="true">+IF(AND(ISNUMBER(OFFSET('Hygiene Data'!$C$6,0,10*ROW('Hygiene Data'!C197))),'Data Summary'!DO203="Yes"),OFFSET('Hygiene Data'!$C$6,0,10*ROW('Hygiene Data'!C197)),NA())</f>
        <v>#N/A</v>
      </c>
      <c r="BA203" s="108" t="e">
        <f ca="true">+IF(AND(ISNUMBER(OFFSET('Hygiene Data'!$C$8,0,10*ROW('Hygiene Data'!C197))),'Data Summary'!DP203="Yes"),OFFSET('Hygiene Data'!$C$8,0,10*ROW('Hygiene Data'!C197)),NA())</f>
        <v>#N/A</v>
      </c>
      <c r="BB203" s="108" t="e">
        <f ca="true">+IF(AND(ISNUMBER(OFFSET('Hygiene Data'!$C$10,0,10*ROW('Hygiene Data'!C197))),'Data Summary'!DQ203="Yes"),OFFSET('Hygiene Data'!$C$10,0,10*ROW('Hygiene Data'!C197)),NA())</f>
        <v>#N/A</v>
      </c>
      <c r="BC203" s="108" t="e">
        <f ca="true">+IF(AND(ISNUMBER(OFFSET('Hygiene Data'!$D$6,0,10*ROW('Hygiene Data'!D197))),'Data Summary'!DR203="Yes"),OFFSET('Hygiene Data'!$D$6,0,10*ROW('Hygiene Data'!D197)),NA())</f>
        <v>#N/A</v>
      </c>
      <c r="BD203" s="108" t="e">
        <f ca="true">+IF(AND(ISNUMBER(OFFSET('Hygiene Data'!$D$8,0,10*ROW('Hygiene Data'!D197))),'Data Summary'!DS203="Yes"),OFFSET('Hygiene Data'!$D$8,0,10*ROW('Hygiene Data'!D197)),NA())</f>
        <v>#N/A</v>
      </c>
      <c r="BE203" s="108" t="e">
        <f ca="true">+IF(AND(ISNUMBER(OFFSET('Hygiene Data'!$D$10,0,10*ROW('Hygiene Data'!D197))),'Data Summary'!DT203="Yes"),OFFSET('Hygiene Data'!$D$10,0,10*ROW('Hygiene Data'!D197)),NA())</f>
        <v>#N/A</v>
      </c>
      <c r="BF203" s="108" t="e">
        <f ca="true">+IF(AND(ISNUMBER(OFFSET('Hygiene Data'!$E$6,0,10*ROW('Hygiene Data'!E197))),'Data Summary'!DU203="Yes"),OFFSET('Hygiene Data'!$E$6,0,10*ROW('Hygiene Data'!E197)),NA())</f>
        <v>#N/A</v>
      </c>
      <c r="BG203" s="108" t="e">
        <f ca="true">+IF(AND(ISNUMBER(OFFSET('Hygiene Data'!$E$8,0,10*ROW('Hygiene Data'!E197))),'Data Summary'!DV203="Yes"),OFFSET('Hygiene Data'!$E$8,0,10*ROW('Hygiene Data'!E197)),NA())</f>
        <v>#N/A</v>
      </c>
      <c r="BH203" s="108" t="e">
        <f ca="true">+IF(AND(ISNUMBER(OFFSET('Hygiene Data'!$E$10,0,10*ROW('Hygiene Data'!E197))),'Data Summary'!DW203="Yes"),OFFSET('Hygiene Data'!$E$10,0,10*ROW('Hygiene Data'!E197)),NA())</f>
        <v>#N/A</v>
      </c>
      <c r="BI203" s="108" t="e">
        <f ca="true">+IF(AND(ISNUMBER(OFFSET('Hygiene Data'!$F$6,0,10*ROW('Hygiene Data'!F197))),'Data Summary'!DX203="Yes"),OFFSET('Hygiene Data'!$F$6,0,10*ROW('Hygiene Data'!F197)),NA())</f>
        <v>#N/A</v>
      </c>
      <c r="BJ203" s="108" t="e">
        <f ca="true">+IF(AND(ISNUMBER(OFFSET('Hygiene Data'!$F$8,0,10*ROW('Hygiene Data'!F197))),'Data Summary'!DY203="Yes"),OFFSET('Hygiene Data'!$F$8,0,10*ROW('Hygiene Data'!F197)),NA())</f>
        <v>#N/A</v>
      </c>
      <c r="BK203" s="108" t="e">
        <f ca="true">+IF(AND(ISNUMBER(OFFSET('Hygiene Data'!$F$10,0,10*ROW('Hygiene Data'!F197))),'Data Summary'!DZ203="Yes"),OFFSET('Hygiene Data'!$F$10,0,10*ROW('Hygiene Data'!F197)),NA())</f>
        <v>#N/A</v>
      </c>
      <c r="BL203" s="108" t="e">
        <f ca="true">+IF(AND(ISNUMBER(OFFSET('Hygiene Data'!$G$6,0,10*ROW('Hygiene Data'!G197))),'Data Summary'!EA203="Yes"),OFFSET('Hygiene Data'!$G$6,0,10*ROW('Hygiene Data'!G197)),NA())</f>
        <v>#N/A</v>
      </c>
      <c r="BM203" s="108" t="e">
        <f ca="true">+IF(AND(ISNUMBER(OFFSET('Hygiene Data'!$G$8,0,10*ROW('Hygiene Data'!G197))),'Data Summary'!EB203="Yes"),OFFSET('Hygiene Data'!$G$8,0,10*ROW('Hygiene Data'!G197)),NA())</f>
        <v>#N/A</v>
      </c>
      <c r="BN203" s="108" t="e">
        <f ca="true">+IF(AND(ISNUMBER(OFFSET('Hygiene Data'!$G$10,0,10*ROW('Hygiene Data'!G197))),'Data Summary'!EC203="Yes"),OFFSET('Hygiene Data'!$G$10,0,10*ROW('Hygiene Data'!G197)),NA())</f>
        <v>#N/A</v>
      </c>
      <c r="BO203" s="108" t="e">
        <f ca="true">+IF(AND(ISNUMBER(OFFSET('Hygiene Data'!$H$6,0,10*ROW('Hygiene Data'!H197))),'Data Summary'!ED203="Yes"),OFFSET('Hygiene Data'!$H$6,0,10*ROW('Hygiene Data'!H197)),NA())</f>
        <v>#N/A</v>
      </c>
      <c r="BP203" s="108" t="e">
        <f ca="true">+IF(AND(ISNUMBER(OFFSET('Hygiene Data'!$H$8,0,10*ROW('Hygiene Data'!H197))),'Data Summary'!EE203="Yes"),OFFSET('Hygiene Data'!$H$8,0,10*ROW('Hygiene Data'!H197)),NA())</f>
        <v>#N/A</v>
      </c>
      <c r="BQ203" s="108" t="e">
        <f ca="true">+IF(AND(ISNUMBER(OFFSET('Hygiene Data'!$H$10,0,10*ROW('Hygiene Data'!H197))),'Data Summary'!EF203="Yes"),OFFSET('Hygiene Data'!$H$10,0,10*ROW('Hygiene Data'!H197)),NA())</f>
        <v>#N/A</v>
      </c>
    </row>
    <row r="204" x14ac:dyDescent="0.2">
      <c r="A204" s="56" t="e">
        <f ca="true">+IF(OFFSET('Water Data'!$B$1,0,10*ROW('Water Data'!B198))="",NA(),OFFSET('Water Data'!$B$1,0,10*ROW('Water Data'!B198)))</f>
        <v>#N/A</v>
      </c>
      <c r="B204" s="56" t="e">
        <f ca="true">+IF(OFFSET('Water Data'!$A$3,0,10*ROW('Water Data'!A201))="",NA(),OFFSET('Water Data'!$A$3,0,10*ROW('Water Data'!A201)))</f>
        <v>#N/A</v>
      </c>
      <c r="C204" s="56" t="e">
        <f ca="true">+IF(OFFSET('Water Data'!$C$3,0,10*ROW('Water Data'!C201))="",NA(),OFFSET('Water Data'!$C$3,0,10*ROW('Water Data'!C201)))</f>
        <v>#N/A</v>
      </c>
      <c r="D204" s="57" t="e">
        <f ca="true">+IF(AND(ISNUMBER(OFFSET('Water Data'!$C$5,0,10*ROW('Water Data'!C198))),'Data Summary'!BS204="Yes"),100-OFFSET('Water Data'!$C$5,0,10*ROW('Water Data'!C198)),NA())</f>
        <v>#N/A</v>
      </c>
      <c r="E204" s="57" t="e">
        <f ca="true">+IF(AND(ISNUMBER(OFFSET('Water Data'!$C$7,0,10*ROW('Water Data'!C198))),'Data Summary'!BT204="Yes"),OFFSET('Water Data'!$C$7,0,10*ROW('Water Data'!C198)),NA())</f>
        <v>#N/A</v>
      </c>
      <c r="F204" s="57" t="e">
        <f ca="true">+IF(AND(ISNUMBER(OFFSET('Water Data'!$C$10,0,10*ROW('Water Data'!C198))),'Data Summary'!BU204="Yes"),OFFSET('Water Data'!$C$10,0,10*ROW('Water Data'!C198)),NA())</f>
        <v>#N/A</v>
      </c>
      <c r="G204" s="57" t="e">
        <f ca="true">+IF(AND(ISNUMBER(OFFSET('Water Data'!$D$5,0,10*ROW('Water Data'!D198))),'Data Summary'!BV204="Yes"),100-OFFSET('Water Data'!$D$5,0,10*ROW('Water Data'!D198)),NA())</f>
        <v>#N/A</v>
      </c>
      <c r="H204" s="57" t="e">
        <f ca="true">+IF(AND(ISNUMBER(OFFSET('Water Data'!$D$7,0,10*ROW('Water Data'!D198))),'Data Summary'!BW204="Yes"),OFFSET('Water Data'!$D$7,0,10*ROW('Water Data'!D198)),NA())</f>
        <v>#N/A</v>
      </c>
      <c r="I204" s="57" t="e">
        <f ca="true">+IF(AND(ISNUMBER(OFFSET('Water Data'!$D$10,0,10*ROW('Water Data'!D198))),'Data Summary'!BX204="Yes"),OFFSET('Water Data'!$D$10,0,10*ROW('Water Data'!D198)),NA())</f>
        <v>#N/A</v>
      </c>
      <c r="J204" s="57" t="e">
        <f ca="true">+IF(AND(ISNUMBER(OFFSET('Water Data'!$E$5,0,10*ROW('Water Data'!E198))),'Data Summary'!BY204="Yes"),100-OFFSET('Water Data'!$E$5,0,10*ROW('Water Data'!E198)),NA())</f>
        <v>#N/A</v>
      </c>
      <c r="K204" s="57" t="e">
        <f ca="true">+IF(AND(ISNUMBER(OFFSET('Water Data'!$E$7,0,10*ROW('Water Data'!E198))),'Data Summary'!BZ204="Yes"),OFFSET('Water Data'!$E$7,0,10*ROW('Water Data'!E198)),NA())</f>
        <v>#N/A</v>
      </c>
      <c r="L204" s="57" t="e">
        <f ca="true">+IF(AND(ISNUMBER(OFFSET('Water Data'!$E$10,0,10*ROW('Water Data'!E198))),'Data Summary'!CA204="Yes"),OFFSET('Water Data'!$E$10,0,10*ROW('Water Data'!E198)),NA())</f>
        <v>#N/A</v>
      </c>
      <c r="M204" s="57" t="e">
        <f ca="true">+IF(AND(ISNUMBER(OFFSET('Water Data'!$F$5,0,10*ROW('Water Data'!F198))),'Data Summary'!CB204="Yes"),100-OFFSET('Water Data'!$F$5,0,10*ROW('Water Data'!F198)),NA())</f>
        <v>#N/A</v>
      </c>
      <c r="N204" s="57" t="e">
        <f ca="true">+IF(AND(ISNUMBER(OFFSET('Water Data'!$F$7,0,10*ROW('Water Data'!F198))),'Data Summary'!CC204="Yes"),OFFSET('Water Data'!$F$7,0,10*ROW('Water Data'!F198)),NA())</f>
        <v>#N/A</v>
      </c>
      <c r="O204" s="57" t="e">
        <f ca="true">+IF(AND(ISNUMBER(OFFSET('Water Data'!$F$10,0,10*ROW('Water Data'!F198))),'Data Summary'!CD204="Yes"),OFFSET('Water Data'!$F$10,0,10*ROW('Water Data'!F198)),NA())</f>
        <v>#N/A</v>
      </c>
      <c r="P204" s="57" t="e">
        <f ca="true">+IF(AND(ISNUMBER(OFFSET('Water Data'!$G$5,0,10*ROW('Water Data'!G198))),'Data Summary'!CE204="Yes"),100-OFFSET('Water Data'!$G$5,0,10*ROW('Water Data'!G198)),NA())</f>
        <v>#N/A</v>
      </c>
      <c r="Q204" s="57" t="e">
        <f ca="true">+IF(AND(ISNUMBER(OFFSET('Water Data'!$G$7,0,10*ROW('Water Data'!G198))),'Data Summary'!CF204="Yes"),OFFSET('Water Data'!$G$7,0,10*ROW('Water Data'!G198)),NA())</f>
        <v>#N/A</v>
      </c>
      <c r="R204" s="57" t="e">
        <f ca="true">+IF(AND(ISNUMBER(OFFSET('Water Data'!$G$10,0,10*ROW('Water Data'!G198))),'Data Summary'!CG204="Yes"),OFFSET('Water Data'!$G$10,0,10*ROW('Water Data'!G198)),NA())</f>
        <v>#N/A</v>
      </c>
      <c r="S204" s="57" t="e">
        <f ca="true">+IF(AND(ISNUMBER(OFFSET('Water Data'!$H$5,0,10*ROW('Water Data'!H198))),'Data Summary'!CH204="Yes"),100-OFFSET('Water Data'!$H$5,0,10*ROW('Water Data'!H198)),NA())</f>
        <v>#N/A</v>
      </c>
      <c r="T204" s="57" t="e">
        <f ca="true">+IF(AND(ISNUMBER(OFFSET('Water Data'!$H$7,0,10*ROW('Water Data'!H198))),'Data Summary'!CI204="Yes"),OFFSET('Water Data'!$H$7,0,10*ROW('Water Data'!H198)),NA())</f>
        <v>#N/A</v>
      </c>
      <c r="U204" s="57" t="e">
        <f ca="true">+IF(AND(ISNUMBER(OFFSET('Water Data'!$H$10,0,10*ROW('Water Data'!H198))),'Data Summary'!CJ204="Yes"),OFFSET('Water Data'!$H$10,0,10*ROW('Water Data'!H198)),NA())</f>
        <v>#N/A</v>
      </c>
      <c r="V204" s="103" t="e">
        <f ca="true">+IF(AND(ISNUMBER(OFFSET('Sanitation Data'!$C$5,0,10*ROW('Sanitation Data'!C198))),'Data Summary'!CK204="Yes"),100-OFFSET('Sanitation Data'!$C$5,0,10*ROW('Sanitation Data'!C198)),NA())</f>
        <v>#N/A</v>
      </c>
      <c r="W204" s="103" t="e">
        <f ca="true">+IF(AND(ISNUMBER(OFFSET('Sanitation Data'!$C$7,0,10*ROW('Sanitation Data'!C198))),'Data Summary'!CL204="Yes"),OFFSET('Sanitation Data'!$C$7,0,10*ROW('Sanitation Data'!C198)),NA())</f>
        <v>#N/A</v>
      </c>
      <c r="X204" s="103" t="e">
        <f ca="true">+IF(AND(ISNUMBER(OFFSET('Sanitation Data'!$C$11,0,10*ROW('Sanitation Data'!C198))),'Data Summary'!CM204="Yes"),OFFSET('Sanitation Data'!$C$11,0,10*ROW('Sanitation Data'!C198)),NA())</f>
        <v>#N/A</v>
      </c>
      <c r="Y204" s="103" t="e">
        <f ca="true">+IF(AND(ISNUMBER(OFFSET('Sanitation Data'!$C$12,0,10*ROW('Sanitation Data'!C198))),'Data Summary'!CN204="Yes"),OFFSET('Sanitation Data'!$C$12,0,10*ROW('Sanitation Data'!C198)),NA())</f>
        <v>#N/A</v>
      </c>
      <c r="Z204" s="103" t="e">
        <f ca="true">+IF(AND(ISNUMBER(OFFSET('Sanitation Data'!$C$13,0,10*ROW('Sanitation Data'!C198))),'Data Summary'!CO204="Yes"),OFFSET('Sanitation Data'!$C$13,0,10*ROW('Sanitation Data'!C198)),NA())</f>
        <v>#N/A</v>
      </c>
      <c r="AA204" s="103" t="e">
        <f ca="true">+IF(AND(ISNUMBER(OFFSET('Sanitation Data'!$D$5,0,10*ROW('Sanitation Data'!D198))),'Data Summary'!CP204="Yes"),100-OFFSET('Sanitation Data'!$D$5,0,10*ROW('Sanitation Data'!D198)),NA())</f>
        <v>#N/A</v>
      </c>
      <c r="AB204" s="103" t="e">
        <f ca="true">+IF(AND(ISNUMBER(OFFSET('Sanitation Data'!$D$7,0,10*ROW('Sanitation Data'!D198))),'Data Summary'!CQ204="Yes"),OFFSET('Sanitation Data'!$D$7,0,10*ROW('Sanitation Data'!D198)),NA())</f>
        <v>#N/A</v>
      </c>
      <c r="AC204" s="103" t="e">
        <f ca="true">+IF(AND(ISNUMBER(OFFSET('Sanitation Data'!$D$11,0,10*ROW('Sanitation Data'!D198))),'Data Summary'!CR204="Yes"),OFFSET('Sanitation Data'!$D$11,0,10*ROW('Sanitation Data'!D198)),NA())</f>
        <v>#N/A</v>
      </c>
      <c r="AD204" s="103" t="e">
        <f ca="true">+IF(AND(ISNUMBER(OFFSET('Sanitation Data'!$D$12,0,10*ROW('Sanitation Data'!D198))),'Data Summary'!CS204="Yes"),OFFSET('Sanitation Data'!$D$12,0,10*ROW('Sanitation Data'!D198)),NA())</f>
        <v>#N/A</v>
      </c>
      <c r="AE204" s="103" t="e">
        <f ca="true">+IF(AND(ISNUMBER(OFFSET('Sanitation Data'!$D$13,0,10*ROW('Sanitation Data'!D198))),'Data Summary'!CT204="Yes"),OFFSET('Sanitation Data'!$D$13,0,10*ROW('Sanitation Data'!D198)),NA())</f>
        <v>#N/A</v>
      </c>
      <c r="AF204" s="103" t="e">
        <f ca="true">+IF(AND(ISNUMBER(OFFSET('Sanitation Data'!$E$5,0,10*ROW('Sanitation Data'!E198))),'Data Summary'!CU204="Yes"),100-OFFSET('Sanitation Data'!$E$5,0,10*ROW('Sanitation Data'!E198)),NA())</f>
        <v>#N/A</v>
      </c>
      <c r="AG204" s="103" t="e">
        <f ca="true">+IF(AND(ISNUMBER(OFFSET('Sanitation Data'!$E$7,0,10*ROW('Sanitation Data'!E198))),'Data Summary'!CV204="Yes"),OFFSET('Sanitation Data'!$E$7,0,10*ROW('Sanitation Data'!E198)),NA())</f>
        <v>#N/A</v>
      </c>
      <c r="AH204" s="103" t="e">
        <f ca="true">+IF(AND(ISNUMBER(OFFSET('Sanitation Data'!$E$11,0,10*ROW('Sanitation Data'!E198))),'Data Summary'!CW204="Yes"),OFFSET('Sanitation Data'!$E$11,0,10*ROW('Sanitation Data'!E198)),NA())</f>
        <v>#N/A</v>
      </c>
      <c r="AI204" s="103" t="e">
        <f ca="true">+IF(AND(ISNUMBER(OFFSET('Sanitation Data'!$E$12,0,10*ROW('Sanitation Data'!E198))),'Data Summary'!CX204="Yes"),OFFSET('Sanitation Data'!$E$12,0,10*ROW('Sanitation Data'!E198)),NA())</f>
        <v>#N/A</v>
      </c>
      <c r="AJ204" s="103" t="e">
        <f ca="true">+IF(AND(ISNUMBER(OFFSET('Sanitation Data'!$E$13,0,10*ROW('Sanitation Data'!E198))),'Data Summary'!CY204="Yes"),OFFSET('Sanitation Data'!$E$13,0,10*ROW('Sanitation Data'!E198)),NA())</f>
        <v>#N/A</v>
      </c>
      <c r="AK204" s="103" t="e">
        <f ca="true">+IF(AND(ISNUMBER(OFFSET('Sanitation Data'!$F$5,0,10*ROW('Sanitation Data'!F198))),'Data Summary'!CZ204="Yes"),100-OFFSET('Sanitation Data'!$F$5,0,10*ROW('Sanitation Data'!F198)),NA())</f>
        <v>#N/A</v>
      </c>
      <c r="AL204" s="103" t="e">
        <f ca="true">+IF(AND(ISNUMBER(OFFSET('Sanitation Data'!$F$7,0,10*ROW('Sanitation Data'!F198))),'Data Summary'!DA204="Yes"),OFFSET('Sanitation Data'!$F$7,0,10*ROW('Sanitation Data'!F198)),NA())</f>
        <v>#N/A</v>
      </c>
      <c r="AM204" s="103" t="e">
        <f ca="true">+IF(AND(ISNUMBER(OFFSET('Sanitation Data'!$F$11,0,10*ROW('Sanitation Data'!F198))),'Data Summary'!DB204="Yes"),OFFSET('Sanitation Data'!$F$11,0,10*ROW('Sanitation Data'!F198)),NA())</f>
        <v>#N/A</v>
      </c>
      <c r="AN204" s="103" t="e">
        <f ca="true">+IF(AND(ISNUMBER(OFFSET('Sanitation Data'!$F$12,0,10*ROW('Sanitation Data'!F198))),'Data Summary'!DC204="Yes"),OFFSET('Sanitation Data'!$F$12,0,10*ROW('Sanitation Data'!F198)),NA())</f>
        <v>#N/A</v>
      </c>
      <c r="AO204" s="103" t="e">
        <f ca="true">+IF(AND(ISNUMBER(OFFSET('Sanitation Data'!$F$13,0,10*ROW('Sanitation Data'!F198))),'Data Summary'!DD204="Yes"),OFFSET('Sanitation Data'!$F$13,0,10*ROW('Sanitation Data'!F198)),NA())</f>
        <v>#N/A</v>
      </c>
      <c r="AP204" s="103" t="e">
        <f ca="true">+IF(AND(ISNUMBER(OFFSET('Sanitation Data'!$G$5,0,10*ROW('Sanitation Data'!G198))),'Data Summary'!DE204="Yes"),100-OFFSET('Sanitation Data'!$G$5,0,10*ROW('Sanitation Data'!G198)),NA())</f>
        <v>#N/A</v>
      </c>
      <c r="AQ204" s="103" t="e">
        <f ca="true">+IF(AND(ISNUMBER(OFFSET('Sanitation Data'!$G$7,0,10*ROW('Sanitation Data'!G198))),'Data Summary'!DF204="Yes"),OFFSET('Sanitation Data'!$G$7,0,10*ROW('Sanitation Data'!G198)),NA())</f>
        <v>#N/A</v>
      </c>
      <c r="AR204" s="103" t="e">
        <f ca="true">+IF(AND(ISNUMBER(OFFSET('Sanitation Data'!$G$11,0,10*ROW('Sanitation Data'!G198))),'Data Summary'!DG204="Yes"),OFFSET('Sanitation Data'!$G$11,0,10*ROW('Sanitation Data'!G198)),NA())</f>
        <v>#N/A</v>
      </c>
      <c r="AS204" s="103" t="e">
        <f ca="true">+IF(AND(ISNUMBER(OFFSET('Sanitation Data'!$G$12,0,10*ROW('Sanitation Data'!G198))),'Data Summary'!DH204="Yes"),OFFSET('Sanitation Data'!$G$12,0,10*ROW('Sanitation Data'!G198)),NA())</f>
        <v>#N/A</v>
      </c>
      <c r="AT204" s="103" t="e">
        <f ca="true">+IF(AND(ISNUMBER(OFFSET('Sanitation Data'!$G$13,0,10*ROW('Sanitation Data'!G198))),'Data Summary'!DI204="Yes"),OFFSET('Sanitation Data'!$G$13,0,10*ROW('Sanitation Data'!G198)),NA())</f>
        <v>#N/A</v>
      </c>
      <c r="AU204" s="103" t="e">
        <f ca="true">+IF(AND(ISNUMBER(OFFSET('Sanitation Data'!$H$5,0,10*ROW('Sanitation Data'!H198))),'Data Summary'!DJ204="Yes"),100-OFFSET('Sanitation Data'!$H$5,0,10*ROW('Sanitation Data'!H198)),NA())</f>
        <v>#N/A</v>
      </c>
      <c r="AV204" s="103" t="e">
        <f ca="true">+IF(AND(ISNUMBER(OFFSET('Sanitation Data'!$H$7,0,10*ROW('Sanitation Data'!H198))),'Data Summary'!DK204="Yes"),OFFSET('Sanitation Data'!$H$7,0,10*ROW('Sanitation Data'!H198)),NA())</f>
        <v>#N/A</v>
      </c>
      <c r="AW204" s="103" t="e">
        <f ca="true">+IF(AND(ISNUMBER(OFFSET('Sanitation Data'!$H$11,0,10*ROW('Sanitation Data'!H198))),'Data Summary'!DL204="Yes"),OFFSET('Sanitation Data'!$H$11,0,10*ROW('Sanitation Data'!H198)),NA())</f>
        <v>#N/A</v>
      </c>
      <c r="AX204" s="103" t="e">
        <f ca="true">+IF(AND(ISNUMBER(OFFSET('Sanitation Data'!$H$12,0,10*ROW('Sanitation Data'!H198))),'Data Summary'!DM204="Yes"),OFFSET('Sanitation Data'!$H$12,0,10*ROW('Sanitation Data'!H198)),NA())</f>
        <v>#N/A</v>
      </c>
      <c r="AY204" s="103" t="e">
        <f ca="true">+IF(AND(ISNUMBER(OFFSET('Sanitation Data'!$H$13,0,10*ROW('Sanitation Data'!H198))),'Data Summary'!DN204="Yes"),OFFSET('Sanitation Data'!$H$13,0,10*ROW('Sanitation Data'!H198)),NA())</f>
        <v>#N/A</v>
      </c>
      <c r="AZ204" s="108" t="e">
        <f ca="true">+IF(AND(ISNUMBER(OFFSET('Hygiene Data'!$C$6,0,10*ROW('Hygiene Data'!C198))),'Data Summary'!DO204="Yes"),OFFSET('Hygiene Data'!$C$6,0,10*ROW('Hygiene Data'!C198)),NA())</f>
        <v>#N/A</v>
      </c>
      <c r="BA204" s="108" t="e">
        <f ca="true">+IF(AND(ISNUMBER(OFFSET('Hygiene Data'!$C$8,0,10*ROW('Hygiene Data'!C198))),'Data Summary'!DP204="Yes"),OFFSET('Hygiene Data'!$C$8,0,10*ROW('Hygiene Data'!C198)),NA())</f>
        <v>#N/A</v>
      </c>
      <c r="BB204" s="108" t="e">
        <f ca="true">+IF(AND(ISNUMBER(OFFSET('Hygiene Data'!$C$10,0,10*ROW('Hygiene Data'!C198))),'Data Summary'!DQ204="Yes"),OFFSET('Hygiene Data'!$C$10,0,10*ROW('Hygiene Data'!C198)),NA())</f>
        <v>#N/A</v>
      </c>
      <c r="BC204" s="108" t="e">
        <f ca="true">+IF(AND(ISNUMBER(OFFSET('Hygiene Data'!$D$6,0,10*ROW('Hygiene Data'!D198))),'Data Summary'!DR204="Yes"),OFFSET('Hygiene Data'!$D$6,0,10*ROW('Hygiene Data'!D198)),NA())</f>
        <v>#N/A</v>
      </c>
      <c r="BD204" s="108" t="e">
        <f ca="true">+IF(AND(ISNUMBER(OFFSET('Hygiene Data'!$D$8,0,10*ROW('Hygiene Data'!D198))),'Data Summary'!DS204="Yes"),OFFSET('Hygiene Data'!$D$8,0,10*ROW('Hygiene Data'!D198)),NA())</f>
        <v>#N/A</v>
      </c>
      <c r="BE204" s="108" t="e">
        <f ca="true">+IF(AND(ISNUMBER(OFFSET('Hygiene Data'!$D$10,0,10*ROW('Hygiene Data'!D198))),'Data Summary'!DT204="Yes"),OFFSET('Hygiene Data'!$D$10,0,10*ROW('Hygiene Data'!D198)),NA())</f>
        <v>#N/A</v>
      </c>
      <c r="BF204" s="108" t="e">
        <f ca="true">+IF(AND(ISNUMBER(OFFSET('Hygiene Data'!$E$6,0,10*ROW('Hygiene Data'!E198))),'Data Summary'!DU204="Yes"),OFFSET('Hygiene Data'!$E$6,0,10*ROW('Hygiene Data'!E198)),NA())</f>
        <v>#N/A</v>
      </c>
      <c r="BG204" s="108" t="e">
        <f ca="true">+IF(AND(ISNUMBER(OFFSET('Hygiene Data'!$E$8,0,10*ROW('Hygiene Data'!E198))),'Data Summary'!DV204="Yes"),OFFSET('Hygiene Data'!$E$8,0,10*ROW('Hygiene Data'!E198)),NA())</f>
        <v>#N/A</v>
      </c>
      <c r="BH204" s="108" t="e">
        <f ca="true">+IF(AND(ISNUMBER(OFFSET('Hygiene Data'!$E$10,0,10*ROW('Hygiene Data'!E198))),'Data Summary'!DW204="Yes"),OFFSET('Hygiene Data'!$E$10,0,10*ROW('Hygiene Data'!E198)),NA())</f>
        <v>#N/A</v>
      </c>
      <c r="BI204" s="108" t="e">
        <f ca="true">+IF(AND(ISNUMBER(OFFSET('Hygiene Data'!$F$6,0,10*ROW('Hygiene Data'!F198))),'Data Summary'!DX204="Yes"),OFFSET('Hygiene Data'!$F$6,0,10*ROW('Hygiene Data'!F198)),NA())</f>
        <v>#N/A</v>
      </c>
      <c r="BJ204" s="108" t="e">
        <f ca="true">+IF(AND(ISNUMBER(OFFSET('Hygiene Data'!$F$8,0,10*ROW('Hygiene Data'!F198))),'Data Summary'!DY204="Yes"),OFFSET('Hygiene Data'!$F$8,0,10*ROW('Hygiene Data'!F198)),NA())</f>
        <v>#N/A</v>
      </c>
      <c r="BK204" s="108" t="e">
        <f ca="true">+IF(AND(ISNUMBER(OFFSET('Hygiene Data'!$F$10,0,10*ROW('Hygiene Data'!F198))),'Data Summary'!DZ204="Yes"),OFFSET('Hygiene Data'!$F$10,0,10*ROW('Hygiene Data'!F198)),NA())</f>
        <v>#N/A</v>
      </c>
      <c r="BL204" s="108" t="e">
        <f ca="true">+IF(AND(ISNUMBER(OFFSET('Hygiene Data'!$G$6,0,10*ROW('Hygiene Data'!G198))),'Data Summary'!EA204="Yes"),OFFSET('Hygiene Data'!$G$6,0,10*ROW('Hygiene Data'!G198)),NA())</f>
        <v>#N/A</v>
      </c>
      <c r="BM204" s="108" t="e">
        <f ca="true">+IF(AND(ISNUMBER(OFFSET('Hygiene Data'!$G$8,0,10*ROW('Hygiene Data'!G198))),'Data Summary'!EB204="Yes"),OFFSET('Hygiene Data'!$G$8,0,10*ROW('Hygiene Data'!G198)),NA())</f>
        <v>#N/A</v>
      </c>
      <c r="BN204" s="108" t="e">
        <f ca="true">+IF(AND(ISNUMBER(OFFSET('Hygiene Data'!$G$10,0,10*ROW('Hygiene Data'!G198))),'Data Summary'!EC204="Yes"),OFFSET('Hygiene Data'!$G$10,0,10*ROW('Hygiene Data'!G198)),NA())</f>
        <v>#N/A</v>
      </c>
      <c r="BO204" s="108" t="e">
        <f ca="true">+IF(AND(ISNUMBER(OFFSET('Hygiene Data'!$H$6,0,10*ROW('Hygiene Data'!H198))),'Data Summary'!ED204="Yes"),OFFSET('Hygiene Data'!$H$6,0,10*ROW('Hygiene Data'!H198)),NA())</f>
        <v>#N/A</v>
      </c>
      <c r="BP204" s="108" t="e">
        <f ca="true">+IF(AND(ISNUMBER(OFFSET('Hygiene Data'!$H$8,0,10*ROW('Hygiene Data'!H198))),'Data Summary'!EE204="Yes"),OFFSET('Hygiene Data'!$H$8,0,10*ROW('Hygiene Data'!H198)),NA())</f>
        <v>#N/A</v>
      </c>
      <c r="BQ204" s="108" t="e">
        <f ca="true">+IF(AND(ISNUMBER(OFFSET('Hygiene Data'!$H$10,0,10*ROW('Hygiene Data'!H198))),'Data Summary'!EF204="Yes"),OFFSET('Hygiene Data'!$H$10,0,10*ROW('Hygiene Data'!H198)),NA())</f>
        <v>#N/A</v>
      </c>
    </row>
    <row r="205" x14ac:dyDescent="0.2">
      <c r="A205" s="56" t="e">
        <f ca="true">+IF(OFFSET('Water Data'!$B$1,0,10*ROW('Water Data'!B199))="",NA(),OFFSET('Water Data'!$B$1,0,10*ROW('Water Data'!B199)))</f>
        <v>#N/A</v>
      </c>
      <c r="B205" s="56" t="e">
        <f ca="true">+IF(OFFSET('Water Data'!$A$3,0,10*ROW('Water Data'!A202))="",NA(),OFFSET('Water Data'!$A$3,0,10*ROW('Water Data'!A202)))</f>
        <v>#N/A</v>
      </c>
      <c r="C205" s="56" t="e">
        <f ca="true">+IF(OFFSET('Water Data'!$C$3,0,10*ROW('Water Data'!C202))="",NA(),OFFSET('Water Data'!$C$3,0,10*ROW('Water Data'!C202)))</f>
        <v>#N/A</v>
      </c>
      <c r="D205" s="57" t="e">
        <f ca="true">+IF(AND(ISNUMBER(OFFSET('Water Data'!$C$5,0,10*ROW('Water Data'!C199))),'Data Summary'!BS205="Yes"),100-OFFSET('Water Data'!$C$5,0,10*ROW('Water Data'!C199)),NA())</f>
        <v>#N/A</v>
      </c>
      <c r="E205" s="57" t="e">
        <f ca="true">+IF(AND(ISNUMBER(OFFSET('Water Data'!$C$7,0,10*ROW('Water Data'!C199))),'Data Summary'!BT205="Yes"),OFFSET('Water Data'!$C$7,0,10*ROW('Water Data'!C199)),NA())</f>
        <v>#N/A</v>
      </c>
      <c r="F205" s="57" t="e">
        <f ca="true">+IF(AND(ISNUMBER(OFFSET('Water Data'!$C$10,0,10*ROW('Water Data'!C199))),'Data Summary'!BU205="Yes"),OFFSET('Water Data'!$C$10,0,10*ROW('Water Data'!C199)),NA())</f>
        <v>#N/A</v>
      </c>
      <c r="G205" s="57" t="e">
        <f ca="true">+IF(AND(ISNUMBER(OFFSET('Water Data'!$D$5,0,10*ROW('Water Data'!D199))),'Data Summary'!BV205="Yes"),100-OFFSET('Water Data'!$D$5,0,10*ROW('Water Data'!D199)),NA())</f>
        <v>#N/A</v>
      </c>
      <c r="H205" s="57" t="e">
        <f ca="true">+IF(AND(ISNUMBER(OFFSET('Water Data'!$D$7,0,10*ROW('Water Data'!D199))),'Data Summary'!BW205="Yes"),OFFSET('Water Data'!$D$7,0,10*ROW('Water Data'!D199)),NA())</f>
        <v>#N/A</v>
      </c>
      <c r="I205" s="57" t="e">
        <f ca="true">+IF(AND(ISNUMBER(OFFSET('Water Data'!$D$10,0,10*ROW('Water Data'!D199))),'Data Summary'!BX205="Yes"),OFFSET('Water Data'!$D$10,0,10*ROW('Water Data'!D199)),NA())</f>
        <v>#N/A</v>
      </c>
      <c r="J205" s="57" t="e">
        <f ca="true">+IF(AND(ISNUMBER(OFFSET('Water Data'!$E$5,0,10*ROW('Water Data'!E199))),'Data Summary'!BY205="Yes"),100-OFFSET('Water Data'!$E$5,0,10*ROW('Water Data'!E199)),NA())</f>
        <v>#N/A</v>
      </c>
      <c r="K205" s="57" t="e">
        <f ca="true">+IF(AND(ISNUMBER(OFFSET('Water Data'!$E$7,0,10*ROW('Water Data'!E199))),'Data Summary'!BZ205="Yes"),OFFSET('Water Data'!$E$7,0,10*ROW('Water Data'!E199)),NA())</f>
        <v>#N/A</v>
      </c>
      <c r="L205" s="57" t="e">
        <f ca="true">+IF(AND(ISNUMBER(OFFSET('Water Data'!$E$10,0,10*ROW('Water Data'!E199))),'Data Summary'!CA205="Yes"),OFFSET('Water Data'!$E$10,0,10*ROW('Water Data'!E199)),NA())</f>
        <v>#N/A</v>
      </c>
      <c r="M205" s="57" t="e">
        <f ca="true">+IF(AND(ISNUMBER(OFFSET('Water Data'!$F$5,0,10*ROW('Water Data'!F199))),'Data Summary'!CB205="Yes"),100-OFFSET('Water Data'!$F$5,0,10*ROW('Water Data'!F199)),NA())</f>
        <v>#N/A</v>
      </c>
      <c r="N205" s="57" t="e">
        <f ca="true">+IF(AND(ISNUMBER(OFFSET('Water Data'!$F$7,0,10*ROW('Water Data'!F199))),'Data Summary'!CC205="Yes"),OFFSET('Water Data'!$F$7,0,10*ROW('Water Data'!F199)),NA())</f>
        <v>#N/A</v>
      </c>
      <c r="O205" s="57" t="e">
        <f ca="true">+IF(AND(ISNUMBER(OFFSET('Water Data'!$F$10,0,10*ROW('Water Data'!F199))),'Data Summary'!CD205="Yes"),OFFSET('Water Data'!$F$10,0,10*ROW('Water Data'!F199)),NA())</f>
        <v>#N/A</v>
      </c>
      <c r="P205" s="57" t="e">
        <f ca="true">+IF(AND(ISNUMBER(OFFSET('Water Data'!$G$5,0,10*ROW('Water Data'!G199))),'Data Summary'!CE205="Yes"),100-OFFSET('Water Data'!$G$5,0,10*ROW('Water Data'!G199)),NA())</f>
        <v>#N/A</v>
      </c>
      <c r="Q205" s="57" t="e">
        <f ca="true">+IF(AND(ISNUMBER(OFFSET('Water Data'!$G$7,0,10*ROW('Water Data'!G199))),'Data Summary'!CF205="Yes"),OFFSET('Water Data'!$G$7,0,10*ROW('Water Data'!G199)),NA())</f>
        <v>#N/A</v>
      </c>
      <c r="R205" s="57" t="e">
        <f ca="true">+IF(AND(ISNUMBER(OFFSET('Water Data'!$G$10,0,10*ROW('Water Data'!G199))),'Data Summary'!CG205="Yes"),OFFSET('Water Data'!$G$10,0,10*ROW('Water Data'!G199)),NA())</f>
        <v>#N/A</v>
      </c>
      <c r="S205" s="57" t="e">
        <f ca="true">+IF(AND(ISNUMBER(OFFSET('Water Data'!$H$5,0,10*ROW('Water Data'!H199))),'Data Summary'!CH205="Yes"),100-OFFSET('Water Data'!$H$5,0,10*ROW('Water Data'!H199)),NA())</f>
        <v>#N/A</v>
      </c>
      <c r="T205" s="57" t="e">
        <f ca="true">+IF(AND(ISNUMBER(OFFSET('Water Data'!$H$7,0,10*ROW('Water Data'!H199))),'Data Summary'!CI205="Yes"),OFFSET('Water Data'!$H$7,0,10*ROW('Water Data'!H199)),NA())</f>
        <v>#N/A</v>
      </c>
      <c r="U205" s="57" t="e">
        <f ca="true">+IF(AND(ISNUMBER(OFFSET('Water Data'!$H$10,0,10*ROW('Water Data'!H199))),'Data Summary'!CJ205="Yes"),OFFSET('Water Data'!$H$10,0,10*ROW('Water Data'!H199)),NA())</f>
        <v>#N/A</v>
      </c>
      <c r="V205" s="103" t="e">
        <f ca="true">+IF(AND(ISNUMBER(OFFSET('Sanitation Data'!$C$5,0,10*ROW('Sanitation Data'!C199))),'Data Summary'!CK205="Yes"),100-OFFSET('Sanitation Data'!$C$5,0,10*ROW('Sanitation Data'!C199)),NA())</f>
        <v>#N/A</v>
      </c>
      <c r="W205" s="103" t="e">
        <f ca="true">+IF(AND(ISNUMBER(OFFSET('Sanitation Data'!$C$7,0,10*ROW('Sanitation Data'!C199))),'Data Summary'!CL205="Yes"),OFFSET('Sanitation Data'!$C$7,0,10*ROW('Sanitation Data'!C199)),NA())</f>
        <v>#N/A</v>
      </c>
      <c r="X205" s="103" t="e">
        <f ca="true">+IF(AND(ISNUMBER(OFFSET('Sanitation Data'!$C$11,0,10*ROW('Sanitation Data'!C199))),'Data Summary'!CM205="Yes"),OFFSET('Sanitation Data'!$C$11,0,10*ROW('Sanitation Data'!C199)),NA())</f>
        <v>#N/A</v>
      </c>
      <c r="Y205" s="103" t="e">
        <f ca="true">+IF(AND(ISNUMBER(OFFSET('Sanitation Data'!$C$12,0,10*ROW('Sanitation Data'!C199))),'Data Summary'!CN205="Yes"),OFFSET('Sanitation Data'!$C$12,0,10*ROW('Sanitation Data'!C199)),NA())</f>
        <v>#N/A</v>
      </c>
      <c r="Z205" s="103" t="e">
        <f ca="true">+IF(AND(ISNUMBER(OFFSET('Sanitation Data'!$C$13,0,10*ROW('Sanitation Data'!C199))),'Data Summary'!CO205="Yes"),OFFSET('Sanitation Data'!$C$13,0,10*ROW('Sanitation Data'!C199)),NA())</f>
        <v>#N/A</v>
      </c>
      <c r="AA205" s="103" t="e">
        <f ca="true">+IF(AND(ISNUMBER(OFFSET('Sanitation Data'!$D$5,0,10*ROW('Sanitation Data'!D199))),'Data Summary'!CP205="Yes"),100-OFFSET('Sanitation Data'!$D$5,0,10*ROW('Sanitation Data'!D199)),NA())</f>
        <v>#N/A</v>
      </c>
      <c r="AB205" s="103" t="e">
        <f ca="true">+IF(AND(ISNUMBER(OFFSET('Sanitation Data'!$D$7,0,10*ROW('Sanitation Data'!D199))),'Data Summary'!CQ205="Yes"),OFFSET('Sanitation Data'!$D$7,0,10*ROW('Sanitation Data'!D199)),NA())</f>
        <v>#N/A</v>
      </c>
      <c r="AC205" s="103" t="e">
        <f ca="true">+IF(AND(ISNUMBER(OFFSET('Sanitation Data'!$D$11,0,10*ROW('Sanitation Data'!D199))),'Data Summary'!CR205="Yes"),OFFSET('Sanitation Data'!$D$11,0,10*ROW('Sanitation Data'!D199)),NA())</f>
        <v>#N/A</v>
      </c>
      <c r="AD205" s="103" t="e">
        <f ca="true">+IF(AND(ISNUMBER(OFFSET('Sanitation Data'!$D$12,0,10*ROW('Sanitation Data'!D199))),'Data Summary'!CS205="Yes"),OFFSET('Sanitation Data'!$D$12,0,10*ROW('Sanitation Data'!D199)),NA())</f>
        <v>#N/A</v>
      </c>
      <c r="AE205" s="103" t="e">
        <f ca="true">+IF(AND(ISNUMBER(OFFSET('Sanitation Data'!$D$13,0,10*ROW('Sanitation Data'!D199))),'Data Summary'!CT205="Yes"),OFFSET('Sanitation Data'!$D$13,0,10*ROW('Sanitation Data'!D199)),NA())</f>
        <v>#N/A</v>
      </c>
      <c r="AF205" s="103" t="e">
        <f ca="true">+IF(AND(ISNUMBER(OFFSET('Sanitation Data'!$E$5,0,10*ROW('Sanitation Data'!E199))),'Data Summary'!CU205="Yes"),100-OFFSET('Sanitation Data'!$E$5,0,10*ROW('Sanitation Data'!E199)),NA())</f>
        <v>#N/A</v>
      </c>
      <c r="AG205" s="103" t="e">
        <f ca="true">+IF(AND(ISNUMBER(OFFSET('Sanitation Data'!$E$7,0,10*ROW('Sanitation Data'!E199))),'Data Summary'!CV205="Yes"),OFFSET('Sanitation Data'!$E$7,0,10*ROW('Sanitation Data'!E199)),NA())</f>
        <v>#N/A</v>
      </c>
      <c r="AH205" s="103" t="e">
        <f ca="true">+IF(AND(ISNUMBER(OFFSET('Sanitation Data'!$E$11,0,10*ROW('Sanitation Data'!E199))),'Data Summary'!CW205="Yes"),OFFSET('Sanitation Data'!$E$11,0,10*ROW('Sanitation Data'!E199)),NA())</f>
        <v>#N/A</v>
      </c>
      <c r="AI205" s="103" t="e">
        <f ca="true">+IF(AND(ISNUMBER(OFFSET('Sanitation Data'!$E$12,0,10*ROW('Sanitation Data'!E199))),'Data Summary'!CX205="Yes"),OFFSET('Sanitation Data'!$E$12,0,10*ROW('Sanitation Data'!E199)),NA())</f>
        <v>#N/A</v>
      </c>
      <c r="AJ205" s="103" t="e">
        <f ca="true">+IF(AND(ISNUMBER(OFFSET('Sanitation Data'!$E$13,0,10*ROW('Sanitation Data'!E199))),'Data Summary'!CY205="Yes"),OFFSET('Sanitation Data'!$E$13,0,10*ROW('Sanitation Data'!E199)),NA())</f>
        <v>#N/A</v>
      </c>
      <c r="AK205" s="103" t="e">
        <f ca="true">+IF(AND(ISNUMBER(OFFSET('Sanitation Data'!$F$5,0,10*ROW('Sanitation Data'!F199))),'Data Summary'!CZ205="Yes"),100-OFFSET('Sanitation Data'!$F$5,0,10*ROW('Sanitation Data'!F199)),NA())</f>
        <v>#N/A</v>
      </c>
      <c r="AL205" s="103" t="e">
        <f ca="true">+IF(AND(ISNUMBER(OFFSET('Sanitation Data'!$F$7,0,10*ROW('Sanitation Data'!F199))),'Data Summary'!DA205="Yes"),OFFSET('Sanitation Data'!$F$7,0,10*ROW('Sanitation Data'!F199)),NA())</f>
        <v>#N/A</v>
      </c>
      <c r="AM205" s="103" t="e">
        <f ca="true">+IF(AND(ISNUMBER(OFFSET('Sanitation Data'!$F$11,0,10*ROW('Sanitation Data'!F199))),'Data Summary'!DB205="Yes"),OFFSET('Sanitation Data'!$F$11,0,10*ROW('Sanitation Data'!F199)),NA())</f>
        <v>#N/A</v>
      </c>
      <c r="AN205" s="103" t="e">
        <f ca="true">+IF(AND(ISNUMBER(OFFSET('Sanitation Data'!$F$12,0,10*ROW('Sanitation Data'!F199))),'Data Summary'!DC205="Yes"),OFFSET('Sanitation Data'!$F$12,0,10*ROW('Sanitation Data'!F199)),NA())</f>
        <v>#N/A</v>
      </c>
      <c r="AO205" s="103" t="e">
        <f ca="true">+IF(AND(ISNUMBER(OFFSET('Sanitation Data'!$F$13,0,10*ROW('Sanitation Data'!F199))),'Data Summary'!DD205="Yes"),OFFSET('Sanitation Data'!$F$13,0,10*ROW('Sanitation Data'!F199)),NA())</f>
        <v>#N/A</v>
      </c>
      <c r="AP205" s="103" t="e">
        <f ca="true">+IF(AND(ISNUMBER(OFFSET('Sanitation Data'!$G$5,0,10*ROW('Sanitation Data'!G199))),'Data Summary'!DE205="Yes"),100-OFFSET('Sanitation Data'!$G$5,0,10*ROW('Sanitation Data'!G199)),NA())</f>
        <v>#N/A</v>
      </c>
      <c r="AQ205" s="103" t="e">
        <f ca="true">+IF(AND(ISNUMBER(OFFSET('Sanitation Data'!$G$7,0,10*ROW('Sanitation Data'!G199))),'Data Summary'!DF205="Yes"),OFFSET('Sanitation Data'!$G$7,0,10*ROW('Sanitation Data'!G199)),NA())</f>
        <v>#N/A</v>
      </c>
      <c r="AR205" s="103" t="e">
        <f ca="true">+IF(AND(ISNUMBER(OFFSET('Sanitation Data'!$G$11,0,10*ROW('Sanitation Data'!G199))),'Data Summary'!DG205="Yes"),OFFSET('Sanitation Data'!$G$11,0,10*ROW('Sanitation Data'!G199)),NA())</f>
        <v>#N/A</v>
      </c>
      <c r="AS205" s="103" t="e">
        <f ca="true">+IF(AND(ISNUMBER(OFFSET('Sanitation Data'!$G$12,0,10*ROW('Sanitation Data'!G199))),'Data Summary'!DH205="Yes"),OFFSET('Sanitation Data'!$G$12,0,10*ROW('Sanitation Data'!G199)),NA())</f>
        <v>#N/A</v>
      </c>
      <c r="AT205" s="103" t="e">
        <f ca="true">+IF(AND(ISNUMBER(OFFSET('Sanitation Data'!$G$13,0,10*ROW('Sanitation Data'!G199))),'Data Summary'!DI205="Yes"),OFFSET('Sanitation Data'!$G$13,0,10*ROW('Sanitation Data'!G199)),NA())</f>
        <v>#N/A</v>
      </c>
      <c r="AU205" s="103" t="e">
        <f ca="true">+IF(AND(ISNUMBER(OFFSET('Sanitation Data'!$H$5,0,10*ROW('Sanitation Data'!H199))),'Data Summary'!DJ205="Yes"),100-OFFSET('Sanitation Data'!$H$5,0,10*ROW('Sanitation Data'!H199)),NA())</f>
        <v>#N/A</v>
      </c>
      <c r="AV205" s="103" t="e">
        <f ca="true">+IF(AND(ISNUMBER(OFFSET('Sanitation Data'!$H$7,0,10*ROW('Sanitation Data'!H199))),'Data Summary'!DK205="Yes"),OFFSET('Sanitation Data'!$H$7,0,10*ROW('Sanitation Data'!H199)),NA())</f>
        <v>#N/A</v>
      </c>
      <c r="AW205" s="103" t="e">
        <f ca="true">+IF(AND(ISNUMBER(OFFSET('Sanitation Data'!$H$11,0,10*ROW('Sanitation Data'!H199))),'Data Summary'!DL205="Yes"),OFFSET('Sanitation Data'!$H$11,0,10*ROW('Sanitation Data'!H199)),NA())</f>
        <v>#N/A</v>
      </c>
      <c r="AX205" s="103" t="e">
        <f ca="true">+IF(AND(ISNUMBER(OFFSET('Sanitation Data'!$H$12,0,10*ROW('Sanitation Data'!H199))),'Data Summary'!DM205="Yes"),OFFSET('Sanitation Data'!$H$12,0,10*ROW('Sanitation Data'!H199)),NA())</f>
        <v>#N/A</v>
      </c>
      <c r="AY205" s="103" t="e">
        <f ca="true">+IF(AND(ISNUMBER(OFFSET('Sanitation Data'!$H$13,0,10*ROW('Sanitation Data'!H199))),'Data Summary'!DN205="Yes"),OFFSET('Sanitation Data'!$H$13,0,10*ROW('Sanitation Data'!H199)),NA())</f>
        <v>#N/A</v>
      </c>
      <c r="AZ205" s="108" t="e">
        <f ca="true">+IF(AND(ISNUMBER(OFFSET('Hygiene Data'!$C$6,0,10*ROW('Hygiene Data'!C199))),'Data Summary'!DO205="Yes"),OFFSET('Hygiene Data'!$C$6,0,10*ROW('Hygiene Data'!C199)),NA())</f>
        <v>#N/A</v>
      </c>
      <c r="BA205" s="108" t="e">
        <f ca="true">+IF(AND(ISNUMBER(OFFSET('Hygiene Data'!$C$8,0,10*ROW('Hygiene Data'!C199))),'Data Summary'!DP205="Yes"),OFFSET('Hygiene Data'!$C$8,0,10*ROW('Hygiene Data'!C199)),NA())</f>
        <v>#N/A</v>
      </c>
      <c r="BB205" s="108" t="e">
        <f ca="true">+IF(AND(ISNUMBER(OFFSET('Hygiene Data'!$C$10,0,10*ROW('Hygiene Data'!C199))),'Data Summary'!DQ205="Yes"),OFFSET('Hygiene Data'!$C$10,0,10*ROW('Hygiene Data'!C199)),NA())</f>
        <v>#N/A</v>
      </c>
      <c r="BC205" s="108" t="e">
        <f ca="true">+IF(AND(ISNUMBER(OFFSET('Hygiene Data'!$D$6,0,10*ROW('Hygiene Data'!D199))),'Data Summary'!DR205="Yes"),OFFSET('Hygiene Data'!$D$6,0,10*ROW('Hygiene Data'!D199)),NA())</f>
        <v>#N/A</v>
      </c>
      <c r="BD205" s="108" t="e">
        <f ca="true">+IF(AND(ISNUMBER(OFFSET('Hygiene Data'!$D$8,0,10*ROW('Hygiene Data'!D199))),'Data Summary'!DS205="Yes"),OFFSET('Hygiene Data'!$D$8,0,10*ROW('Hygiene Data'!D199)),NA())</f>
        <v>#N/A</v>
      </c>
      <c r="BE205" s="108" t="e">
        <f ca="true">+IF(AND(ISNUMBER(OFFSET('Hygiene Data'!$D$10,0,10*ROW('Hygiene Data'!D199))),'Data Summary'!DT205="Yes"),OFFSET('Hygiene Data'!$D$10,0,10*ROW('Hygiene Data'!D199)),NA())</f>
        <v>#N/A</v>
      </c>
      <c r="BF205" s="108" t="e">
        <f ca="true">+IF(AND(ISNUMBER(OFFSET('Hygiene Data'!$E$6,0,10*ROW('Hygiene Data'!E199))),'Data Summary'!DU205="Yes"),OFFSET('Hygiene Data'!$E$6,0,10*ROW('Hygiene Data'!E199)),NA())</f>
        <v>#N/A</v>
      </c>
      <c r="BG205" s="108" t="e">
        <f ca="true">+IF(AND(ISNUMBER(OFFSET('Hygiene Data'!$E$8,0,10*ROW('Hygiene Data'!E199))),'Data Summary'!DV205="Yes"),OFFSET('Hygiene Data'!$E$8,0,10*ROW('Hygiene Data'!E199)),NA())</f>
        <v>#N/A</v>
      </c>
      <c r="BH205" s="108" t="e">
        <f ca="true">+IF(AND(ISNUMBER(OFFSET('Hygiene Data'!$E$10,0,10*ROW('Hygiene Data'!E199))),'Data Summary'!DW205="Yes"),OFFSET('Hygiene Data'!$E$10,0,10*ROW('Hygiene Data'!E199)),NA())</f>
        <v>#N/A</v>
      </c>
      <c r="BI205" s="108" t="e">
        <f ca="true">+IF(AND(ISNUMBER(OFFSET('Hygiene Data'!$F$6,0,10*ROW('Hygiene Data'!F199))),'Data Summary'!DX205="Yes"),OFFSET('Hygiene Data'!$F$6,0,10*ROW('Hygiene Data'!F199)),NA())</f>
        <v>#N/A</v>
      </c>
      <c r="BJ205" s="108" t="e">
        <f ca="true">+IF(AND(ISNUMBER(OFFSET('Hygiene Data'!$F$8,0,10*ROW('Hygiene Data'!F199))),'Data Summary'!DY205="Yes"),OFFSET('Hygiene Data'!$F$8,0,10*ROW('Hygiene Data'!F199)),NA())</f>
        <v>#N/A</v>
      </c>
      <c r="BK205" s="108" t="e">
        <f ca="true">+IF(AND(ISNUMBER(OFFSET('Hygiene Data'!$F$10,0,10*ROW('Hygiene Data'!F199))),'Data Summary'!DZ205="Yes"),OFFSET('Hygiene Data'!$F$10,0,10*ROW('Hygiene Data'!F199)),NA())</f>
        <v>#N/A</v>
      </c>
      <c r="BL205" s="108" t="e">
        <f ca="true">+IF(AND(ISNUMBER(OFFSET('Hygiene Data'!$G$6,0,10*ROW('Hygiene Data'!G199))),'Data Summary'!EA205="Yes"),OFFSET('Hygiene Data'!$G$6,0,10*ROW('Hygiene Data'!G199)),NA())</f>
        <v>#N/A</v>
      </c>
      <c r="BM205" s="108" t="e">
        <f ca="true">+IF(AND(ISNUMBER(OFFSET('Hygiene Data'!$G$8,0,10*ROW('Hygiene Data'!G199))),'Data Summary'!EB205="Yes"),OFFSET('Hygiene Data'!$G$8,0,10*ROW('Hygiene Data'!G199)),NA())</f>
        <v>#N/A</v>
      </c>
      <c r="BN205" s="108" t="e">
        <f ca="true">+IF(AND(ISNUMBER(OFFSET('Hygiene Data'!$G$10,0,10*ROW('Hygiene Data'!G199))),'Data Summary'!EC205="Yes"),OFFSET('Hygiene Data'!$G$10,0,10*ROW('Hygiene Data'!G199)),NA())</f>
        <v>#N/A</v>
      </c>
      <c r="BO205" s="108" t="e">
        <f ca="true">+IF(AND(ISNUMBER(OFFSET('Hygiene Data'!$H$6,0,10*ROW('Hygiene Data'!H199))),'Data Summary'!ED205="Yes"),OFFSET('Hygiene Data'!$H$6,0,10*ROW('Hygiene Data'!H199)),NA())</f>
        <v>#N/A</v>
      </c>
      <c r="BP205" s="108" t="e">
        <f ca="true">+IF(AND(ISNUMBER(OFFSET('Hygiene Data'!$H$8,0,10*ROW('Hygiene Data'!H199))),'Data Summary'!EE205="Yes"),OFFSET('Hygiene Data'!$H$8,0,10*ROW('Hygiene Data'!H199)),NA())</f>
        <v>#N/A</v>
      </c>
      <c r="BQ205" s="108" t="e">
        <f ca="true">+IF(AND(ISNUMBER(OFFSET('Hygiene Data'!$H$10,0,10*ROW('Hygiene Data'!H199))),'Data Summary'!EF205="Yes"),OFFSET('Hygiene Data'!$H$10,0,10*ROW('Hygiene Data'!H199)),NA())</f>
        <v>#N/A</v>
      </c>
    </row>
    <row r="206" x14ac:dyDescent="0.2">
      <c r="A206" s="56" t="e">
        <f ca="true">+IF(OFFSET('Water Data'!$B$1,0,10*ROW('Water Data'!B200))="",NA(),OFFSET('Water Data'!$B$1,0,10*ROW('Water Data'!B200)))</f>
        <v>#N/A</v>
      </c>
      <c r="B206" s="56" t="e">
        <f ca="true">+IF(OFFSET('Water Data'!$A$3,0,10*ROW('Water Data'!A203))="",NA(),OFFSET('Water Data'!$A$3,0,10*ROW('Water Data'!A203)))</f>
        <v>#N/A</v>
      </c>
      <c r="C206" s="56" t="e">
        <f ca="true">+IF(OFFSET('Water Data'!$C$3,0,10*ROW('Water Data'!C203))="",NA(),OFFSET('Water Data'!$C$3,0,10*ROW('Water Data'!C203)))</f>
        <v>#N/A</v>
      </c>
      <c r="D206" s="57" t="e">
        <f ca="true">+IF(AND(ISNUMBER(OFFSET('Water Data'!$C$5,0,10*ROW('Water Data'!C200))),'Data Summary'!BS206="Yes"),100-OFFSET('Water Data'!$C$5,0,10*ROW('Water Data'!C200)),NA())</f>
        <v>#N/A</v>
      </c>
      <c r="E206" s="57" t="e">
        <f ca="true">+IF(AND(ISNUMBER(OFFSET('Water Data'!$C$7,0,10*ROW('Water Data'!C200))),'Data Summary'!BT206="Yes"),OFFSET('Water Data'!$C$7,0,10*ROW('Water Data'!C200)),NA())</f>
        <v>#N/A</v>
      </c>
      <c r="F206" s="57" t="e">
        <f ca="true">+IF(AND(ISNUMBER(OFFSET('Water Data'!$C$10,0,10*ROW('Water Data'!C200))),'Data Summary'!BU206="Yes"),OFFSET('Water Data'!$C$10,0,10*ROW('Water Data'!C200)),NA())</f>
        <v>#N/A</v>
      </c>
      <c r="G206" s="57" t="e">
        <f ca="true">+IF(AND(ISNUMBER(OFFSET('Water Data'!$D$5,0,10*ROW('Water Data'!D200))),'Data Summary'!BV206="Yes"),100-OFFSET('Water Data'!$D$5,0,10*ROW('Water Data'!D200)),NA())</f>
        <v>#N/A</v>
      </c>
      <c r="H206" s="57" t="e">
        <f ca="true">+IF(AND(ISNUMBER(OFFSET('Water Data'!$D$7,0,10*ROW('Water Data'!D200))),'Data Summary'!BW206="Yes"),OFFSET('Water Data'!$D$7,0,10*ROW('Water Data'!D200)),NA())</f>
        <v>#N/A</v>
      </c>
      <c r="I206" s="57" t="e">
        <f ca="true">+IF(AND(ISNUMBER(OFFSET('Water Data'!$D$10,0,10*ROW('Water Data'!D200))),'Data Summary'!BX206="Yes"),OFFSET('Water Data'!$D$10,0,10*ROW('Water Data'!D200)),NA())</f>
        <v>#N/A</v>
      </c>
      <c r="J206" s="57" t="e">
        <f ca="true">+IF(AND(ISNUMBER(OFFSET('Water Data'!$E$5,0,10*ROW('Water Data'!E200))),'Data Summary'!BY206="Yes"),100-OFFSET('Water Data'!$E$5,0,10*ROW('Water Data'!E200)),NA())</f>
        <v>#N/A</v>
      </c>
      <c r="K206" s="57" t="e">
        <f ca="true">+IF(AND(ISNUMBER(OFFSET('Water Data'!$E$7,0,10*ROW('Water Data'!E200))),'Data Summary'!BZ206="Yes"),OFFSET('Water Data'!$E$7,0,10*ROW('Water Data'!E200)),NA())</f>
        <v>#N/A</v>
      </c>
      <c r="L206" s="57" t="e">
        <f ca="true">+IF(AND(ISNUMBER(OFFSET('Water Data'!$E$10,0,10*ROW('Water Data'!E200))),'Data Summary'!CA206="Yes"),OFFSET('Water Data'!$E$10,0,10*ROW('Water Data'!E200)),NA())</f>
        <v>#N/A</v>
      </c>
      <c r="M206" s="57" t="e">
        <f ca="true">+IF(AND(ISNUMBER(OFFSET('Water Data'!$F$5,0,10*ROW('Water Data'!F200))),'Data Summary'!CB206="Yes"),100-OFFSET('Water Data'!$F$5,0,10*ROW('Water Data'!F200)),NA())</f>
        <v>#N/A</v>
      </c>
      <c r="N206" s="57" t="e">
        <f ca="true">+IF(AND(ISNUMBER(OFFSET('Water Data'!$F$7,0,10*ROW('Water Data'!F200))),'Data Summary'!CC206="Yes"),OFFSET('Water Data'!$F$7,0,10*ROW('Water Data'!F200)),NA())</f>
        <v>#N/A</v>
      </c>
      <c r="O206" s="57" t="e">
        <f ca="true">+IF(AND(ISNUMBER(OFFSET('Water Data'!$F$10,0,10*ROW('Water Data'!F200))),'Data Summary'!CD206="Yes"),OFFSET('Water Data'!$F$10,0,10*ROW('Water Data'!F200)),NA())</f>
        <v>#N/A</v>
      </c>
      <c r="P206" s="57" t="e">
        <f ca="true">+IF(AND(ISNUMBER(OFFSET('Water Data'!$G$5,0,10*ROW('Water Data'!G200))),'Data Summary'!CE206="Yes"),100-OFFSET('Water Data'!$G$5,0,10*ROW('Water Data'!G200)),NA())</f>
        <v>#N/A</v>
      </c>
      <c r="Q206" s="57" t="e">
        <f ca="true">+IF(AND(ISNUMBER(OFFSET('Water Data'!$G$7,0,10*ROW('Water Data'!G200))),'Data Summary'!CF206="Yes"),OFFSET('Water Data'!$G$7,0,10*ROW('Water Data'!G200)),NA())</f>
        <v>#N/A</v>
      </c>
      <c r="R206" s="57" t="e">
        <f ca="true">+IF(AND(ISNUMBER(OFFSET('Water Data'!$G$10,0,10*ROW('Water Data'!G200))),'Data Summary'!CG206="Yes"),OFFSET('Water Data'!$G$10,0,10*ROW('Water Data'!G200)),NA())</f>
        <v>#N/A</v>
      </c>
      <c r="S206" s="57" t="e">
        <f ca="true">+IF(AND(ISNUMBER(OFFSET('Water Data'!$H$5,0,10*ROW('Water Data'!H200))),'Data Summary'!CH206="Yes"),100-OFFSET('Water Data'!$H$5,0,10*ROW('Water Data'!H200)),NA())</f>
        <v>#N/A</v>
      </c>
      <c r="T206" s="57" t="e">
        <f ca="true">+IF(AND(ISNUMBER(OFFSET('Water Data'!$H$7,0,10*ROW('Water Data'!H200))),'Data Summary'!CI206="Yes"),OFFSET('Water Data'!$H$7,0,10*ROW('Water Data'!H200)),NA())</f>
        <v>#N/A</v>
      </c>
      <c r="U206" s="57" t="e">
        <f ca="true">+IF(AND(ISNUMBER(OFFSET('Water Data'!$H$10,0,10*ROW('Water Data'!H200))),'Data Summary'!CJ206="Yes"),OFFSET('Water Data'!$H$10,0,10*ROW('Water Data'!H200)),NA())</f>
        <v>#N/A</v>
      </c>
      <c r="V206" s="103" t="e">
        <f ca="true">+IF(AND(ISNUMBER(OFFSET('Sanitation Data'!$C$5,0,10*ROW('Sanitation Data'!C200))),'Data Summary'!CK206="Yes"),100-OFFSET('Sanitation Data'!$C$5,0,10*ROW('Sanitation Data'!C200)),NA())</f>
        <v>#N/A</v>
      </c>
      <c r="W206" s="103" t="e">
        <f ca="true">+IF(AND(ISNUMBER(OFFSET('Sanitation Data'!$C$7,0,10*ROW('Sanitation Data'!C200))),'Data Summary'!CL206="Yes"),OFFSET('Sanitation Data'!$C$7,0,10*ROW('Sanitation Data'!C200)),NA())</f>
        <v>#N/A</v>
      </c>
      <c r="X206" s="103" t="e">
        <f ca="true">+IF(AND(ISNUMBER(OFFSET('Sanitation Data'!$C$11,0,10*ROW('Sanitation Data'!C200))),'Data Summary'!CM206="Yes"),OFFSET('Sanitation Data'!$C$11,0,10*ROW('Sanitation Data'!C200)),NA())</f>
        <v>#N/A</v>
      </c>
      <c r="Y206" s="103" t="e">
        <f ca="true">+IF(AND(ISNUMBER(OFFSET('Sanitation Data'!$C$12,0,10*ROW('Sanitation Data'!C200))),'Data Summary'!CN206="Yes"),OFFSET('Sanitation Data'!$C$12,0,10*ROW('Sanitation Data'!C200)),NA())</f>
        <v>#N/A</v>
      </c>
      <c r="Z206" s="103" t="e">
        <f ca="true">+IF(AND(ISNUMBER(OFFSET('Sanitation Data'!$C$13,0,10*ROW('Sanitation Data'!C200))),'Data Summary'!CO206="Yes"),OFFSET('Sanitation Data'!$C$13,0,10*ROW('Sanitation Data'!C200)),NA())</f>
        <v>#N/A</v>
      </c>
      <c r="AA206" s="103" t="e">
        <f ca="true">+IF(AND(ISNUMBER(OFFSET('Sanitation Data'!$D$5,0,10*ROW('Sanitation Data'!D200))),'Data Summary'!CP206="Yes"),100-OFFSET('Sanitation Data'!$D$5,0,10*ROW('Sanitation Data'!D200)),NA())</f>
        <v>#N/A</v>
      </c>
      <c r="AB206" s="103" t="e">
        <f ca="true">+IF(AND(ISNUMBER(OFFSET('Sanitation Data'!$D$7,0,10*ROW('Sanitation Data'!D200))),'Data Summary'!CQ206="Yes"),OFFSET('Sanitation Data'!$D$7,0,10*ROW('Sanitation Data'!D200)),NA())</f>
        <v>#N/A</v>
      </c>
      <c r="AC206" s="103" t="e">
        <f ca="true">+IF(AND(ISNUMBER(OFFSET('Sanitation Data'!$D$11,0,10*ROW('Sanitation Data'!D200))),'Data Summary'!CR206="Yes"),OFFSET('Sanitation Data'!$D$11,0,10*ROW('Sanitation Data'!D200)),NA())</f>
        <v>#N/A</v>
      </c>
      <c r="AD206" s="103" t="e">
        <f ca="true">+IF(AND(ISNUMBER(OFFSET('Sanitation Data'!$D$12,0,10*ROW('Sanitation Data'!D200))),'Data Summary'!CS206="Yes"),OFFSET('Sanitation Data'!$D$12,0,10*ROW('Sanitation Data'!D200)),NA())</f>
        <v>#N/A</v>
      </c>
      <c r="AE206" s="103" t="e">
        <f ca="true">+IF(AND(ISNUMBER(OFFSET('Sanitation Data'!$D$13,0,10*ROW('Sanitation Data'!D200))),'Data Summary'!CT206="Yes"),OFFSET('Sanitation Data'!$D$13,0,10*ROW('Sanitation Data'!D200)),NA())</f>
        <v>#N/A</v>
      </c>
      <c r="AF206" s="103" t="e">
        <f ca="true">+IF(AND(ISNUMBER(OFFSET('Sanitation Data'!$E$5,0,10*ROW('Sanitation Data'!E200))),'Data Summary'!CU206="Yes"),100-OFFSET('Sanitation Data'!$E$5,0,10*ROW('Sanitation Data'!E200)),NA())</f>
        <v>#N/A</v>
      </c>
      <c r="AG206" s="103" t="e">
        <f ca="true">+IF(AND(ISNUMBER(OFFSET('Sanitation Data'!$E$7,0,10*ROW('Sanitation Data'!E200))),'Data Summary'!CV206="Yes"),OFFSET('Sanitation Data'!$E$7,0,10*ROW('Sanitation Data'!E200)),NA())</f>
        <v>#N/A</v>
      </c>
      <c r="AH206" s="103" t="e">
        <f ca="true">+IF(AND(ISNUMBER(OFFSET('Sanitation Data'!$E$11,0,10*ROW('Sanitation Data'!E200))),'Data Summary'!CW206="Yes"),OFFSET('Sanitation Data'!$E$11,0,10*ROW('Sanitation Data'!E200)),NA())</f>
        <v>#N/A</v>
      </c>
      <c r="AI206" s="103" t="e">
        <f ca="true">+IF(AND(ISNUMBER(OFFSET('Sanitation Data'!$E$12,0,10*ROW('Sanitation Data'!E200))),'Data Summary'!CX206="Yes"),OFFSET('Sanitation Data'!$E$12,0,10*ROW('Sanitation Data'!E200)),NA())</f>
        <v>#N/A</v>
      </c>
      <c r="AJ206" s="103" t="e">
        <f ca="true">+IF(AND(ISNUMBER(OFFSET('Sanitation Data'!$E$13,0,10*ROW('Sanitation Data'!E200))),'Data Summary'!CY206="Yes"),OFFSET('Sanitation Data'!$E$13,0,10*ROW('Sanitation Data'!E200)),NA())</f>
        <v>#N/A</v>
      </c>
      <c r="AK206" s="103" t="e">
        <f ca="true">+IF(AND(ISNUMBER(OFFSET('Sanitation Data'!$F$5,0,10*ROW('Sanitation Data'!F200))),'Data Summary'!CZ206="Yes"),100-OFFSET('Sanitation Data'!$F$5,0,10*ROW('Sanitation Data'!F200)),NA())</f>
        <v>#N/A</v>
      </c>
      <c r="AL206" s="103" t="e">
        <f ca="true">+IF(AND(ISNUMBER(OFFSET('Sanitation Data'!$F$7,0,10*ROW('Sanitation Data'!F200))),'Data Summary'!DA206="Yes"),OFFSET('Sanitation Data'!$F$7,0,10*ROW('Sanitation Data'!F200)),NA())</f>
        <v>#N/A</v>
      </c>
      <c r="AM206" s="103" t="e">
        <f ca="true">+IF(AND(ISNUMBER(OFFSET('Sanitation Data'!$F$11,0,10*ROW('Sanitation Data'!F200))),'Data Summary'!DB206="Yes"),OFFSET('Sanitation Data'!$F$11,0,10*ROW('Sanitation Data'!F200)),NA())</f>
        <v>#N/A</v>
      </c>
      <c r="AN206" s="103" t="e">
        <f ca="true">+IF(AND(ISNUMBER(OFFSET('Sanitation Data'!$F$12,0,10*ROW('Sanitation Data'!F200))),'Data Summary'!DC206="Yes"),OFFSET('Sanitation Data'!$F$12,0,10*ROW('Sanitation Data'!F200)),NA())</f>
        <v>#N/A</v>
      </c>
      <c r="AO206" s="103" t="e">
        <f ca="true">+IF(AND(ISNUMBER(OFFSET('Sanitation Data'!$F$13,0,10*ROW('Sanitation Data'!F200))),'Data Summary'!DD206="Yes"),OFFSET('Sanitation Data'!$F$13,0,10*ROW('Sanitation Data'!F200)),NA())</f>
        <v>#N/A</v>
      </c>
      <c r="AP206" s="103" t="e">
        <f ca="true">+IF(AND(ISNUMBER(OFFSET('Sanitation Data'!$G$5,0,10*ROW('Sanitation Data'!G200))),'Data Summary'!DE206="Yes"),100-OFFSET('Sanitation Data'!$G$5,0,10*ROW('Sanitation Data'!G200)),NA())</f>
        <v>#N/A</v>
      </c>
      <c r="AQ206" s="103" t="e">
        <f ca="true">+IF(AND(ISNUMBER(OFFSET('Sanitation Data'!$G$7,0,10*ROW('Sanitation Data'!G200))),'Data Summary'!DF206="Yes"),OFFSET('Sanitation Data'!$G$7,0,10*ROW('Sanitation Data'!G200)),NA())</f>
        <v>#N/A</v>
      </c>
      <c r="AR206" s="103" t="e">
        <f ca="true">+IF(AND(ISNUMBER(OFFSET('Sanitation Data'!$G$11,0,10*ROW('Sanitation Data'!G200))),'Data Summary'!DG206="Yes"),OFFSET('Sanitation Data'!$G$11,0,10*ROW('Sanitation Data'!G200)),NA())</f>
        <v>#N/A</v>
      </c>
      <c r="AS206" s="103" t="e">
        <f ca="true">+IF(AND(ISNUMBER(OFFSET('Sanitation Data'!$G$12,0,10*ROW('Sanitation Data'!G200))),'Data Summary'!DH206="Yes"),OFFSET('Sanitation Data'!$G$12,0,10*ROW('Sanitation Data'!G200)),NA())</f>
        <v>#N/A</v>
      </c>
      <c r="AT206" s="103" t="e">
        <f ca="true">+IF(AND(ISNUMBER(OFFSET('Sanitation Data'!$G$13,0,10*ROW('Sanitation Data'!G200))),'Data Summary'!DI206="Yes"),OFFSET('Sanitation Data'!$G$13,0,10*ROW('Sanitation Data'!G200)),NA())</f>
        <v>#N/A</v>
      </c>
      <c r="AU206" s="103" t="e">
        <f ca="true">+IF(AND(ISNUMBER(OFFSET('Sanitation Data'!$H$5,0,10*ROW('Sanitation Data'!H200))),'Data Summary'!DJ206="Yes"),100-OFFSET('Sanitation Data'!$H$5,0,10*ROW('Sanitation Data'!H200)),NA())</f>
        <v>#N/A</v>
      </c>
      <c r="AV206" s="103" t="e">
        <f ca="true">+IF(AND(ISNUMBER(OFFSET('Sanitation Data'!$H$7,0,10*ROW('Sanitation Data'!H200))),'Data Summary'!DK206="Yes"),OFFSET('Sanitation Data'!$H$7,0,10*ROW('Sanitation Data'!H200)),NA())</f>
        <v>#N/A</v>
      </c>
      <c r="AW206" s="103" t="e">
        <f ca="true">+IF(AND(ISNUMBER(OFFSET('Sanitation Data'!$H$11,0,10*ROW('Sanitation Data'!H200))),'Data Summary'!DL206="Yes"),OFFSET('Sanitation Data'!$H$11,0,10*ROW('Sanitation Data'!H200)),NA())</f>
        <v>#N/A</v>
      </c>
      <c r="AX206" s="103" t="e">
        <f ca="true">+IF(AND(ISNUMBER(OFFSET('Sanitation Data'!$H$12,0,10*ROW('Sanitation Data'!H200))),'Data Summary'!DM206="Yes"),OFFSET('Sanitation Data'!$H$12,0,10*ROW('Sanitation Data'!H200)),NA())</f>
        <v>#N/A</v>
      </c>
      <c r="AY206" s="103" t="e">
        <f ca="true">+IF(AND(ISNUMBER(OFFSET('Sanitation Data'!$H$13,0,10*ROW('Sanitation Data'!H200))),'Data Summary'!DN206="Yes"),OFFSET('Sanitation Data'!$H$13,0,10*ROW('Sanitation Data'!H200)),NA())</f>
        <v>#N/A</v>
      </c>
      <c r="AZ206" s="108" t="e">
        <f ca="true">+IF(AND(ISNUMBER(OFFSET('Hygiene Data'!$C$6,0,10*ROW('Hygiene Data'!C200))),'Data Summary'!DO206="Yes"),OFFSET('Hygiene Data'!$C$6,0,10*ROW('Hygiene Data'!C200)),NA())</f>
        <v>#N/A</v>
      </c>
      <c r="BA206" s="108" t="e">
        <f ca="true">+IF(AND(ISNUMBER(OFFSET('Hygiene Data'!$C$8,0,10*ROW('Hygiene Data'!C200))),'Data Summary'!DP206="Yes"),OFFSET('Hygiene Data'!$C$8,0,10*ROW('Hygiene Data'!C200)),NA())</f>
        <v>#N/A</v>
      </c>
      <c r="BB206" s="108" t="e">
        <f ca="true">+IF(AND(ISNUMBER(OFFSET('Hygiene Data'!$C$10,0,10*ROW('Hygiene Data'!C200))),'Data Summary'!DQ206="Yes"),OFFSET('Hygiene Data'!$C$10,0,10*ROW('Hygiene Data'!C200)),NA())</f>
        <v>#N/A</v>
      </c>
      <c r="BC206" s="108" t="e">
        <f ca="true">+IF(AND(ISNUMBER(OFFSET('Hygiene Data'!$D$6,0,10*ROW('Hygiene Data'!D200))),'Data Summary'!DR206="Yes"),OFFSET('Hygiene Data'!$D$6,0,10*ROW('Hygiene Data'!D200)),NA())</f>
        <v>#N/A</v>
      </c>
      <c r="BD206" s="108" t="e">
        <f ca="true">+IF(AND(ISNUMBER(OFFSET('Hygiene Data'!$D$8,0,10*ROW('Hygiene Data'!D200))),'Data Summary'!DS206="Yes"),OFFSET('Hygiene Data'!$D$8,0,10*ROW('Hygiene Data'!D200)),NA())</f>
        <v>#N/A</v>
      </c>
      <c r="BE206" s="108" t="e">
        <f ca="true">+IF(AND(ISNUMBER(OFFSET('Hygiene Data'!$D$10,0,10*ROW('Hygiene Data'!D200))),'Data Summary'!DT206="Yes"),OFFSET('Hygiene Data'!$D$10,0,10*ROW('Hygiene Data'!D200)),NA())</f>
        <v>#N/A</v>
      </c>
      <c r="BF206" s="108" t="e">
        <f ca="true">+IF(AND(ISNUMBER(OFFSET('Hygiene Data'!$E$6,0,10*ROW('Hygiene Data'!E200))),'Data Summary'!DU206="Yes"),OFFSET('Hygiene Data'!$E$6,0,10*ROW('Hygiene Data'!E200)),NA())</f>
        <v>#N/A</v>
      </c>
      <c r="BG206" s="108" t="e">
        <f ca="true">+IF(AND(ISNUMBER(OFFSET('Hygiene Data'!$E$8,0,10*ROW('Hygiene Data'!E200))),'Data Summary'!DV206="Yes"),OFFSET('Hygiene Data'!$E$8,0,10*ROW('Hygiene Data'!E200)),NA())</f>
        <v>#N/A</v>
      </c>
      <c r="BH206" s="108" t="e">
        <f ca="true">+IF(AND(ISNUMBER(OFFSET('Hygiene Data'!$E$10,0,10*ROW('Hygiene Data'!E200))),'Data Summary'!DW206="Yes"),OFFSET('Hygiene Data'!$E$10,0,10*ROW('Hygiene Data'!E200)),NA())</f>
        <v>#N/A</v>
      </c>
      <c r="BI206" s="108" t="e">
        <f ca="true">+IF(AND(ISNUMBER(OFFSET('Hygiene Data'!$F$6,0,10*ROW('Hygiene Data'!F200))),'Data Summary'!DX206="Yes"),OFFSET('Hygiene Data'!$F$6,0,10*ROW('Hygiene Data'!F200)),NA())</f>
        <v>#N/A</v>
      </c>
      <c r="BJ206" s="108" t="e">
        <f ca="true">+IF(AND(ISNUMBER(OFFSET('Hygiene Data'!$F$8,0,10*ROW('Hygiene Data'!F200))),'Data Summary'!DY206="Yes"),OFFSET('Hygiene Data'!$F$8,0,10*ROW('Hygiene Data'!F200)),NA())</f>
        <v>#N/A</v>
      </c>
      <c r="BK206" s="108" t="e">
        <f ca="true">+IF(AND(ISNUMBER(OFFSET('Hygiene Data'!$F$10,0,10*ROW('Hygiene Data'!F200))),'Data Summary'!DZ206="Yes"),OFFSET('Hygiene Data'!$F$10,0,10*ROW('Hygiene Data'!F200)),NA())</f>
        <v>#N/A</v>
      </c>
      <c r="BL206" s="108" t="e">
        <f ca="true">+IF(AND(ISNUMBER(OFFSET('Hygiene Data'!$G$6,0,10*ROW('Hygiene Data'!G200))),'Data Summary'!EA206="Yes"),OFFSET('Hygiene Data'!$G$6,0,10*ROW('Hygiene Data'!G200)),NA())</f>
        <v>#N/A</v>
      </c>
      <c r="BM206" s="108" t="e">
        <f ca="true">+IF(AND(ISNUMBER(OFFSET('Hygiene Data'!$G$8,0,10*ROW('Hygiene Data'!G200))),'Data Summary'!EB206="Yes"),OFFSET('Hygiene Data'!$G$8,0,10*ROW('Hygiene Data'!G200)),NA())</f>
        <v>#N/A</v>
      </c>
      <c r="BN206" s="108" t="e">
        <f ca="true">+IF(AND(ISNUMBER(OFFSET('Hygiene Data'!$G$10,0,10*ROW('Hygiene Data'!G200))),'Data Summary'!EC206="Yes"),OFFSET('Hygiene Data'!$G$10,0,10*ROW('Hygiene Data'!G200)),NA())</f>
        <v>#N/A</v>
      </c>
      <c r="BO206" s="108" t="e">
        <f ca="true">+IF(AND(ISNUMBER(OFFSET('Hygiene Data'!$H$6,0,10*ROW('Hygiene Data'!H200))),'Data Summary'!ED206="Yes"),OFFSET('Hygiene Data'!$H$6,0,10*ROW('Hygiene Data'!H200)),NA())</f>
        <v>#N/A</v>
      </c>
      <c r="BP206" s="108" t="e">
        <f ca="true">+IF(AND(ISNUMBER(OFFSET('Hygiene Data'!$H$8,0,10*ROW('Hygiene Data'!H200))),'Data Summary'!EE206="Yes"),OFFSET('Hygiene Data'!$H$8,0,10*ROW('Hygiene Data'!H200)),NA())</f>
        <v>#N/A</v>
      </c>
      <c r="BQ206" s="108" t="e">
        <f ca="true">+IF(AND(ISNUMBER(OFFSET('Hygiene Data'!$H$10,0,10*ROW('Hygiene Data'!H200))),'Data Summary'!EF206="Yes"),OFFSET('Hygiene Data'!$H$10,0,10*ROW('Hygiene Data'!H200)),NA())</f>
        <v>#N/A</v>
      </c>
    </row>
    <row r="207" x14ac:dyDescent="0.2">
      <c r="A207" s="56" t="e">
        <f ca="true">+IF(OFFSET('Water Data'!$B$1,0,10*ROW('Water Data'!B201))="",NA(),OFFSET('Water Data'!$B$1,0,10*ROW('Water Data'!B201)))</f>
        <v>#N/A</v>
      </c>
      <c r="B207" s="56" t="e">
        <f ca="true">+IF(OFFSET('Water Data'!$A$3,0,10*ROW('Water Data'!A204))="",NA(),OFFSET('Water Data'!$A$3,0,10*ROW('Water Data'!A204)))</f>
        <v>#N/A</v>
      </c>
      <c r="C207" s="56" t="e">
        <f ca="true">+IF(OFFSET('Water Data'!$C$3,0,10*ROW('Water Data'!C204))="",NA(),OFFSET('Water Data'!$C$3,0,10*ROW('Water Data'!C204)))</f>
        <v>#N/A</v>
      </c>
      <c r="D207" s="57" t="e">
        <f ca="true">+IF(AND(ISNUMBER(OFFSET('Water Data'!$C$5,0,10*ROW('Water Data'!C201))),'Data Summary'!BS207="Yes"),100-OFFSET('Water Data'!$C$5,0,10*ROW('Water Data'!C201)),NA())</f>
        <v>#N/A</v>
      </c>
      <c r="E207" s="57" t="e">
        <f ca="true">+IF(AND(ISNUMBER(OFFSET('Water Data'!$C$7,0,10*ROW('Water Data'!C201))),'Data Summary'!BT207="Yes"),OFFSET('Water Data'!$C$7,0,10*ROW('Water Data'!C201)),NA())</f>
        <v>#N/A</v>
      </c>
      <c r="F207" s="57" t="e">
        <f ca="true">+IF(AND(ISNUMBER(OFFSET('Water Data'!$C$10,0,10*ROW('Water Data'!C201))),'Data Summary'!BU207="Yes"),OFFSET('Water Data'!$C$10,0,10*ROW('Water Data'!C201)),NA())</f>
        <v>#N/A</v>
      </c>
      <c r="G207" s="57" t="e">
        <f ca="true">+IF(AND(ISNUMBER(OFFSET('Water Data'!$D$5,0,10*ROW('Water Data'!D201))),'Data Summary'!BV207="Yes"),100-OFFSET('Water Data'!$D$5,0,10*ROW('Water Data'!D201)),NA())</f>
        <v>#N/A</v>
      </c>
      <c r="H207" s="57" t="e">
        <f ca="true">+IF(AND(ISNUMBER(OFFSET('Water Data'!$D$7,0,10*ROW('Water Data'!D201))),'Data Summary'!BW207="Yes"),OFFSET('Water Data'!$D$7,0,10*ROW('Water Data'!D201)),NA())</f>
        <v>#N/A</v>
      </c>
      <c r="I207" s="57" t="e">
        <f ca="true">+IF(AND(ISNUMBER(OFFSET('Water Data'!$D$10,0,10*ROW('Water Data'!D201))),'Data Summary'!BX207="Yes"),OFFSET('Water Data'!$D$10,0,10*ROW('Water Data'!D201)),NA())</f>
        <v>#N/A</v>
      </c>
      <c r="J207" s="57" t="e">
        <f ca="true">+IF(AND(ISNUMBER(OFFSET('Water Data'!$E$5,0,10*ROW('Water Data'!E201))),'Data Summary'!BY207="Yes"),100-OFFSET('Water Data'!$E$5,0,10*ROW('Water Data'!E201)),NA())</f>
        <v>#N/A</v>
      </c>
      <c r="K207" s="57" t="e">
        <f ca="true">+IF(AND(ISNUMBER(OFFSET('Water Data'!$E$7,0,10*ROW('Water Data'!E201))),'Data Summary'!BZ207="Yes"),OFFSET('Water Data'!$E$7,0,10*ROW('Water Data'!E201)),NA())</f>
        <v>#N/A</v>
      </c>
      <c r="L207" s="57" t="e">
        <f ca="true">+IF(AND(ISNUMBER(OFFSET('Water Data'!$E$10,0,10*ROW('Water Data'!E201))),'Data Summary'!CA207="Yes"),OFFSET('Water Data'!$E$10,0,10*ROW('Water Data'!E201)),NA())</f>
        <v>#N/A</v>
      </c>
      <c r="M207" s="57" t="e">
        <f ca="true">+IF(AND(ISNUMBER(OFFSET('Water Data'!$F$5,0,10*ROW('Water Data'!F201))),'Data Summary'!CB207="Yes"),100-OFFSET('Water Data'!$F$5,0,10*ROW('Water Data'!F201)),NA())</f>
        <v>#N/A</v>
      </c>
      <c r="N207" s="57" t="e">
        <f ca="true">+IF(AND(ISNUMBER(OFFSET('Water Data'!$F$7,0,10*ROW('Water Data'!F201))),'Data Summary'!CC207="Yes"),OFFSET('Water Data'!$F$7,0,10*ROW('Water Data'!F201)),NA())</f>
        <v>#N/A</v>
      </c>
      <c r="O207" s="57" t="e">
        <f ca="true">+IF(AND(ISNUMBER(OFFSET('Water Data'!$F$10,0,10*ROW('Water Data'!F201))),'Data Summary'!CD207="Yes"),OFFSET('Water Data'!$F$10,0,10*ROW('Water Data'!F201)),NA())</f>
        <v>#N/A</v>
      </c>
      <c r="P207" s="57" t="e">
        <f ca="true">+IF(AND(ISNUMBER(OFFSET('Water Data'!$G$5,0,10*ROW('Water Data'!G201))),'Data Summary'!CE207="Yes"),100-OFFSET('Water Data'!$G$5,0,10*ROW('Water Data'!G201)),NA())</f>
        <v>#N/A</v>
      </c>
      <c r="Q207" s="57" t="e">
        <f ca="true">+IF(AND(ISNUMBER(OFFSET('Water Data'!$G$7,0,10*ROW('Water Data'!G201))),'Data Summary'!CF207="Yes"),OFFSET('Water Data'!$G$7,0,10*ROW('Water Data'!G201)),NA())</f>
        <v>#N/A</v>
      </c>
      <c r="R207" s="57" t="e">
        <f ca="true">+IF(AND(ISNUMBER(OFFSET('Water Data'!$G$10,0,10*ROW('Water Data'!G201))),'Data Summary'!CG207="Yes"),OFFSET('Water Data'!$G$10,0,10*ROW('Water Data'!G201)),NA())</f>
        <v>#N/A</v>
      </c>
      <c r="S207" s="57" t="e">
        <f ca="true">+IF(AND(ISNUMBER(OFFSET('Water Data'!$H$5,0,10*ROW('Water Data'!H201))),'Data Summary'!CH207="Yes"),100-OFFSET('Water Data'!$H$5,0,10*ROW('Water Data'!H201)),NA())</f>
        <v>#N/A</v>
      </c>
      <c r="T207" s="57" t="e">
        <f ca="true">+IF(AND(ISNUMBER(OFFSET('Water Data'!$H$7,0,10*ROW('Water Data'!H201))),'Data Summary'!CI207="Yes"),OFFSET('Water Data'!$H$7,0,10*ROW('Water Data'!H201)),NA())</f>
        <v>#N/A</v>
      </c>
      <c r="U207" s="57" t="e">
        <f ca="true">+IF(AND(ISNUMBER(OFFSET('Water Data'!$H$10,0,10*ROW('Water Data'!H201))),'Data Summary'!CJ207="Yes"),OFFSET('Water Data'!$H$10,0,10*ROW('Water Data'!H201)),NA())</f>
        <v>#N/A</v>
      </c>
      <c r="V207" s="103" t="e">
        <f ca="true">+IF(AND(ISNUMBER(OFFSET('Sanitation Data'!$C$5,0,10*ROW('Sanitation Data'!C201))),'Data Summary'!CK207="Yes"),100-OFFSET('Sanitation Data'!$C$5,0,10*ROW('Sanitation Data'!C201)),NA())</f>
        <v>#N/A</v>
      </c>
      <c r="W207" s="103" t="e">
        <f ca="true">+IF(AND(ISNUMBER(OFFSET('Sanitation Data'!$C$7,0,10*ROW('Sanitation Data'!C201))),'Data Summary'!CL207="Yes"),OFFSET('Sanitation Data'!$C$7,0,10*ROW('Sanitation Data'!C201)),NA())</f>
        <v>#N/A</v>
      </c>
      <c r="X207" s="103" t="e">
        <f ca="true">+IF(AND(ISNUMBER(OFFSET('Sanitation Data'!$C$11,0,10*ROW('Sanitation Data'!C201))),'Data Summary'!CM207="Yes"),OFFSET('Sanitation Data'!$C$11,0,10*ROW('Sanitation Data'!C201)),NA())</f>
        <v>#N/A</v>
      </c>
      <c r="Y207" s="103" t="e">
        <f ca="true">+IF(AND(ISNUMBER(OFFSET('Sanitation Data'!$C$12,0,10*ROW('Sanitation Data'!C201))),'Data Summary'!CN207="Yes"),OFFSET('Sanitation Data'!$C$12,0,10*ROW('Sanitation Data'!C201)),NA())</f>
        <v>#N/A</v>
      </c>
      <c r="Z207" s="103" t="e">
        <f ca="true">+IF(AND(ISNUMBER(OFFSET('Sanitation Data'!$C$13,0,10*ROW('Sanitation Data'!C201))),'Data Summary'!CO207="Yes"),OFFSET('Sanitation Data'!$C$13,0,10*ROW('Sanitation Data'!C201)),NA())</f>
        <v>#N/A</v>
      </c>
      <c r="AA207" s="103" t="e">
        <f ca="true">+IF(AND(ISNUMBER(OFFSET('Sanitation Data'!$D$5,0,10*ROW('Sanitation Data'!D201))),'Data Summary'!CP207="Yes"),100-OFFSET('Sanitation Data'!$D$5,0,10*ROW('Sanitation Data'!D201)),NA())</f>
        <v>#N/A</v>
      </c>
      <c r="AB207" s="103" t="e">
        <f ca="true">+IF(AND(ISNUMBER(OFFSET('Sanitation Data'!$D$7,0,10*ROW('Sanitation Data'!D201))),'Data Summary'!CQ207="Yes"),OFFSET('Sanitation Data'!$D$7,0,10*ROW('Sanitation Data'!D201)),NA())</f>
        <v>#N/A</v>
      </c>
      <c r="AC207" s="103" t="e">
        <f ca="true">+IF(AND(ISNUMBER(OFFSET('Sanitation Data'!$D$11,0,10*ROW('Sanitation Data'!D201))),'Data Summary'!CR207="Yes"),OFFSET('Sanitation Data'!$D$11,0,10*ROW('Sanitation Data'!D201)),NA())</f>
        <v>#N/A</v>
      </c>
      <c r="AD207" s="103" t="e">
        <f ca="true">+IF(AND(ISNUMBER(OFFSET('Sanitation Data'!$D$12,0,10*ROW('Sanitation Data'!D201))),'Data Summary'!CS207="Yes"),OFFSET('Sanitation Data'!$D$12,0,10*ROW('Sanitation Data'!D201)),NA())</f>
        <v>#N/A</v>
      </c>
      <c r="AE207" s="103" t="e">
        <f ca="true">+IF(AND(ISNUMBER(OFFSET('Sanitation Data'!$D$13,0,10*ROW('Sanitation Data'!D201))),'Data Summary'!CT207="Yes"),OFFSET('Sanitation Data'!$D$13,0,10*ROW('Sanitation Data'!D201)),NA())</f>
        <v>#N/A</v>
      </c>
      <c r="AF207" s="103" t="e">
        <f ca="true">+IF(AND(ISNUMBER(OFFSET('Sanitation Data'!$E$5,0,10*ROW('Sanitation Data'!E201))),'Data Summary'!CU207="Yes"),100-OFFSET('Sanitation Data'!$E$5,0,10*ROW('Sanitation Data'!E201)),NA())</f>
        <v>#N/A</v>
      </c>
      <c r="AG207" s="103" t="e">
        <f ca="true">+IF(AND(ISNUMBER(OFFSET('Sanitation Data'!$E$7,0,10*ROW('Sanitation Data'!E201))),'Data Summary'!CV207="Yes"),OFFSET('Sanitation Data'!$E$7,0,10*ROW('Sanitation Data'!E201)),NA())</f>
        <v>#N/A</v>
      </c>
      <c r="AH207" s="103" t="e">
        <f ca="true">+IF(AND(ISNUMBER(OFFSET('Sanitation Data'!$E$11,0,10*ROW('Sanitation Data'!E201))),'Data Summary'!CW207="Yes"),OFFSET('Sanitation Data'!$E$11,0,10*ROW('Sanitation Data'!E201)),NA())</f>
        <v>#N/A</v>
      </c>
      <c r="AI207" s="103" t="e">
        <f ca="true">+IF(AND(ISNUMBER(OFFSET('Sanitation Data'!$E$12,0,10*ROW('Sanitation Data'!E201))),'Data Summary'!CX207="Yes"),OFFSET('Sanitation Data'!$E$12,0,10*ROW('Sanitation Data'!E201)),NA())</f>
        <v>#N/A</v>
      </c>
      <c r="AJ207" s="103" t="e">
        <f ca="true">+IF(AND(ISNUMBER(OFFSET('Sanitation Data'!$E$13,0,10*ROW('Sanitation Data'!E201))),'Data Summary'!CY207="Yes"),OFFSET('Sanitation Data'!$E$13,0,10*ROW('Sanitation Data'!E201)),NA())</f>
        <v>#N/A</v>
      </c>
      <c r="AK207" s="103" t="e">
        <f ca="true">+IF(AND(ISNUMBER(OFFSET('Sanitation Data'!$F$5,0,10*ROW('Sanitation Data'!F201))),'Data Summary'!CZ207="Yes"),100-OFFSET('Sanitation Data'!$F$5,0,10*ROW('Sanitation Data'!F201)),NA())</f>
        <v>#N/A</v>
      </c>
      <c r="AL207" s="103" t="e">
        <f ca="true">+IF(AND(ISNUMBER(OFFSET('Sanitation Data'!$F$7,0,10*ROW('Sanitation Data'!F201))),'Data Summary'!DA207="Yes"),OFFSET('Sanitation Data'!$F$7,0,10*ROW('Sanitation Data'!F201)),NA())</f>
        <v>#N/A</v>
      </c>
      <c r="AM207" s="103" t="e">
        <f ca="true">+IF(AND(ISNUMBER(OFFSET('Sanitation Data'!$F$11,0,10*ROW('Sanitation Data'!F201))),'Data Summary'!DB207="Yes"),OFFSET('Sanitation Data'!$F$11,0,10*ROW('Sanitation Data'!F201)),NA())</f>
        <v>#N/A</v>
      </c>
      <c r="AN207" s="103" t="e">
        <f ca="true">+IF(AND(ISNUMBER(OFFSET('Sanitation Data'!$F$12,0,10*ROW('Sanitation Data'!F201))),'Data Summary'!DC207="Yes"),OFFSET('Sanitation Data'!$F$12,0,10*ROW('Sanitation Data'!F201)),NA())</f>
        <v>#N/A</v>
      </c>
      <c r="AO207" s="103" t="e">
        <f ca="true">+IF(AND(ISNUMBER(OFFSET('Sanitation Data'!$F$13,0,10*ROW('Sanitation Data'!F201))),'Data Summary'!DD207="Yes"),OFFSET('Sanitation Data'!$F$13,0,10*ROW('Sanitation Data'!F201)),NA())</f>
        <v>#N/A</v>
      </c>
      <c r="AP207" s="103" t="e">
        <f ca="true">+IF(AND(ISNUMBER(OFFSET('Sanitation Data'!$G$5,0,10*ROW('Sanitation Data'!G201))),'Data Summary'!DE207="Yes"),100-OFFSET('Sanitation Data'!$G$5,0,10*ROW('Sanitation Data'!G201)),NA())</f>
        <v>#N/A</v>
      </c>
      <c r="AQ207" s="103" t="e">
        <f ca="true">+IF(AND(ISNUMBER(OFFSET('Sanitation Data'!$G$7,0,10*ROW('Sanitation Data'!G201))),'Data Summary'!DF207="Yes"),OFFSET('Sanitation Data'!$G$7,0,10*ROW('Sanitation Data'!G201)),NA())</f>
        <v>#N/A</v>
      </c>
      <c r="AR207" s="103" t="e">
        <f ca="true">+IF(AND(ISNUMBER(OFFSET('Sanitation Data'!$G$11,0,10*ROW('Sanitation Data'!G201))),'Data Summary'!DG207="Yes"),OFFSET('Sanitation Data'!$G$11,0,10*ROW('Sanitation Data'!G201)),NA())</f>
        <v>#N/A</v>
      </c>
      <c r="AS207" s="103" t="e">
        <f ca="true">+IF(AND(ISNUMBER(OFFSET('Sanitation Data'!$G$12,0,10*ROW('Sanitation Data'!G201))),'Data Summary'!DH207="Yes"),OFFSET('Sanitation Data'!$G$12,0,10*ROW('Sanitation Data'!G201)),NA())</f>
        <v>#N/A</v>
      </c>
      <c r="AT207" s="103" t="e">
        <f ca="true">+IF(AND(ISNUMBER(OFFSET('Sanitation Data'!$G$13,0,10*ROW('Sanitation Data'!G201))),'Data Summary'!DI207="Yes"),OFFSET('Sanitation Data'!$G$13,0,10*ROW('Sanitation Data'!G201)),NA())</f>
        <v>#N/A</v>
      </c>
      <c r="AU207" s="103" t="e">
        <f ca="true">+IF(AND(ISNUMBER(OFFSET('Sanitation Data'!$H$5,0,10*ROW('Sanitation Data'!H201))),'Data Summary'!DJ207="Yes"),100-OFFSET('Sanitation Data'!$H$5,0,10*ROW('Sanitation Data'!H201)),NA())</f>
        <v>#N/A</v>
      </c>
      <c r="AV207" s="103" t="e">
        <f ca="true">+IF(AND(ISNUMBER(OFFSET('Sanitation Data'!$H$7,0,10*ROW('Sanitation Data'!H201))),'Data Summary'!DK207="Yes"),OFFSET('Sanitation Data'!$H$7,0,10*ROW('Sanitation Data'!H201)),NA())</f>
        <v>#N/A</v>
      </c>
      <c r="AW207" s="103" t="e">
        <f ca="true">+IF(AND(ISNUMBER(OFFSET('Sanitation Data'!$H$11,0,10*ROW('Sanitation Data'!H201))),'Data Summary'!DL207="Yes"),OFFSET('Sanitation Data'!$H$11,0,10*ROW('Sanitation Data'!H201)),NA())</f>
        <v>#N/A</v>
      </c>
      <c r="AX207" s="103" t="e">
        <f ca="true">+IF(AND(ISNUMBER(OFFSET('Sanitation Data'!$H$12,0,10*ROW('Sanitation Data'!H201))),'Data Summary'!DM207="Yes"),OFFSET('Sanitation Data'!$H$12,0,10*ROW('Sanitation Data'!H201)),NA())</f>
        <v>#N/A</v>
      </c>
      <c r="AY207" s="103" t="e">
        <f ca="true">+IF(AND(ISNUMBER(OFFSET('Sanitation Data'!$H$13,0,10*ROW('Sanitation Data'!H201))),'Data Summary'!DN207="Yes"),OFFSET('Sanitation Data'!$H$13,0,10*ROW('Sanitation Data'!H201)),NA())</f>
        <v>#N/A</v>
      </c>
      <c r="AZ207" s="108" t="e">
        <f ca="true">+IF(AND(ISNUMBER(OFFSET('Hygiene Data'!$C$6,0,10*ROW('Hygiene Data'!C201))),'Data Summary'!DO207="Yes"),OFFSET('Hygiene Data'!$C$6,0,10*ROW('Hygiene Data'!C201)),NA())</f>
        <v>#N/A</v>
      </c>
      <c r="BA207" s="108" t="e">
        <f ca="true">+IF(AND(ISNUMBER(OFFSET('Hygiene Data'!$C$8,0,10*ROW('Hygiene Data'!C201))),'Data Summary'!DP207="Yes"),OFFSET('Hygiene Data'!$C$8,0,10*ROW('Hygiene Data'!C201)),NA())</f>
        <v>#N/A</v>
      </c>
      <c r="BB207" s="108" t="e">
        <f ca="true">+IF(AND(ISNUMBER(OFFSET('Hygiene Data'!$C$10,0,10*ROW('Hygiene Data'!C201))),'Data Summary'!DQ207="Yes"),OFFSET('Hygiene Data'!$C$10,0,10*ROW('Hygiene Data'!C201)),NA())</f>
        <v>#N/A</v>
      </c>
      <c r="BC207" s="108" t="e">
        <f ca="true">+IF(AND(ISNUMBER(OFFSET('Hygiene Data'!$D$6,0,10*ROW('Hygiene Data'!D201))),'Data Summary'!DR207="Yes"),OFFSET('Hygiene Data'!$D$6,0,10*ROW('Hygiene Data'!D201)),NA())</f>
        <v>#N/A</v>
      </c>
      <c r="BD207" s="108" t="e">
        <f ca="true">+IF(AND(ISNUMBER(OFFSET('Hygiene Data'!$D$8,0,10*ROW('Hygiene Data'!D201))),'Data Summary'!DS207="Yes"),OFFSET('Hygiene Data'!$D$8,0,10*ROW('Hygiene Data'!D201)),NA())</f>
        <v>#N/A</v>
      </c>
      <c r="BE207" s="108" t="e">
        <f ca="true">+IF(AND(ISNUMBER(OFFSET('Hygiene Data'!$D$10,0,10*ROW('Hygiene Data'!D201))),'Data Summary'!DT207="Yes"),OFFSET('Hygiene Data'!$D$10,0,10*ROW('Hygiene Data'!D201)),NA())</f>
        <v>#N/A</v>
      </c>
      <c r="BF207" s="108" t="e">
        <f ca="true">+IF(AND(ISNUMBER(OFFSET('Hygiene Data'!$E$6,0,10*ROW('Hygiene Data'!E201))),'Data Summary'!DU207="Yes"),OFFSET('Hygiene Data'!$E$6,0,10*ROW('Hygiene Data'!E201)),NA())</f>
        <v>#N/A</v>
      </c>
      <c r="BG207" s="108" t="e">
        <f ca="true">+IF(AND(ISNUMBER(OFFSET('Hygiene Data'!$E$8,0,10*ROW('Hygiene Data'!E201))),'Data Summary'!DV207="Yes"),OFFSET('Hygiene Data'!$E$8,0,10*ROW('Hygiene Data'!E201)),NA())</f>
        <v>#N/A</v>
      </c>
      <c r="BH207" s="108" t="e">
        <f ca="true">+IF(AND(ISNUMBER(OFFSET('Hygiene Data'!$E$10,0,10*ROW('Hygiene Data'!E201))),'Data Summary'!DW207="Yes"),OFFSET('Hygiene Data'!$E$10,0,10*ROW('Hygiene Data'!E201)),NA())</f>
        <v>#N/A</v>
      </c>
      <c r="BI207" s="108" t="e">
        <f ca="true">+IF(AND(ISNUMBER(OFFSET('Hygiene Data'!$F$6,0,10*ROW('Hygiene Data'!F201))),'Data Summary'!DX207="Yes"),OFFSET('Hygiene Data'!$F$6,0,10*ROW('Hygiene Data'!F201)),NA())</f>
        <v>#N/A</v>
      </c>
      <c r="BJ207" s="108" t="e">
        <f ca="true">+IF(AND(ISNUMBER(OFFSET('Hygiene Data'!$F$8,0,10*ROW('Hygiene Data'!F201))),'Data Summary'!DY207="Yes"),OFFSET('Hygiene Data'!$F$8,0,10*ROW('Hygiene Data'!F201)),NA())</f>
        <v>#N/A</v>
      </c>
      <c r="BK207" s="108" t="e">
        <f ca="true">+IF(AND(ISNUMBER(OFFSET('Hygiene Data'!$F$10,0,10*ROW('Hygiene Data'!F201))),'Data Summary'!DZ207="Yes"),OFFSET('Hygiene Data'!$F$10,0,10*ROW('Hygiene Data'!F201)),NA())</f>
        <v>#N/A</v>
      </c>
      <c r="BL207" s="108" t="e">
        <f ca="true">+IF(AND(ISNUMBER(OFFSET('Hygiene Data'!$G$6,0,10*ROW('Hygiene Data'!G201))),'Data Summary'!EA207="Yes"),OFFSET('Hygiene Data'!$G$6,0,10*ROW('Hygiene Data'!G201)),NA())</f>
        <v>#N/A</v>
      </c>
      <c r="BM207" s="108" t="e">
        <f ca="true">+IF(AND(ISNUMBER(OFFSET('Hygiene Data'!$G$8,0,10*ROW('Hygiene Data'!G201))),'Data Summary'!EB207="Yes"),OFFSET('Hygiene Data'!$G$8,0,10*ROW('Hygiene Data'!G201)),NA())</f>
        <v>#N/A</v>
      </c>
      <c r="BN207" s="108" t="e">
        <f ca="true">+IF(AND(ISNUMBER(OFFSET('Hygiene Data'!$G$10,0,10*ROW('Hygiene Data'!G201))),'Data Summary'!EC207="Yes"),OFFSET('Hygiene Data'!$G$10,0,10*ROW('Hygiene Data'!G201)),NA())</f>
        <v>#N/A</v>
      </c>
      <c r="BO207" s="108" t="e">
        <f ca="true">+IF(AND(ISNUMBER(OFFSET('Hygiene Data'!$H$6,0,10*ROW('Hygiene Data'!H201))),'Data Summary'!ED207="Yes"),OFFSET('Hygiene Data'!$H$6,0,10*ROW('Hygiene Data'!H201)),NA())</f>
        <v>#N/A</v>
      </c>
      <c r="BP207" s="108" t="e">
        <f ca="true">+IF(AND(ISNUMBER(OFFSET('Hygiene Data'!$H$8,0,10*ROW('Hygiene Data'!H201))),'Data Summary'!EE207="Yes"),OFFSET('Hygiene Data'!$H$8,0,10*ROW('Hygiene Data'!H201)),NA())</f>
        <v>#N/A</v>
      </c>
      <c r="BQ207" s="108"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5" customWidth="true"/>
    <col min="2" max="2" width="6.5" style="128" customWidth="true"/>
    <col min="3" max="3" width="9" style="233" customWidth="true"/>
    <col min="4" max="4" width="9.75" style="33" customWidth="true"/>
    <col min="5" max="5" width="8" style="226" customWidth="true"/>
    <col min="6" max="6" width="8" style="227" customWidth="true"/>
    <col min="7" max="7" width="8" style="228" customWidth="true"/>
    <col min="8" max="8" width="8" style="230" customWidth="true"/>
    <col min="9" max="9" width="8" style="116" customWidth="true"/>
    <col min="10" max="10" width="8" style="231" customWidth="true"/>
    <col min="11" max="11" width="8" style="248" customWidth="true"/>
    <col min="12" max="12" width="8" style="227" customWidth="true"/>
    <col min="13" max="13" width="8" style="247" customWidth="true"/>
    <col min="14" max="14" width="8" style="254" customWidth="true"/>
    <col min="15" max="19" width="8" style="33" customWidth="true"/>
    <col min="20" max="16384" width="9" style="33"/>
  </cols>
  <sheetData>
    <row r="1" ht="20.25" customHeight="true" x14ac:dyDescent="0.2">
      <c r="A1" s="542" t="s">
        <v>198</v>
      </c>
      <c r="B1" s="543"/>
      <c r="C1" s="543"/>
      <c r="D1" s="543"/>
      <c r="E1" s="544" t="s">
        <v>53</v>
      </c>
      <c r="F1" s="545"/>
      <c r="G1" s="545"/>
      <c r="H1" s="545"/>
      <c r="I1" s="546"/>
      <c r="J1" s="547" t="s">
        <v>10</v>
      </c>
      <c r="K1" s="547"/>
      <c r="L1" s="547"/>
      <c r="M1" s="547"/>
      <c r="N1" s="547"/>
      <c r="O1" s="539" t="s">
        <v>11</v>
      </c>
      <c r="P1" s="540"/>
      <c r="Q1" s="540"/>
      <c r="R1" s="540"/>
      <c r="S1" s="541"/>
    </row>
    <row r="2" x14ac:dyDescent="0.2">
      <c r="A2" s="543"/>
      <c r="B2" s="543"/>
      <c r="C2" s="543"/>
      <c r="D2" s="543"/>
      <c r="E2" s="367"/>
      <c r="F2" s="368"/>
      <c r="G2" s="369"/>
      <c r="H2" s="370"/>
      <c r="I2" s="371"/>
      <c r="J2" s="372"/>
      <c r="K2" s="368"/>
      <c r="L2" s="373"/>
      <c r="M2" s="370"/>
      <c r="N2" s="374"/>
      <c r="O2" s="367"/>
      <c r="P2" s="368"/>
      <c r="Q2" s="375"/>
      <c r="R2" s="370"/>
      <c r="S2" s="371"/>
    </row>
    <row r="3" ht="81" customHeight="true" x14ac:dyDescent="0.2">
      <c r="A3" s="402" t="s">
        <v>9</v>
      </c>
      <c r="B3" s="403" t="s">
        <v>4</v>
      </c>
      <c r="C3" s="406" t="s">
        <v>8</v>
      </c>
      <c r="D3" s="404" t="s">
        <v>214</v>
      </c>
      <c r="E3" s="376" t="s">
        <v>25</v>
      </c>
      <c r="F3" s="377" t="s">
        <v>19</v>
      </c>
      <c r="G3" s="378" t="s">
        <v>199</v>
      </c>
      <c r="H3" s="379" t="s">
        <v>208</v>
      </c>
      <c r="I3" s="380" t="s">
        <v>37</v>
      </c>
      <c r="J3" s="381" t="s">
        <v>25</v>
      </c>
      <c r="K3" s="382" t="s">
        <v>19</v>
      </c>
      <c r="L3" s="383" t="s">
        <v>200</v>
      </c>
      <c r="M3" s="379" t="s">
        <v>208</v>
      </c>
      <c r="N3" s="384" t="s">
        <v>37</v>
      </c>
      <c r="O3" s="376" t="s">
        <v>25</v>
      </c>
      <c r="P3" s="377" t="s">
        <v>160</v>
      </c>
      <c r="Q3" s="385" t="s">
        <v>201</v>
      </c>
      <c r="R3" s="379" t="s">
        <v>208</v>
      </c>
      <c r="S3" s="380" t="s">
        <v>37</v>
      </c>
    </row>
    <row r="4" x14ac:dyDescent="0.2">
      <c r="A4" s="234" t="str">
        <f>IF(ISBLANK(Regressions!A14), " ", Regressions!A14)</f>
        <v>Guyana</v>
      </c>
      <c r="B4" s="229">
        <f>IF(ISBLANK(Regressions!B14), " ", Regressions!B14)</f>
        <v>2000</v>
      </c>
      <c r="C4" s="405" t="str">
        <f>IF(ISBLANK(Regressions!C14), " ", Regressions!C14)</f>
        <v>National</v>
      </c>
      <c r="D4" s="236">
        <f>IF(ISBLANK(Regressions!D14), " ", Regressions!D14)</f>
        <v>222697</v>
      </c>
      <c r="E4" s="386" t="e">
        <f>IF(ISNUMBER(Regressions!E14),ROUND(Regressions!E14, 1), NA())</f>
        <v>#N/A</v>
      </c>
      <c r="F4" s="299" t="e">
        <f>IF(ISNUMBER(Regressions!F14),ROUND(Regressions!F14, 1), NA())</f>
        <v>#N/A</v>
      </c>
      <c r="G4" s="387" t="e">
        <f>IF(ISNUMBER(Regressions!G14),ROUND(Regressions!G14, 1), NA())</f>
        <v>#N/A</v>
      </c>
      <c r="H4" s="388" t="e">
        <f>IF(ISNUMBER(Regressions!H14),ROUND(Regressions!H14, 1), NA())</f>
        <v>#N/A</v>
      </c>
      <c r="I4" s="389" t="e">
        <f>IF(ISNUMBER(Regressions!I14),ROUND(Regressions!I14, 1), NA())</f>
        <v>#N/A</v>
      </c>
      <c r="J4" s="390" t="e">
        <f>IF(ISNUMBER(Regressions!J14),ROUND(Regressions!J14, 1), NA())</f>
        <v>#N/A</v>
      </c>
      <c r="K4" s="299" t="e">
        <f>IF(ISNUMBER(Regressions!K14),ROUND(Regressions!K14, 1), NA())</f>
        <v>#N/A</v>
      </c>
      <c r="L4" s="391" t="e">
        <f>IF(ISNUMBER(Regressions!L14),ROUND(Regressions!L14, 1), NA())</f>
        <v>#N/A</v>
      </c>
      <c r="M4" s="388" t="e">
        <f>IF(ISNUMBER(Regressions!M14),ROUND(Regressions!M14, 1), NA())</f>
        <v>#N/A</v>
      </c>
      <c r="N4" s="392" t="e">
        <f>IF(ISNUMBER(Regressions!N14),ROUND(Regressions!N14, 1), NA())</f>
        <v>#N/A</v>
      </c>
      <c r="O4" s="386" t="e">
        <f>IF(ISNUMBER(Regressions!O14),ROUND(Regressions!O14, 1), NA())</f>
        <v>#N/A</v>
      </c>
      <c r="P4" s="299" t="e">
        <f>IF(ISNUMBER(Regressions!P14),ROUND(Regressions!P14, 1), NA())</f>
        <v>#N/A</v>
      </c>
      <c r="Q4" s="393" t="e">
        <f>IF(ISNUMBER(Regressions!Q14),ROUND(Regressions!Q14, 1), NA())</f>
        <v>#N/A</v>
      </c>
      <c r="R4" s="388" t="e">
        <f>IF(ISNUMBER(Regressions!R14),ROUND(Regressions!R14, 1), NA())</f>
        <v>#N/A</v>
      </c>
      <c r="S4" s="389" t="e">
        <f>IF(ISNUMBER(Regressions!S14),ROUND(Regressions!S14, 1), NA())</f>
        <v>#N/A</v>
      </c>
    </row>
    <row r="5" x14ac:dyDescent="0.2">
      <c r="A5" s="234" t="str">
        <f>IF(ISBLANK(Regressions!A15), " ", Regressions!A15)</f>
        <v>Guyana</v>
      </c>
      <c r="B5" s="229">
        <f>IF(ISBLANK(Regressions!B15), " ", Regressions!B15)</f>
        <v>2001</v>
      </c>
      <c r="C5" s="232" t="str">
        <f>IF(ISBLANK(Regressions!C15), " ", Regressions!C15)</f>
        <v>National</v>
      </c>
      <c r="D5" s="236">
        <f>IF(ISBLANK(Regressions!D15), " ", Regressions!D15)</f>
        <v>225234</v>
      </c>
      <c r="E5" s="386" t="e">
        <f>IF(ISNUMBER(Regressions!E15),ROUND(Regressions!E15, 1), NA())</f>
        <v>#N/A</v>
      </c>
      <c r="F5" s="299" t="e">
        <f>IF(ISNUMBER(Regressions!F15),ROUND(Regressions!F15, 1), NA())</f>
        <v>#N/A</v>
      </c>
      <c r="G5" s="387" t="e">
        <f>IF(ISNUMBER(Regressions!G15),ROUND(Regressions!G15, 1), NA())</f>
        <v>#N/A</v>
      </c>
      <c r="H5" s="388" t="e">
        <f>IF(ISNUMBER(Regressions!H15),ROUND(Regressions!H15, 1), NA())</f>
        <v>#N/A</v>
      </c>
      <c r="I5" s="389" t="e">
        <f>IF(ISNUMBER(Regressions!I15),ROUND(Regressions!I15, 1), NA())</f>
        <v>#N/A</v>
      </c>
      <c r="J5" s="390" t="e">
        <f>IF(ISNUMBER(Regressions!J15),ROUND(Regressions!J15, 1), NA())</f>
        <v>#N/A</v>
      </c>
      <c r="K5" s="299" t="e">
        <f>IF(ISNUMBER(Regressions!K15),ROUND(Regressions!K15, 1), NA())</f>
        <v>#N/A</v>
      </c>
      <c r="L5" s="391" t="e">
        <f>IF(ISNUMBER(Regressions!L15),ROUND(Regressions!L15, 1), NA())</f>
        <v>#N/A</v>
      </c>
      <c r="M5" s="388" t="e">
        <f>IF(ISNUMBER(Regressions!M15),ROUND(Regressions!M15, 1), NA())</f>
        <v>#N/A</v>
      </c>
      <c r="N5" s="392" t="e">
        <f>IF(ISNUMBER(Regressions!N15),ROUND(Regressions!N15, 1), NA())</f>
        <v>#N/A</v>
      </c>
      <c r="O5" s="386" t="e">
        <f>IF(ISNUMBER(Regressions!O15),ROUND(Regressions!O15, 1), NA())</f>
        <v>#N/A</v>
      </c>
      <c r="P5" s="299" t="e">
        <f>IF(ISNUMBER(Regressions!P15),ROUND(Regressions!P15, 1), NA())</f>
        <v>#N/A</v>
      </c>
      <c r="Q5" s="393" t="e">
        <f>IF(ISNUMBER(Regressions!Q15),ROUND(Regressions!Q15, 1), NA())</f>
        <v>#N/A</v>
      </c>
      <c r="R5" s="388" t="e">
        <f>IF(ISNUMBER(Regressions!R15),ROUND(Regressions!R15, 1), NA())</f>
        <v>#N/A</v>
      </c>
      <c r="S5" s="389" t="e">
        <f>IF(ISNUMBER(Regressions!S15),ROUND(Regressions!S15, 1), NA())</f>
        <v>#N/A</v>
      </c>
      <c r="T5" s="116"/>
      <c r="U5" s="116"/>
      <c r="V5" s="116"/>
      <c r="W5" s="116"/>
      <c r="X5" s="116"/>
      <c r="Y5" s="116"/>
      <c r="Z5" s="116"/>
      <c r="AA5" s="116"/>
    </row>
    <row r="6" x14ac:dyDescent="0.2">
      <c r="A6" s="234" t="str">
        <f>IF(ISBLANK(Regressions!A16), " ", Regressions!A16)</f>
        <v>Guyana</v>
      </c>
      <c r="B6" s="229">
        <f>IF(ISBLANK(Regressions!B16), " ", Regressions!B16)</f>
        <v>2002</v>
      </c>
      <c r="C6" s="232" t="str">
        <f>IF(ISBLANK(Regressions!C16), " ", Regressions!C16)</f>
        <v>National</v>
      </c>
      <c r="D6" s="236">
        <f>IF(ISBLANK(Regressions!D16), " ", Regressions!D16)</f>
        <v>228391</v>
      </c>
      <c r="E6" s="386" t="e">
        <f>IF(ISNUMBER(Regressions!E16),ROUND(Regressions!E16, 1), NA())</f>
        <v>#N/A</v>
      </c>
      <c r="F6" s="299" t="e">
        <f>IF(ISNUMBER(Regressions!F16),ROUND(Regressions!F16, 1), NA())</f>
        <v>#N/A</v>
      </c>
      <c r="G6" s="387" t="e">
        <f>IF(ISNUMBER(Regressions!G16),ROUND(Regressions!G16, 1), NA())</f>
        <v>#N/A</v>
      </c>
      <c r="H6" s="388" t="e">
        <f>IF(ISNUMBER(Regressions!H16),ROUND(Regressions!H16, 1), NA())</f>
        <v>#N/A</v>
      </c>
      <c r="I6" s="389" t="e">
        <f>IF(ISNUMBER(Regressions!I16),ROUND(Regressions!I16, 1), NA())</f>
        <v>#N/A</v>
      </c>
      <c r="J6" s="390" t="e">
        <f>IF(ISNUMBER(Regressions!J16),ROUND(Regressions!J16, 1), NA())</f>
        <v>#N/A</v>
      </c>
      <c r="K6" s="299" t="e">
        <f>IF(ISNUMBER(Regressions!K16),ROUND(Regressions!K16, 1), NA())</f>
        <v>#N/A</v>
      </c>
      <c r="L6" s="391" t="e">
        <f>IF(ISNUMBER(Regressions!L16),ROUND(Regressions!L16, 1), NA())</f>
        <v>#N/A</v>
      </c>
      <c r="M6" s="388" t="e">
        <f>IF(ISNUMBER(Regressions!M16),ROUND(Regressions!M16, 1), NA())</f>
        <v>#N/A</v>
      </c>
      <c r="N6" s="392" t="e">
        <f>IF(ISNUMBER(Regressions!N16),ROUND(Regressions!N16, 1), NA())</f>
        <v>#N/A</v>
      </c>
      <c r="O6" s="386" t="e">
        <f>IF(ISNUMBER(Regressions!O16),ROUND(Regressions!O16, 1), NA())</f>
        <v>#N/A</v>
      </c>
      <c r="P6" s="299" t="e">
        <f>IF(ISNUMBER(Regressions!P16),ROUND(Regressions!P16, 1), NA())</f>
        <v>#N/A</v>
      </c>
      <c r="Q6" s="393" t="e">
        <f>IF(ISNUMBER(Regressions!Q16),ROUND(Regressions!Q16, 1), NA())</f>
        <v>#N/A</v>
      </c>
      <c r="R6" s="388" t="e">
        <f>IF(ISNUMBER(Regressions!R16),ROUND(Regressions!R16, 1), NA())</f>
        <v>#N/A</v>
      </c>
      <c r="S6" s="389" t="e">
        <f>IF(ISNUMBER(Regressions!S16),ROUND(Regressions!S16, 1), NA())</f>
        <v>#N/A</v>
      </c>
      <c r="T6" s="116"/>
      <c r="U6" s="116"/>
      <c r="V6" s="116"/>
      <c r="W6" s="116"/>
      <c r="X6" s="116"/>
      <c r="Y6" s="116"/>
      <c r="Z6" s="116"/>
      <c r="AA6" s="116"/>
    </row>
    <row r="7" x14ac:dyDescent="0.2">
      <c r="A7" s="234" t="str">
        <f>IF(ISBLANK(Regressions!A17), " ", Regressions!A17)</f>
        <v>Guyana</v>
      </c>
      <c r="B7" s="229">
        <f>IF(ISBLANK(Regressions!B17), " ", Regressions!B17)</f>
        <v>2003</v>
      </c>
      <c r="C7" s="232" t="str">
        <f>IF(ISBLANK(Regressions!C17), " ", Regressions!C17)</f>
        <v>National</v>
      </c>
      <c r="D7" s="236">
        <f>IF(ISBLANK(Regressions!D17), " ", Regressions!D17)</f>
        <v>231203</v>
      </c>
      <c r="E7" s="386" t="e">
        <f>IF(ISNUMBER(Regressions!E17),ROUND(Regressions!E17, 1), NA())</f>
        <v>#N/A</v>
      </c>
      <c r="F7" s="299" t="e">
        <f>IF(ISNUMBER(Regressions!F17),ROUND(Regressions!F17, 1), NA())</f>
        <v>#N/A</v>
      </c>
      <c r="G7" s="387" t="e">
        <f>IF(ISNUMBER(Regressions!G17),ROUND(Regressions!G17, 1), NA())</f>
        <v>#N/A</v>
      </c>
      <c r="H7" s="388" t="e">
        <f>IF(ISNUMBER(Regressions!H17),ROUND(Regressions!H17, 1), NA())</f>
        <v>#N/A</v>
      </c>
      <c r="I7" s="389" t="e">
        <f>IF(ISNUMBER(Regressions!I17),ROUND(Regressions!I17, 1), NA())</f>
        <v>#N/A</v>
      </c>
      <c r="J7" s="390" t="e">
        <f>IF(ISNUMBER(Regressions!J17),ROUND(Regressions!J17, 1), NA())</f>
        <v>#N/A</v>
      </c>
      <c r="K7" s="299" t="e">
        <f>IF(ISNUMBER(Regressions!K17),ROUND(Regressions!K17, 1), NA())</f>
        <v>#N/A</v>
      </c>
      <c r="L7" s="391" t="e">
        <f>IF(ISNUMBER(Regressions!L17),ROUND(Regressions!L17, 1), NA())</f>
        <v>#N/A</v>
      </c>
      <c r="M7" s="388" t="e">
        <f>IF(ISNUMBER(Regressions!M17),ROUND(Regressions!M17, 1), NA())</f>
        <v>#N/A</v>
      </c>
      <c r="N7" s="392" t="e">
        <f>IF(ISNUMBER(Regressions!N17),ROUND(Regressions!N17, 1), NA())</f>
        <v>#N/A</v>
      </c>
      <c r="O7" s="386" t="e">
        <f>IF(ISNUMBER(Regressions!O17),ROUND(Regressions!O17, 1), NA())</f>
        <v>#N/A</v>
      </c>
      <c r="P7" s="299" t="e">
        <f>IF(ISNUMBER(Regressions!P17),ROUND(Regressions!P17, 1), NA())</f>
        <v>#N/A</v>
      </c>
      <c r="Q7" s="393" t="e">
        <f>IF(ISNUMBER(Regressions!Q17),ROUND(Regressions!Q17, 1), NA())</f>
        <v>#N/A</v>
      </c>
      <c r="R7" s="388" t="e">
        <f>IF(ISNUMBER(Regressions!R17),ROUND(Regressions!R17, 1), NA())</f>
        <v>#N/A</v>
      </c>
      <c r="S7" s="389" t="e">
        <f>IF(ISNUMBER(Regressions!S17),ROUND(Regressions!S17, 1), NA())</f>
        <v>#N/A</v>
      </c>
      <c r="T7" s="116"/>
      <c r="U7" s="116"/>
      <c r="V7" s="116"/>
      <c r="W7" s="116"/>
      <c r="X7" s="116"/>
      <c r="Y7" s="116"/>
      <c r="Z7" s="116"/>
      <c r="AA7" s="116"/>
    </row>
    <row r="8" x14ac:dyDescent="0.2">
      <c r="A8" s="234" t="str">
        <f>IF(ISBLANK(Regressions!A18), " ", Regressions!A18)</f>
        <v>Guyana</v>
      </c>
      <c r="B8" s="229">
        <f>IF(ISBLANK(Regressions!B18), " ", Regressions!B18)</f>
        <v>2004</v>
      </c>
      <c r="C8" s="232" t="str">
        <f>IF(ISBLANK(Regressions!C18), " ", Regressions!C18)</f>
        <v>National</v>
      </c>
      <c r="D8" s="236">
        <f>IF(ISBLANK(Regressions!D18), " ", Regressions!D18)</f>
        <v>233567</v>
      </c>
      <c r="E8" s="386" t="e">
        <f>IF(ISNUMBER(Regressions!E18),ROUND(Regressions!E18, 1), NA())</f>
        <v>#N/A</v>
      </c>
      <c r="F8" s="299" t="e">
        <f>IF(ISNUMBER(Regressions!F18),ROUND(Regressions!F18, 1), NA())</f>
        <v>#N/A</v>
      </c>
      <c r="G8" s="387" t="e">
        <f>IF(ISNUMBER(Regressions!G18),ROUND(Regressions!G18, 1), NA())</f>
        <v>#N/A</v>
      </c>
      <c r="H8" s="388" t="e">
        <f>IF(ISNUMBER(Regressions!H18),ROUND(Regressions!H18, 1), NA())</f>
        <v>#N/A</v>
      </c>
      <c r="I8" s="389" t="e">
        <f>IF(ISNUMBER(Regressions!I18),ROUND(Regressions!I18, 1), NA())</f>
        <v>#N/A</v>
      </c>
      <c r="J8" s="390" t="e">
        <f>IF(ISNUMBER(Regressions!J18),ROUND(Regressions!J18, 1), NA())</f>
        <v>#N/A</v>
      </c>
      <c r="K8" s="299" t="e">
        <f>IF(ISNUMBER(Regressions!K18),ROUND(Regressions!K18, 1), NA())</f>
        <v>#N/A</v>
      </c>
      <c r="L8" s="391" t="e">
        <f>IF(ISNUMBER(Regressions!L18),ROUND(Regressions!L18, 1), NA())</f>
        <v>#N/A</v>
      </c>
      <c r="M8" s="388" t="e">
        <f>IF(ISNUMBER(Regressions!M18),ROUND(Regressions!M18, 1), NA())</f>
        <v>#N/A</v>
      </c>
      <c r="N8" s="392" t="e">
        <f>IF(ISNUMBER(Regressions!N18),ROUND(Regressions!N18, 1), NA())</f>
        <v>#N/A</v>
      </c>
      <c r="O8" s="386" t="e">
        <f>IF(ISNUMBER(Regressions!O18),ROUND(Regressions!O18, 1), NA())</f>
        <v>#N/A</v>
      </c>
      <c r="P8" s="299" t="e">
        <f>IF(ISNUMBER(Regressions!P18),ROUND(Regressions!P18, 1), NA())</f>
        <v>#N/A</v>
      </c>
      <c r="Q8" s="393" t="e">
        <f>IF(ISNUMBER(Regressions!Q18),ROUND(Regressions!Q18, 1), NA())</f>
        <v>#N/A</v>
      </c>
      <c r="R8" s="388" t="e">
        <f>IF(ISNUMBER(Regressions!R18),ROUND(Regressions!R18, 1), NA())</f>
        <v>#N/A</v>
      </c>
      <c r="S8" s="389" t="e">
        <f>IF(ISNUMBER(Regressions!S18),ROUND(Regressions!S18, 1), NA())</f>
        <v>#N/A</v>
      </c>
      <c r="T8" s="116"/>
      <c r="U8" s="116"/>
      <c r="V8" s="116"/>
      <c r="W8" s="116"/>
      <c r="X8" s="116"/>
      <c r="Y8" s="116"/>
      <c r="Z8" s="116"/>
      <c r="AA8" s="116"/>
    </row>
    <row r="9" x14ac:dyDescent="0.2">
      <c r="A9" s="234" t="str">
        <f>IF(ISBLANK(Regressions!A19), " ", Regressions!A19)</f>
        <v>Guyana</v>
      </c>
      <c r="B9" s="229">
        <f>IF(ISBLANK(Regressions!B19), " ", Regressions!B19)</f>
        <v>2005</v>
      </c>
      <c r="C9" s="232" t="str">
        <f>IF(ISBLANK(Regressions!C19), " ", Regressions!C19)</f>
        <v>National</v>
      </c>
      <c r="D9" s="236">
        <f>IF(ISBLANK(Regressions!D19), " ", Regressions!D19)</f>
        <v>235660</v>
      </c>
      <c r="E9" s="386" t="e">
        <f>IF(ISNUMBER(Regressions!E19),ROUND(Regressions!E19, 1), NA())</f>
        <v>#N/A</v>
      </c>
      <c r="F9" s="299" t="e">
        <f>IF(ISNUMBER(Regressions!F19),ROUND(Regressions!F19, 1), NA())</f>
        <v>#N/A</v>
      </c>
      <c r="G9" s="387" t="e">
        <f>IF(ISNUMBER(Regressions!G19),ROUND(Regressions!G19, 1), NA())</f>
        <v>#N/A</v>
      </c>
      <c r="H9" s="388" t="e">
        <f>IF(ISNUMBER(Regressions!H19),ROUND(Regressions!H19, 1), NA())</f>
        <v>#N/A</v>
      </c>
      <c r="I9" s="389" t="e">
        <f>IF(ISNUMBER(Regressions!I19),ROUND(Regressions!I19, 1), NA())</f>
        <v>#N/A</v>
      </c>
      <c r="J9" s="390" t="e">
        <f>IF(ISNUMBER(Regressions!J19),ROUND(Regressions!J19, 1), NA())</f>
        <v>#N/A</v>
      </c>
      <c r="K9" s="299" t="e">
        <f>IF(ISNUMBER(Regressions!K19),ROUND(Regressions!K19, 1), NA())</f>
        <v>#N/A</v>
      </c>
      <c r="L9" s="391" t="e">
        <f>IF(ISNUMBER(Regressions!L19),ROUND(Regressions!L19, 1), NA())</f>
        <v>#N/A</v>
      </c>
      <c r="M9" s="388" t="e">
        <f>IF(ISNUMBER(Regressions!M19),ROUND(Regressions!M19, 1), NA())</f>
        <v>#N/A</v>
      </c>
      <c r="N9" s="392" t="e">
        <f>IF(ISNUMBER(Regressions!N19),ROUND(Regressions!N19, 1), NA())</f>
        <v>#N/A</v>
      </c>
      <c r="O9" s="386" t="e">
        <f>IF(ISNUMBER(Regressions!O19),ROUND(Regressions!O19, 1), NA())</f>
        <v>#N/A</v>
      </c>
      <c r="P9" s="299" t="e">
        <f>IF(ISNUMBER(Regressions!P19),ROUND(Regressions!P19, 1), NA())</f>
        <v>#N/A</v>
      </c>
      <c r="Q9" s="393" t="e">
        <f>IF(ISNUMBER(Regressions!Q19),ROUND(Regressions!Q19, 1), NA())</f>
        <v>#N/A</v>
      </c>
      <c r="R9" s="388" t="e">
        <f>IF(ISNUMBER(Regressions!R19),ROUND(Regressions!R19, 1), NA())</f>
        <v>#N/A</v>
      </c>
      <c r="S9" s="389" t="e">
        <f>IF(ISNUMBER(Regressions!S19),ROUND(Regressions!S19, 1), NA())</f>
        <v>#N/A</v>
      </c>
    </row>
    <row r="10" x14ac:dyDescent="0.2">
      <c r="A10" s="234" t="str">
        <f>IF(ISBLANK(Regressions!A20), " ", Regressions!A20)</f>
        <v>Guyana</v>
      </c>
      <c r="B10" s="229">
        <f>IF(ISBLANK(Regressions!B20), " ", Regressions!B20)</f>
        <v>2006</v>
      </c>
      <c r="C10" s="232" t="str">
        <f>IF(ISBLANK(Regressions!C20), " ", Regressions!C20)</f>
        <v>National</v>
      </c>
      <c r="D10" s="236">
        <f>IF(ISBLANK(Regressions!D20), " ", Regressions!D20)</f>
        <v>237580</v>
      </c>
      <c r="E10" s="386">
        <f>IF(ISNUMBER(Regressions!E20),ROUND(Regressions!E20, 1), NA())</f>
        <v>95</v>
      </c>
      <c r="F10" s="299">
        <f>IF(ISNUMBER(Regressions!F20),ROUND(Regressions!F20, 1), NA())</f>
        <v>83</v>
      </c>
      <c r="G10" s="387">
        <f>IF(ISNUMBER(Regressions!G20),ROUND(Regressions!G20, 1), NA())</f>
        <v>71</v>
      </c>
      <c r="H10" s="388">
        <f>IF(ISNUMBER(Regressions!H20),ROUND(Regressions!H20, 1), NA())</f>
        <v>12</v>
      </c>
      <c r="I10" s="389">
        <f>IF(ISNUMBER(Regressions!I20),ROUND(Regressions!I20, 1), NA())</f>
        <v>17</v>
      </c>
      <c r="J10" s="390">
        <f>IF(ISNUMBER(Regressions!J20),ROUND(Regressions!J20, 1), NA())</f>
        <v>98</v>
      </c>
      <c r="K10" s="299" t="e">
        <f>IF(ISNUMBER(Regressions!K20),ROUND(Regressions!K20, 1), NA())</f>
        <v>#N/A</v>
      </c>
      <c r="L10" s="391">
        <f>IF(ISNUMBER(Regressions!L20),ROUND(Regressions!L20, 1), NA())</f>
        <v>17</v>
      </c>
      <c r="M10" s="388">
        <f>IF(ISNUMBER(Regressions!M20),ROUND(Regressions!M20, 1), NA())</f>
        <v>81</v>
      </c>
      <c r="N10" s="392">
        <f>IF(ISNUMBER(Regressions!N20),ROUND(Regressions!N20, 1), NA())</f>
        <v>2</v>
      </c>
      <c r="O10" s="386" t="e">
        <f>IF(ISNUMBER(Regressions!O20),ROUND(Regressions!O20, 1), NA())</f>
        <v>#N/A</v>
      </c>
      <c r="P10" s="299" t="e">
        <f>IF(ISNUMBER(Regressions!P20),ROUND(Regressions!P20, 1), NA())</f>
        <v>#N/A</v>
      </c>
      <c r="Q10" s="393" t="e">
        <f>IF(ISNUMBER(Regressions!Q20),ROUND(Regressions!Q20, 1), NA())</f>
        <v>#N/A</v>
      </c>
      <c r="R10" s="388" t="e">
        <f>IF(ISNUMBER(Regressions!R20),ROUND(Regressions!R20, 1), NA())</f>
        <v>#N/A</v>
      </c>
      <c r="S10" s="389" t="e">
        <f>IF(ISNUMBER(Regressions!S20),ROUND(Regressions!S20, 1), NA())</f>
        <v>#N/A</v>
      </c>
    </row>
    <row r="11" x14ac:dyDescent="0.2">
      <c r="A11" s="234" t="str">
        <f>IF(ISBLANK(Regressions!A21), " ", Regressions!A21)</f>
        <v>Guyana</v>
      </c>
      <c r="B11" s="229">
        <f>IF(ISBLANK(Regressions!B21), " ", Regressions!B21)</f>
        <v>2007</v>
      </c>
      <c r="C11" s="232" t="str">
        <f>IF(ISBLANK(Regressions!C21), " ", Regressions!C21)</f>
        <v>National</v>
      </c>
      <c r="D11" s="236">
        <f>IF(ISBLANK(Regressions!D21), " ", Regressions!D21)</f>
        <v>234531</v>
      </c>
      <c r="E11" s="386">
        <f>IF(ISNUMBER(Regressions!E21),ROUND(Regressions!E21, 1), NA())</f>
        <v>95</v>
      </c>
      <c r="F11" s="299">
        <f>IF(ISNUMBER(Regressions!F21),ROUND(Regressions!F21, 1), NA())</f>
        <v>83</v>
      </c>
      <c r="G11" s="387">
        <f>IF(ISNUMBER(Regressions!G21),ROUND(Regressions!G21, 1), NA())</f>
        <v>71</v>
      </c>
      <c r="H11" s="388">
        <f>IF(ISNUMBER(Regressions!H21),ROUND(Regressions!H21, 1), NA())</f>
        <v>12</v>
      </c>
      <c r="I11" s="389">
        <f>IF(ISNUMBER(Regressions!I21),ROUND(Regressions!I21, 1), NA())</f>
        <v>17</v>
      </c>
      <c r="J11" s="390">
        <f>IF(ISNUMBER(Regressions!J21),ROUND(Regressions!J21, 1), NA())</f>
        <v>98</v>
      </c>
      <c r="K11" s="299" t="e">
        <f>IF(ISNUMBER(Regressions!K21),ROUND(Regressions!K21, 1), NA())</f>
        <v>#N/A</v>
      </c>
      <c r="L11" s="391">
        <f>IF(ISNUMBER(Regressions!L21),ROUND(Regressions!L21, 1), NA())</f>
        <v>17</v>
      </c>
      <c r="M11" s="388">
        <f>IF(ISNUMBER(Regressions!M21),ROUND(Regressions!M21, 1), NA())</f>
        <v>81</v>
      </c>
      <c r="N11" s="392">
        <f>IF(ISNUMBER(Regressions!N21),ROUND(Regressions!N21, 1), NA())</f>
        <v>2</v>
      </c>
      <c r="O11" s="386" t="e">
        <f>IF(ISNUMBER(Regressions!O21),ROUND(Regressions!O21, 1), NA())</f>
        <v>#N/A</v>
      </c>
      <c r="P11" s="299" t="e">
        <f>IF(ISNUMBER(Regressions!P21),ROUND(Regressions!P21, 1), NA())</f>
        <v>#N/A</v>
      </c>
      <c r="Q11" s="393" t="e">
        <f>IF(ISNUMBER(Regressions!Q21),ROUND(Regressions!Q21, 1), NA())</f>
        <v>#N/A</v>
      </c>
      <c r="R11" s="388" t="e">
        <f>IF(ISNUMBER(Regressions!R21),ROUND(Regressions!R21, 1), NA())</f>
        <v>#N/A</v>
      </c>
      <c r="S11" s="389" t="e">
        <f>IF(ISNUMBER(Regressions!S21),ROUND(Regressions!S21, 1), NA())</f>
        <v>#N/A</v>
      </c>
    </row>
    <row r="12" x14ac:dyDescent="0.2">
      <c r="A12" s="234" t="str">
        <f>IF(ISBLANK(Regressions!A22), " ", Regressions!A22)</f>
        <v>Guyana</v>
      </c>
      <c r="B12" s="229">
        <f>IF(ISBLANK(Regressions!B22), " ", Regressions!B22)</f>
        <v>2008</v>
      </c>
      <c r="C12" s="232" t="str">
        <f>IF(ISBLANK(Regressions!C22), " ", Regressions!C22)</f>
        <v>National</v>
      </c>
      <c r="D12" s="236">
        <f>IF(ISBLANK(Regressions!D22), " ", Regressions!D22)</f>
        <v>231317</v>
      </c>
      <c r="E12" s="386">
        <f>IF(ISNUMBER(Regressions!E22),ROUND(Regressions!E22, 1), NA())</f>
        <v>95</v>
      </c>
      <c r="F12" s="299">
        <f>IF(ISNUMBER(Regressions!F22),ROUND(Regressions!F22, 1), NA())</f>
        <v>83</v>
      </c>
      <c r="G12" s="387">
        <f>IF(ISNUMBER(Regressions!G22),ROUND(Regressions!G22, 1), NA())</f>
        <v>71</v>
      </c>
      <c r="H12" s="388">
        <f>IF(ISNUMBER(Regressions!H22),ROUND(Regressions!H22, 1), NA())</f>
        <v>12</v>
      </c>
      <c r="I12" s="389">
        <f>IF(ISNUMBER(Regressions!I22),ROUND(Regressions!I22, 1), NA())</f>
        <v>17</v>
      </c>
      <c r="J12" s="390">
        <f>IF(ISNUMBER(Regressions!J22),ROUND(Regressions!J22, 1), NA())</f>
        <v>98</v>
      </c>
      <c r="K12" s="299" t="e">
        <f>IF(ISNUMBER(Regressions!K22),ROUND(Regressions!K22, 1), NA())</f>
        <v>#N/A</v>
      </c>
      <c r="L12" s="391">
        <f>IF(ISNUMBER(Regressions!L22),ROUND(Regressions!L22, 1), NA())</f>
        <v>17</v>
      </c>
      <c r="M12" s="388">
        <f>IF(ISNUMBER(Regressions!M22),ROUND(Regressions!M22, 1), NA())</f>
        <v>81</v>
      </c>
      <c r="N12" s="392">
        <f>IF(ISNUMBER(Regressions!N22),ROUND(Regressions!N22, 1), NA())</f>
        <v>2</v>
      </c>
      <c r="O12" s="386" t="e">
        <f>IF(ISNUMBER(Regressions!O22),ROUND(Regressions!O22, 1), NA())</f>
        <v>#N/A</v>
      </c>
      <c r="P12" s="299" t="e">
        <f>IF(ISNUMBER(Regressions!P22),ROUND(Regressions!P22, 1), NA())</f>
        <v>#N/A</v>
      </c>
      <c r="Q12" s="393" t="e">
        <f>IF(ISNUMBER(Regressions!Q22),ROUND(Regressions!Q22, 1), NA())</f>
        <v>#N/A</v>
      </c>
      <c r="R12" s="388" t="e">
        <f>IF(ISNUMBER(Regressions!R22),ROUND(Regressions!R22, 1), NA())</f>
        <v>#N/A</v>
      </c>
      <c r="S12" s="389" t="e">
        <f>IF(ISNUMBER(Regressions!S22),ROUND(Regressions!S22, 1), NA())</f>
        <v>#N/A</v>
      </c>
    </row>
    <row r="13" x14ac:dyDescent="0.2">
      <c r="A13" s="234" t="str">
        <f>IF(ISBLANK(Regressions!A23), " ", Regressions!A23)</f>
        <v>Guyana</v>
      </c>
      <c r="B13" s="229">
        <f>IF(ISBLANK(Regressions!B23), " ", Regressions!B23)</f>
        <v>2009</v>
      </c>
      <c r="C13" s="232" t="str">
        <f>IF(ISBLANK(Regressions!C23), " ", Regressions!C23)</f>
        <v>National</v>
      </c>
      <c r="D13" s="236">
        <f>IF(ISBLANK(Regressions!D23), " ", Regressions!D23)</f>
        <v>227893</v>
      </c>
      <c r="E13" s="386">
        <f>IF(ISNUMBER(Regressions!E23),ROUND(Regressions!E23, 1), NA())</f>
        <v>95</v>
      </c>
      <c r="F13" s="299">
        <f>IF(ISNUMBER(Regressions!F23),ROUND(Regressions!F23, 1), NA())</f>
        <v>83</v>
      </c>
      <c r="G13" s="387">
        <f>IF(ISNUMBER(Regressions!G23),ROUND(Regressions!G23, 1), NA())</f>
        <v>71</v>
      </c>
      <c r="H13" s="388">
        <f>IF(ISNUMBER(Regressions!H23),ROUND(Regressions!H23, 1), NA())</f>
        <v>12</v>
      </c>
      <c r="I13" s="389">
        <f>IF(ISNUMBER(Regressions!I23),ROUND(Regressions!I23, 1), NA())</f>
        <v>17</v>
      </c>
      <c r="J13" s="390">
        <f>IF(ISNUMBER(Regressions!J23),ROUND(Regressions!J23, 1), NA())</f>
        <v>98</v>
      </c>
      <c r="K13" s="299" t="e">
        <f>IF(ISNUMBER(Regressions!K23),ROUND(Regressions!K23, 1), NA())</f>
        <v>#N/A</v>
      </c>
      <c r="L13" s="391">
        <f>IF(ISNUMBER(Regressions!L23),ROUND(Regressions!L23, 1), NA())</f>
        <v>17</v>
      </c>
      <c r="M13" s="388">
        <f>IF(ISNUMBER(Regressions!M23),ROUND(Regressions!M23, 1), NA())</f>
        <v>81</v>
      </c>
      <c r="N13" s="392">
        <f>IF(ISNUMBER(Regressions!N23),ROUND(Regressions!N23, 1), NA())</f>
        <v>2</v>
      </c>
      <c r="O13" s="386" t="e">
        <f>IF(ISNUMBER(Regressions!O23),ROUND(Regressions!O23, 1), NA())</f>
        <v>#N/A</v>
      </c>
      <c r="P13" s="299" t="e">
        <f>IF(ISNUMBER(Regressions!P23),ROUND(Regressions!P23, 1), NA())</f>
        <v>#N/A</v>
      </c>
      <c r="Q13" s="393" t="e">
        <f>IF(ISNUMBER(Regressions!Q23),ROUND(Regressions!Q23, 1), NA())</f>
        <v>#N/A</v>
      </c>
      <c r="R13" s="388" t="e">
        <f>IF(ISNUMBER(Regressions!R23),ROUND(Regressions!R23, 1), NA())</f>
        <v>#N/A</v>
      </c>
      <c r="S13" s="389" t="e">
        <f>IF(ISNUMBER(Regressions!S23),ROUND(Regressions!S23, 1), NA())</f>
        <v>#N/A</v>
      </c>
    </row>
    <row r="14" x14ac:dyDescent="0.2">
      <c r="A14" s="234" t="str">
        <f>IF(ISBLANK(Regressions!A24), " ", Regressions!A24)</f>
        <v>Guyana</v>
      </c>
      <c r="B14" s="229">
        <f>IF(ISBLANK(Regressions!B24), " ", Regressions!B24)</f>
        <v>2010</v>
      </c>
      <c r="C14" s="232" t="str">
        <f>IF(ISBLANK(Regressions!C24), " ", Regressions!C24)</f>
        <v>National</v>
      </c>
      <c r="D14" s="236">
        <f>IF(ISBLANK(Regressions!D24), " ", Regressions!D24)</f>
        <v>224050</v>
      </c>
      <c r="E14" s="386">
        <f>IF(ISNUMBER(Regressions!E24),ROUND(Regressions!E24, 1), NA())</f>
        <v>95</v>
      </c>
      <c r="F14" s="299">
        <f>IF(ISNUMBER(Regressions!F24),ROUND(Regressions!F24, 1), NA())</f>
        <v>83</v>
      </c>
      <c r="G14" s="387">
        <f>IF(ISNUMBER(Regressions!G24),ROUND(Regressions!G24, 1), NA())</f>
        <v>71</v>
      </c>
      <c r="H14" s="388">
        <f>IF(ISNUMBER(Regressions!H24),ROUND(Regressions!H24, 1), NA())</f>
        <v>12</v>
      </c>
      <c r="I14" s="389">
        <f>IF(ISNUMBER(Regressions!I24),ROUND(Regressions!I24, 1), NA())</f>
        <v>17</v>
      </c>
      <c r="J14" s="390">
        <f>IF(ISNUMBER(Regressions!J24),ROUND(Regressions!J24, 1), NA())</f>
        <v>98</v>
      </c>
      <c r="K14" s="299" t="e">
        <f>IF(ISNUMBER(Regressions!K24),ROUND(Regressions!K24, 1), NA())</f>
        <v>#N/A</v>
      </c>
      <c r="L14" s="391">
        <f>IF(ISNUMBER(Regressions!L24),ROUND(Regressions!L24, 1), NA())</f>
        <v>17</v>
      </c>
      <c r="M14" s="388">
        <f>IF(ISNUMBER(Regressions!M24),ROUND(Regressions!M24, 1), NA())</f>
        <v>81</v>
      </c>
      <c r="N14" s="392">
        <f>IF(ISNUMBER(Regressions!N24),ROUND(Regressions!N24, 1), NA())</f>
        <v>2</v>
      </c>
      <c r="O14" s="386" t="e">
        <f>IF(ISNUMBER(Regressions!O24),ROUND(Regressions!O24, 1), NA())</f>
        <v>#N/A</v>
      </c>
      <c r="P14" s="299" t="e">
        <f>IF(ISNUMBER(Regressions!P24),ROUND(Regressions!P24, 1), NA())</f>
        <v>#N/A</v>
      </c>
      <c r="Q14" s="393" t="e">
        <f>IF(ISNUMBER(Regressions!Q24),ROUND(Regressions!Q24, 1), NA())</f>
        <v>#N/A</v>
      </c>
      <c r="R14" s="388" t="e">
        <f>IF(ISNUMBER(Regressions!R24),ROUND(Regressions!R24, 1), NA())</f>
        <v>#N/A</v>
      </c>
      <c r="S14" s="389" t="e">
        <f>IF(ISNUMBER(Regressions!S24),ROUND(Regressions!S24, 1), NA())</f>
        <v>#N/A</v>
      </c>
    </row>
    <row r="15" x14ac:dyDescent="0.2">
      <c r="A15" s="234" t="str">
        <f>IF(ISBLANK(Regressions!A25), " ", Regressions!A25)</f>
        <v>Guyana</v>
      </c>
      <c r="B15" s="229">
        <f>IF(ISBLANK(Regressions!B25), " ", Regressions!B25)</f>
        <v>2011</v>
      </c>
      <c r="C15" s="232" t="str">
        <f>IF(ISBLANK(Regressions!C25), " ", Regressions!C25)</f>
        <v>National</v>
      </c>
      <c r="D15" s="236">
        <f>IF(ISBLANK(Regressions!D25), " ", Regressions!D25)</f>
        <v>220002</v>
      </c>
      <c r="E15" s="386">
        <f>IF(ISNUMBER(Regressions!E25),ROUND(Regressions!E25, 1), NA())</f>
        <v>95</v>
      </c>
      <c r="F15" s="299">
        <f>IF(ISNUMBER(Regressions!F25),ROUND(Regressions!F25, 1), NA())</f>
        <v>83</v>
      </c>
      <c r="G15" s="387">
        <f>IF(ISNUMBER(Regressions!G25),ROUND(Regressions!G25, 1), NA())</f>
        <v>71</v>
      </c>
      <c r="H15" s="388">
        <f>IF(ISNUMBER(Regressions!H25),ROUND(Regressions!H25, 1), NA())</f>
        <v>12</v>
      </c>
      <c r="I15" s="389">
        <f>IF(ISNUMBER(Regressions!I25),ROUND(Regressions!I25, 1), NA())</f>
        <v>17</v>
      </c>
      <c r="J15" s="390">
        <f>IF(ISNUMBER(Regressions!J25),ROUND(Regressions!J25, 1), NA())</f>
        <v>98</v>
      </c>
      <c r="K15" s="299" t="e">
        <f>IF(ISNUMBER(Regressions!K25),ROUND(Regressions!K25, 1), NA())</f>
        <v>#N/A</v>
      </c>
      <c r="L15" s="391">
        <f>IF(ISNUMBER(Regressions!L25),ROUND(Regressions!L25, 1), NA())</f>
        <v>17</v>
      </c>
      <c r="M15" s="388">
        <f>IF(ISNUMBER(Regressions!M25),ROUND(Regressions!M25, 1), NA())</f>
        <v>81</v>
      </c>
      <c r="N15" s="392">
        <f>IF(ISNUMBER(Regressions!N25),ROUND(Regressions!N25, 1), NA())</f>
        <v>2</v>
      </c>
      <c r="O15" s="386" t="e">
        <f>IF(ISNUMBER(Regressions!O25),ROUND(Regressions!O25, 1), NA())</f>
        <v>#N/A</v>
      </c>
      <c r="P15" s="299" t="e">
        <f>IF(ISNUMBER(Regressions!P25),ROUND(Regressions!P25, 1), NA())</f>
        <v>#N/A</v>
      </c>
      <c r="Q15" s="393" t="e">
        <f>IF(ISNUMBER(Regressions!Q25),ROUND(Regressions!Q25, 1), NA())</f>
        <v>#N/A</v>
      </c>
      <c r="R15" s="388" t="e">
        <f>IF(ISNUMBER(Regressions!R25),ROUND(Regressions!R25, 1), NA())</f>
        <v>#N/A</v>
      </c>
      <c r="S15" s="389" t="e">
        <f>IF(ISNUMBER(Regressions!S25),ROUND(Regressions!S25, 1), NA())</f>
        <v>#N/A</v>
      </c>
    </row>
    <row r="16" x14ac:dyDescent="0.2">
      <c r="A16" s="234" t="str">
        <f>IF(ISBLANK(Regressions!A26), " ", Regressions!A26)</f>
        <v>Guyana</v>
      </c>
      <c r="B16" s="229">
        <f>IF(ISBLANK(Regressions!B26), " ", Regressions!B26)</f>
        <v>2012</v>
      </c>
      <c r="C16" s="232" t="str">
        <f>IF(ISBLANK(Regressions!C26), " ", Regressions!C26)</f>
        <v>National</v>
      </c>
      <c r="D16" s="236">
        <f>IF(ISBLANK(Regressions!D26), " ", Regressions!D26)</f>
        <v>215662</v>
      </c>
      <c r="E16" s="386">
        <f>IF(ISNUMBER(Regressions!E26),ROUND(Regressions!E26, 1), NA())</f>
        <v>95</v>
      </c>
      <c r="F16" s="299">
        <f>IF(ISNUMBER(Regressions!F26),ROUND(Regressions!F26, 1), NA())</f>
        <v>83</v>
      </c>
      <c r="G16" s="387">
        <f>IF(ISNUMBER(Regressions!G26),ROUND(Regressions!G26, 1), NA())</f>
        <v>71</v>
      </c>
      <c r="H16" s="388">
        <f>IF(ISNUMBER(Regressions!H26),ROUND(Regressions!H26, 1), NA())</f>
        <v>12</v>
      </c>
      <c r="I16" s="389">
        <f>IF(ISNUMBER(Regressions!I26),ROUND(Regressions!I26, 1), NA())</f>
        <v>17</v>
      </c>
      <c r="J16" s="390">
        <f>IF(ISNUMBER(Regressions!J26),ROUND(Regressions!J26, 1), NA())</f>
        <v>98</v>
      </c>
      <c r="K16" s="299" t="e">
        <f>IF(ISNUMBER(Regressions!K26),ROUND(Regressions!K26, 1), NA())</f>
        <v>#N/A</v>
      </c>
      <c r="L16" s="391">
        <f>IF(ISNUMBER(Regressions!L26),ROUND(Regressions!L26, 1), NA())</f>
        <v>17</v>
      </c>
      <c r="M16" s="388">
        <f>IF(ISNUMBER(Regressions!M26),ROUND(Regressions!M26, 1), NA())</f>
        <v>81</v>
      </c>
      <c r="N16" s="392">
        <f>IF(ISNUMBER(Regressions!N26),ROUND(Regressions!N26, 1), NA())</f>
        <v>2</v>
      </c>
      <c r="O16" s="386" t="e">
        <f>IF(ISNUMBER(Regressions!O26),ROUND(Regressions!O26, 1), NA())</f>
        <v>#N/A</v>
      </c>
      <c r="P16" s="299" t="e">
        <f>IF(ISNUMBER(Regressions!P26),ROUND(Regressions!P26, 1), NA())</f>
        <v>#N/A</v>
      </c>
      <c r="Q16" s="393" t="e">
        <f>IF(ISNUMBER(Regressions!Q26),ROUND(Regressions!Q26, 1), NA())</f>
        <v>#N/A</v>
      </c>
      <c r="R16" s="388" t="e">
        <f>IF(ISNUMBER(Regressions!R26),ROUND(Regressions!R26, 1), NA())</f>
        <v>#N/A</v>
      </c>
      <c r="S16" s="389" t="e">
        <f>IF(ISNUMBER(Regressions!S26),ROUND(Regressions!S26, 1), NA())</f>
        <v>#N/A</v>
      </c>
    </row>
    <row r="17" x14ac:dyDescent="0.2">
      <c r="A17" s="234" t="str">
        <f>IF(ISBLANK(Regressions!A27), " ", Regressions!A27)</f>
        <v>Guyana</v>
      </c>
      <c r="B17" s="229">
        <f>IF(ISBLANK(Regressions!B27), " ", Regressions!B27)</f>
        <v>2013</v>
      </c>
      <c r="C17" s="232" t="str">
        <f>IF(ISBLANK(Regressions!C27), " ", Regressions!C27)</f>
        <v>National</v>
      </c>
      <c r="D17" s="236">
        <f>IF(ISBLANK(Regressions!D27), " ", Regressions!D27)</f>
        <v>211814</v>
      </c>
      <c r="E17" s="386">
        <f>IF(ISNUMBER(Regressions!E27),ROUND(Regressions!E27, 1), NA())</f>
        <v>95</v>
      </c>
      <c r="F17" s="299">
        <f>IF(ISNUMBER(Regressions!F27),ROUND(Regressions!F27, 1), NA())</f>
        <v>83</v>
      </c>
      <c r="G17" s="387">
        <f>IF(ISNUMBER(Regressions!G27),ROUND(Regressions!G27, 1), NA())</f>
        <v>71</v>
      </c>
      <c r="H17" s="388">
        <f>IF(ISNUMBER(Regressions!H27),ROUND(Regressions!H27, 1), NA())</f>
        <v>12</v>
      </c>
      <c r="I17" s="389">
        <f>IF(ISNUMBER(Regressions!I27),ROUND(Regressions!I27, 1), NA())</f>
        <v>17</v>
      </c>
      <c r="J17" s="390">
        <f>IF(ISNUMBER(Regressions!J27),ROUND(Regressions!J27, 1), NA())</f>
        <v>98</v>
      </c>
      <c r="K17" s="299" t="e">
        <f>IF(ISNUMBER(Regressions!K27),ROUND(Regressions!K27, 1), NA())</f>
        <v>#N/A</v>
      </c>
      <c r="L17" s="391">
        <f>IF(ISNUMBER(Regressions!L27),ROUND(Regressions!L27, 1), NA())</f>
        <v>17</v>
      </c>
      <c r="M17" s="388">
        <f>IF(ISNUMBER(Regressions!M27),ROUND(Regressions!M27, 1), NA())</f>
        <v>81</v>
      </c>
      <c r="N17" s="392">
        <f>IF(ISNUMBER(Regressions!N27),ROUND(Regressions!N27, 1), NA())</f>
        <v>2</v>
      </c>
      <c r="O17" s="386" t="e">
        <f>IF(ISNUMBER(Regressions!O27),ROUND(Regressions!O27, 1), NA())</f>
        <v>#N/A</v>
      </c>
      <c r="P17" s="299" t="e">
        <f>IF(ISNUMBER(Regressions!P27),ROUND(Regressions!P27, 1), NA())</f>
        <v>#N/A</v>
      </c>
      <c r="Q17" s="393" t="e">
        <f>IF(ISNUMBER(Regressions!Q27),ROUND(Regressions!Q27, 1), NA())</f>
        <v>#N/A</v>
      </c>
      <c r="R17" s="388" t="e">
        <f>IF(ISNUMBER(Regressions!R27),ROUND(Regressions!R27, 1), NA())</f>
        <v>#N/A</v>
      </c>
      <c r="S17" s="389" t="e">
        <f>IF(ISNUMBER(Regressions!S27),ROUND(Regressions!S27, 1), NA())</f>
        <v>#N/A</v>
      </c>
    </row>
    <row r="18" x14ac:dyDescent="0.2">
      <c r="A18" s="234" t="str">
        <f>IF(ISBLANK(Regressions!A28), " ", Regressions!A28)</f>
        <v>Guyana</v>
      </c>
      <c r="B18" s="229">
        <f>IF(ISBLANK(Regressions!B28), " ", Regressions!B28)</f>
        <v>2014</v>
      </c>
      <c r="C18" s="232" t="str">
        <f>IF(ISBLANK(Regressions!C28), " ", Regressions!C28)</f>
        <v>National</v>
      </c>
      <c r="D18" s="236">
        <f>IF(ISBLANK(Regressions!D28), " ", Regressions!D28)</f>
        <v>208290</v>
      </c>
      <c r="E18" s="386">
        <f>IF(ISNUMBER(Regressions!E28),ROUND(Regressions!E28, 1), NA())</f>
        <v>95</v>
      </c>
      <c r="F18" s="299">
        <f>IF(ISNUMBER(Regressions!F28),ROUND(Regressions!F28, 1), NA())</f>
        <v>83</v>
      </c>
      <c r="G18" s="387">
        <f>IF(ISNUMBER(Regressions!G28),ROUND(Regressions!G28, 1), NA())</f>
        <v>71</v>
      </c>
      <c r="H18" s="388">
        <f>IF(ISNUMBER(Regressions!H28),ROUND(Regressions!H28, 1), NA())</f>
        <v>12</v>
      </c>
      <c r="I18" s="389">
        <f>IF(ISNUMBER(Regressions!I28),ROUND(Regressions!I28, 1), NA())</f>
        <v>17</v>
      </c>
      <c r="J18" s="390">
        <f>IF(ISNUMBER(Regressions!J28),ROUND(Regressions!J28, 1), NA())</f>
        <v>98</v>
      </c>
      <c r="K18" s="299" t="e">
        <f>IF(ISNUMBER(Regressions!K28),ROUND(Regressions!K28, 1), NA())</f>
        <v>#N/A</v>
      </c>
      <c r="L18" s="391">
        <f>IF(ISNUMBER(Regressions!L28),ROUND(Regressions!L28, 1), NA())</f>
        <v>17</v>
      </c>
      <c r="M18" s="388">
        <f>IF(ISNUMBER(Regressions!M28),ROUND(Regressions!M28, 1), NA())</f>
        <v>81</v>
      </c>
      <c r="N18" s="392">
        <f>IF(ISNUMBER(Regressions!N28),ROUND(Regressions!N28, 1), NA())</f>
        <v>2</v>
      </c>
      <c r="O18" s="386" t="e">
        <f>IF(ISNUMBER(Regressions!O28),ROUND(Regressions!O28, 1), NA())</f>
        <v>#N/A</v>
      </c>
      <c r="P18" s="299" t="e">
        <f>IF(ISNUMBER(Regressions!P28),ROUND(Regressions!P28, 1), NA())</f>
        <v>#N/A</v>
      </c>
      <c r="Q18" s="393" t="e">
        <f>IF(ISNUMBER(Regressions!Q28),ROUND(Regressions!Q28, 1), NA())</f>
        <v>#N/A</v>
      </c>
      <c r="R18" s="388" t="e">
        <f>IF(ISNUMBER(Regressions!R28),ROUND(Regressions!R28, 1), NA())</f>
        <v>#N/A</v>
      </c>
      <c r="S18" s="389" t="e">
        <f>IF(ISNUMBER(Regressions!S28),ROUND(Regressions!S28, 1), NA())</f>
        <v>#N/A</v>
      </c>
    </row>
    <row r="19" x14ac:dyDescent="0.2">
      <c r="A19" s="234" t="str">
        <f>IF(ISBLANK(Regressions!A29), " ", Regressions!A29)</f>
        <v>Guyana</v>
      </c>
      <c r="B19" s="229">
        <f>IF(ISBLANK(Regressions!B29), " ", Regressions!B29)</f>
        <v>2015</v>
      </c>
      <c r="C19" s="232" t="str">
        <f>IF(ISBLANK(Regressions!C29), " ", Regressions!C29)</f>
        <v>National</v>
      </c>
      <c r="D19" s="236">
        <f>IF(ISBLANK(Regressions!D29), " ", Regressions!D29)</f>
        <v>205028</v>
      </c>
      <c r="E19" s="386" t="e">
        <f>IF(ISNUMBER(Regressions!E29),ROUND(Regressions!E29, 1), NA())</f>
        <v>#N/A</v>
      </c>
      <c r="F19" s="299" t="e">
        <f>IF(ISNUMBER(Regressions!F29),ROUND(Regressions!F29, 1), NA())</f>
        <v>#N/A</v>
      </c>
      <c r="G19" s="387" t="e">
        <f>IF(ISNUMBER(Regressions!G29),ROUND(Regressions!G29, 1), NA())</f>
        <v>#N/A</v>
      </c>
      <c r="H19" s="388" t="e">
        <f>IF(ISNUMBER(Regressions!H29),ROUND(Regressions!H29, 1), NA())</f>
        <v>#N/A</v>
      </c>
      <c r="I19" s="389" t="e">
        <f>IF(ISNUMBER(Regressions!I29),ROUND(Regressions!I29, 1), NA())</f>
        <v>#N/A</v>
      </c>
      <c r="J19" s="390" t="e">
        <f>IF(ISNUMBER(Regressions!J29),ROUND(Regressions!J29, 1), NA())</f>
        <v>#N/A</v>
      </c>
      <c r="K19" s="299" t="e">
        <f>IF(ISNUMBER(Regressions!K29),ROUND(Regressions!K29, 1), NA())</f>
        <v>#N/A</v>
      </c>
      <c r="L19" s="391" t="e">
        <f>IF(ISNUMBER(Regressions!L29),ROUND(Regressions!L29, 1), NA())</f>
        <v>#N/A</v>
      </c>
      <c r="M19" s="388" t="e">
        <f>IF(ISNUMBER(Regressions!M29),ROUND(Regressions!M29, 1), NA())</f>
        <v>#N/A</v>
      </c>
      <c r="N19" s="392" t="e">
        <f>IF(ISNUMBER(Regressions!N29),ROUND(Regressions!N29, 1), NA())</f>
        <v>#N/A</v>
      </c>
      <c r="O19" s="386" t="e">
        <f>IF(ISNUMBER(Regressions!O29),ROUND(Regressions!O29, 1), NA())</f>
        <v>#N/A</v>
      </c>
      <c r="P19" s="299" t="e">
        <f>IF(ISNUMBER(Regressions!P29),ROUND(Regressions!P29, 1), NA())</f>
        <v>#N/A</v>
      </c>
      <c r="Q19" s="393" t="e">
        <f>IF(ISNUMBER(Regressions!Q29),ROUND(Regressions!Q29, 1), NA())</f>
        <v>#N/A</v>
      </c>
      <c r="R19" s="388" t="e">
        <f>IF(ISNUMBER(Regressions!R29),ROUND(Regressions!R29, 1), NA())</f>
        <v>#N/A</v>
      </c>
      <c r="S19" s="389" t="e">
        <f>IF(ISNUMBER(Regressions!S29),ROUND(Regressions!S29, 1), NA())</f>
        <v>#N/A</v>
      </c>
    </row>
    <row r="20" x14ac:dyDescent="0.2">
      <c r="A20" s="237" t="str">
        <f>IF(ISBLANK(Regressions!A30), " ", Regressions!A30)</f>
        <v>Guyana</v>
      </c>
      <c r="B20" s="238">
        <f>IF(ISBLANK(Regressions!B30), " ", Regressions!B30)</f>
        <v>2016</v>
      </c>
      <c r="C20" s="239" t="str">
        <f>IF(ISBLANK(Regressions!C30), " ", Regressions!C30)</f>
        <v>National</v>
      </c>
      <c r="D20" s="240">
        <f>IF(ISBLANK(Regressions!D30), " ", Regressions!D30)</f>
        <v>202023</v>
      </c>
      <c r="E20" s="394" t="e">
        <f>IF(ISNUMBER(Regressions!E30),ROUND(Regressions!E30, 1), NA())</f>
        <v>#N/A</v>
      </c>
      <c r="F20" s="300" t="e">
        <f>IF(ISNUMBER(Regressions!F30),ROUND(Regressions!F30, 1), NA())</f>
        <v>#N/A</v>
      </c>
      <c r="G20" s="395" t="e">
        <f>IF(ISNUMBER(Regressions!G30),ROUND(Regressions!G30, 1), NA())</f>
        <v>#N/A</v>
      </c>
      <c r="H20" s="396" t="e">
        <f>IF(ISNUMBER(Regressions!H30),ROUND(Regressions!H30, 1), NA())</f>
        <v>#N/A</v>
      </c>
      <c r="I20" s="397" t="e">
        <f>IF(ISNUMBER(Regressions!I30),ROUND(Regressions!I30, 1), NA())</f>
        <v>#N/A</v>
      </c>
      <c r="J20" s="398" t="e">
        <f>IF(ISNUMBER(Regressions!J30),ROUND(Regressions!J30, 1), NA())</f>
        <v>#N/A</v>
      </c>
      <c r="K20" s="300" t="e">
        <f>IF(ISNUMBER(Regressions!K30),ROUND(Regressions!K30, 1), NA())</f>
        <v>#N/A</v>
      </c>
      <c r="L20" s="399" t="e">
        <f>IF(ISNUMBER(Regressions!L30),ROUND(Regressions!L30, 1), NA())</f>
        <v>#N/A</v>
      </c>
      <c r="M20" s="396" t="e">
        <f>IF(ISNUMBER(Regressions!M30),ROUND(Regressions!M30, 1), NA())</f>
        <v>#N/A</v>
      </c>
      <c r="N20" s="400" t="e">
        <f>IF(ISNUMBER(Regressions!N30),ROUND(Regressions!N30, 1), NA())</f>
        <v>#N/A</v>
      </c>
      <c r="O20" s="394" t="e">
        <f>IF(ISNUMBER(Regressions!O30),ROUND(Regressions!O30, 1), NA())</f>
        <v>#N/A</v>
      </c>
      <c r="P20" s="300" t="e">
        <f>IF(ISNUMBER(Regressions!P30),ROUND(Regressions!P30, 1), NA())</f>
        <v>#N/A</v>
      </c>
      <c r="Q20" s="401" t="e">
        <f>IF(ISNUMBER(Regressions!Q30),ROUND(Regressions!Q30, 1), NA())</f>
        <v>#N/A</v>
      </c>
      <c r="R20" s="396" t="e">
        <f>IF(ISNUMBER(Regressions!R30),ROUND(Regressions!R30, 1), NA())</f>
        <v>#N/A</v>
      </c>
      <c r="S20" s="397" t="e">
        <f>IF(ISNUMBER(Regressions!S30),ROUND(Regressions!S30, 1), NA())</f>
        <v>#N/A</v>
      </c>
    </row>
    <row r="21" x14ac:dyDescent="0.2">
      <c r="A21" s="234" t="str">
        <f>IF(ISBLANK(Regressions!A31), " ", Regressions!A31)</f>
        <v>Guyana</v>
      </c>
      <c r="B21" s="229">
        <f>IF(ISBLANK(Regressions!B31), " ", Regressions!B31)</f>
        <v>2000</v>
      </c>
      <c r="C21" s="232" t="str">
        <f>IF(ISBLANK(Regressions!C31), " ", Regressions!C31)</f>
        <v>Urban</v>
      </c>
      <c r="D21" s="236">
        <f>IF(ISBLANK(Regressions!D31), " ", Regressions!D31)</f>
        <v>63901.000541915892</v>
      </c>
      <c r="E21" s="386" t="e">
        <f>IF(ISNUMBER(Regressions!E31),ROUND(Regressions!E31, 1), NA())</f>
        <v>#N/A</v>
      </c>
      <c r="F21" s="299" t="e">
        <f>IF(ISNUMBER(Regressions!F31),ROUND(Regressions!F31, 1), NA())</f>
        <v>#N/A</v>
      </c>
      <c r="G21" s="387" t="e">
        <f>IF(ISNUMBER(Regressions!G31),ROUND(Regressions!G31, 1), NA())</f>
        <v>#N/A</v>
      </c>
      <c r="H21" s="388" t="e">
        <f>IF(ISNUMBER(Regressions!H31),ROUND(Regressions!H31, 1), NA())</f>
        <v>#N/A</v>
      </c>
      <c r="I21" s="389" t="e">
        <f>IF(ISNUMBER(Regressions!I31),ROUND(Regressions!I31, 1), NA())</f>
        <v>#N/A</v>
      </c>
      <c r="J21" s="390" t="e">
        <f>IF(ISNUMBER(Regressions!J31),ROUND(Regressions!J31, 1), NA())</f>
        <v>#N/A</v>
      </c>
      <c r="K21" s="299" t="e">
        <f>IF(ISNUMBER(Regressions!K31),ROUND(Regressions!K31, 1), NA())</f>
        <v>#N/A</v>
      </c>
      <c r="L21" s="391" t="e">
        <f>IF(ISNUMBER(Regressions!L31),ROUND(Regressions!L31, 1), NA())</f>
        <v>#N/A</v>
      </c>
      <c r="M21" s="388" t="e">
        <f>IF(ISNUMBER(Regressions!M31),ROUND(Regressions!M31, 1), NA())</f>
        <v>#N/A</v>
      </c>
      <c r="N21" s="392" t="e">
        <f>IF(ISNUMBER(Regressions!N31),ROUND(Regressions!N31, 1), NA())</f>
        <v>#N/A</v>
      </c>
      <c r="O21" s="386" t="e">
        <f>IF(ISNUMBER(Regressions!O31),ROUND(Regressions!O31, 1), NA())</f>
        <v>#N/A</v>
      </c>
      <c r="P21" s="299" t="e">
        <f>IF(ISNUMBER(Regressions!P31),ROUND(Regressions!P31, 1), NA())</f>
        <v>#N/A</v>
      </c>
      <c r="Q21" s="393" t="e">
        <f>IF(ISNUMBER(Regressions!Q31),ROUND(Regressions!Q31, 1), NA())</f>
        <v>#N/A</v>
      </c>
      <c r="R21" s="388" t="e">
        <f>IF(ISNUMBER(Regressions!R31),ROUND(Regressions!R31, 1), NA())</f>
        <v>#N/A</v>
      </c>
      <c r="S21" s="389" t="e">
        <f>IF(ISNUMBER(Regressions!S31),ROUND(Regressions!S31, 1), NA())</f>
        <v>#N/A</v>
      </c>
    </row>
    <row r="22" x14ac:dyDescent="0.2">
      <c r="A22" s="234" t="str">
        <f>IF(ISBLANK(Regressions!A32), " ", Regressions!A32)</f>
        <v>Guyana</v>
      </c>
      <c r="B22" s="229">
        <f>IF(ISBLANK(Regressions!B32), " ", Regressions!B32)</f>
        <v>2001</v>
      </c>
      <c r="C22" s="232" t="str">
        <f>IF(ISBLANK(Regressions!C32), " ", Regressions!C32)</f>
        <v>Urban</v>
      </c>
      <c r="D22" s="236">
        <f>IF(ISBLANK(Regressions!D32), " ", Regressions!D32)</f>
        <v>64430.001875953676</v>
      </c>
      <c r="E22" s="386" t="e">
        <f>IF(ISNUMBER(Regressions!E32),ROUND(Regressions!E32, 1), NA())</f>
        <v>#N/A</v>
      </c>
      <c r="F22" s="299" t="e">
        <f>IF(ISNUMBER(Regressions!F32),ROUND(Regressions!F32, 1), NA())</f>
        <v>#N/A</v>
      </c>
      <c r="G22" s="387" t="e">
        <f>IF(ISNUMBER(Regressions!G32),ROUND(Regressions!G32, 1), NA())</f>
        <v>#N/A</v>
      </c>
      <c r="H22" s="388" t="e">
        <f>IF(ISNUMBER(Regressions!H32),ROUND(Regressions!H32, 1), NA())</f>
        <v>#N/A</v>
      </c>
      <c r="I22" s="389" t="e">
        <f>IF(ISNUMBER(Regressions!I32),ROUND(Regressions!I32, 1), NA())</f>
        <v>#N/A</v>
      </c>
      <c r="J22" s="390" t="e">
        <f>IF(ISNUMBER(Regressions!J32),ROUND(Regressions!J32, 1), NA())</f>
        <v>#N/A</v>
      </c>
      <c r="K22" s="299" t="e">
        <f>IF(ISNUMBER(Regressions!K32),ROUND(Regressions!K32, 1), NA())</f>
        <v>#N/A</v>
      </c>
      <c r="L22" s="391" t="e">
        <f>IF(ISNUMBER(Regressions!L32),ROUND(Regressions!L32, 1), NA())</f>
        <v>#N/A</v>
      </c>
      <c r="M22" s="388" t="e">
        <f>IF(ISNUMBER(Regressions!M32),ROUND(Regressions!M32, 1), NA())</f>
        <v>#N/A</v>
      </c>
      <c r="N22" s="392" t="e">
        <f>IF(ISNUMBER(Regressions!N32),ROUND(Regressions!N32, 1), NA())</f>
        <v>#N/A</v>
      </c>
      <c r="O22" s="386" t="e">
        <f>IF(ISNUMBER(Regressions!O32),ROUND(Regressions!O32, 1), NA())</f>
        <v>#N/A</v>
      </c>
      <c r="P22" s="299" t="e">
        <f>IF(ISNUMBER(Regressions!P32),ROUND(Regressions!P32, 1), NA())</f>
        <v>#N/A</v>
      </c>
      <c r="Q22" s="393" t="e">
        <f>IF(ISNUMBER(Regressions!Q32),ROUND(Regressions!Q32, 1), NA())</f>
        <v>#N/A</v>
      </c>
      <c r="R22" s="388" t="e">
        <f>IF(ISNUMBER(Regressions!R32),ROUND(Regressions!R32, 1), NA())</f>
        <v>#N/A</v>
      </c>
      <c r="S22" s="389" t="e">
        <f>IF(ISNUMBER(Regressions!S32),ROUND(Regressions!S32, 1), NA())</f>
        <v>#N/A</v>
      </c>
    </row>
    <row r="23" x14ac:dyDescent="0.2">
      <c r="A23" s="234" t="str">
        <f>IF(ISBLANK(Regressions!A33), " ", Regressions!A33)</f>
        <v>Guyana</v>
      </c>
      <c r="B23" s="229">
        <f>IF(ISBLANK(Regressions!B33), " ", Regressions!B33)</f>
        <v>2002</v>
      </c>
      <c r="C23" s="232" t="str">
        <f>IF(ISBLANK(Regressions!C33), " ", Regressions!C33)</f>
        <v>Urban</v>
      </c>
      <c r="D23" s="236">
        <f>IF(ISBLANK(Regressions!D33), " ", Regressions!D33)</f>
        <v>65133.001980781555</v>
      </c>
      <c r="E23" s="386" t="e">
        <f>IF(ISNUMBER(Regressions!E33),ROUND(Regressions!E33, 1), NA())</f>
        <v>#N/A</v>
      </c>
      <c r="F23" s="299" t="e">
        <f>IF(ISNUMBER(Regressions!F33),ROUND(Regressions!F33, 1), NA())</f>
        <v>#N/A</v>
      </c>
      <c r="G23" s="387" t="e">
        <f>IF(ISNUMBER(Regressions!G33),ROUND(Regressions!G33, 1), NA())</f>
        <v>#N/A</v>
      </c>
      <c r="H23" s="388" t="e">
        <f>IF(ISNUMBER(Regressions!H33),ROUND(Regressions!H33, 1), NA())</f>
        <v>#N/A</v>
      </c>
      <c r="I23" s="389" t="e">
        <f>IF(ISNUMBER(Regressions!I33),ROUND(Regressions!I33, 1), NA())</f>
        <v>#N/A</v>
      </c>
      <c r="J23" s="390" t="e">
        <f>IF(ISNUMBER(Regressions!J33),ROUND(Regressions!J33, 1), NA())</f>
        <v>#N/A</v>
      </c>
      <c r="K23" s="299" t="e">
        <f>IF(ISNUMBER(Regressions!K33),ROUND(Regressions!K33, 1), NA())</f>
        <v>#N/A</v>
      </c>
      <c r="L23" s="391" t="e">
        <f>IF(ISNUMBER(Regressions!L33),ROUND(Regressions!L33, 1), NA())</f>
        <v>#N/A</v>
      </c>
      <c r="M23" s="388" t="e">
        <f>IF(ISNUMBER(Regressions!M33),ROUND(Regressions!M33, 1), NA())</f>
        <v>#N/A</v>
      </c>
      <c r="N23" s="392" t="e">
        <f>IF(ISNUMBER(Regressions!N33),ROUND(Regressions!N33, 1), NA())</f>
        <v>#N/A</v>
      </c>
      <c r="O23" s="386" t="e">
        <f>IF(ISNUMBER(Regressions!O33),ROUND(Regressions!O33, 1), NA())</f>
        <v>#N/A</v>
      </c>
      <c r="P23" s="299" t="e">
        <f>IF(ISNUMBER(Regressions!P33),ROUND(Regressions!P33, 1), NA())</f>
        <v>#N/A</v>
      </c>
      <c r="Q23" s="393" t="e">
        <f>IF(ISNUMBER(Regressions!Q33),ROUND(Regressions!Q33, 1), NA())</f>
        <v>#N/A</v>
      </c>
      <c r="R23" s="388" t="e">
        <f>IF(ISNUMBER(Regressions!R33),ROUND(Regressions!R33, 1), NA())</f>
        <v>#N/A</v>
      </c>
      <c r="S23" s="389" t="e">
        <f>IF(ISNUMBER(Regressions!S33),ROUND(Regressions!S33, 1), NA())</f>
        <v>#N/A</v>
      </c>
    </row>
    <row r="24" x14ac:dyDescent="0.2">
      <c r="A24" s="234" t="str">
        <f>IF(ISBLANK(Regressions!A34), " ", Regressions!A34)</f>
        <v>Guyana</v>
      </c>
      <c r="B24" s="229">
        <f>IF(ISBLANK(Regressions!B34), " ", Regressions!B34)</f>
        <v>2003</v>
      </c>
      <c r="C24" s="232" t="str">
        <f>IF(ISBLANK(Regressions!C34), " ", Regressions!C34)</f>
        <v>Urban</v>
      </c>
      <c r="D24" s="236">
        <f>IF(ISBLANK(Regressions!D34), " ", Regressions!D34)</f>
        <v>65732.998036842342</v>
      </c>
      <c r="E24" s="386" t="e">
        <f>IF(ISNUMBER(Regressions!E34),ROUND(Regressions!E34, 1), NA())</f>
        <v>#N/A</v>
      </c>
      <c r="F24" s="299" t="e">
        <f>IF(ISNUMBER(Regressions!F34),ROUND(Regressions!F34, 1), NA())</f>
        <v>#N/A</v>
      </c>
      <c r="G24" s="387" t="e">
        <f>IF(ISNUMBER(Regressions!G34),ROUND(Regressions!G34, 1), NA())</f>
        <v>#N/A</v>
      </c>
      <c r="H24" s="388" t="e">
        <f>IF(ISNUMBER(Regressions!H34),ROUND(Regressions!H34, 1), NA())</f>
        <v>#N/A</v>
      </c>
      <c r="I24" s="389" t="e">
        <f>IF(ISNUMBER(Regressions!I34),ROUND(Regressions!I34, 1), NA())</f>
        <v>#N/A</v>
      </c>
      <c r="J24" s="390" t="e">
        <f>IF(ISNUMBER(Regressions!J34),ROUND(Regressions!J34, 1), NA())</f>
        <v>#N/A</v>
      </c>
      <c r="K24" s="299" t="e">
        <f>IF(ISNUMBER(Regressions!K34),ROUND(Regressions!K34, 1), NA())</f>
        <v>#N/A</v>
      </c>
      <c r="L24" s="391" t="e">
        <f>IF(ISNUMBER(Regressions!L34),ROUND(Regressions!L34, 1), NA())</f>
        <v>#N/A</v>
      </c>
      <c r="M24" s="388" t="e">
        <f>IF(ISNUMBER(Regressions!M34),ROUND(Regressions!M34, 1), NA())</f>
        <v>#N/A</v>
      </c>
      <c r="N24" s="392" t="e">
        <f>IF(ISNUMBER(Regressions!N34),ROUND(Regressions!N34, 1), NA())</f>
        <v>#N/A</v>
      </c>
      <c r="O24" s="386" t="e">
        <f>IF(ISNUMBER(Regressions!O34),ROUND(Regressions!O34, 1), NA())</f>
        <v>#N/A</v>
      </c>
      <c r="P24" s="299" t="e">
        <f>IF(ISNUMBER(Regressions!P34),ROUND(Regressions!P34, 1), NA())</f>
        <v>#N/A</v>
      </c>
      <c r="Q24" s="393" t="e">
        <f>IF(ISNUMBER(Regressions!Q34),ROUND(Regressions!Q34, 1), NA())</f>
        <v>#N/A</v>
      </c>
      <c r="R24" s="388" t="e">
        <f>IF(ISNUMBER(Regressions!R34),ROUND(Regressions!R34, 1), NA())</f>
        <v>#N/A</v>
      </c>
      <c r="S24" s="389" t="e">
        <f>IF(ISNUMBER(Regressions!S34),ROUND(Regressions!S34, 1), NA())</f>
        <v>#N/A</v>
      </c>
    </row>
    <row r="25" x14ac:dyDescent="0.2">
      <c r="A25" s="234" t="str">
        <f>IF(ISBLANK(Regressions!A35), " ", Regressions!A35)</f>
        <v>Guyana</v>
      </c>
      <c r="B25" s="229">
        <f>IF(ISBLANK(Regressions!B35), " ", Regressions!B35)</f>
        <v>2004</v>
      </c>
      <c r="C25" s="232" t="str">
        <f>IF(ISBLANK(Regressions!C35), " ", Regressions!C35)</f>
        <v>Urban</v>
      </c>
      <c r="D25" s="236">
        <f>IF(ISBLANK(Regressions!D35), " ", Regressions!D35)</f>
        <v>66235.000675678253</v>
      </c>
      <c r="E25" s="386" t="e">
        <f>IF(ISNUMBER(Regressions!E35),ROUND(Regressions!E35, 1), NA())</f>
        <v>#N/A</v>
      </c>
      <c r="F25" s="299" t="e">
        <f>IF(ISNUMBER(Regressions!F35),ROUND(Regressions!F35, 1), NA())</f>
        <v>#N/A</v>
      </c>
      <c r="G25" s="387" t="e">
        <f>IF(ISNUMBER(Regressions!G35),ROUND(Regressions!G35, 1), NA())</f>
        <v>#N/A</v>
      </c>
      <c r="H25" s="388" t="e">
        <f>IF(ISNUMBER(Regressions!H35),ROUND(Regressions!H35, 1), NA())</f>
        <v>#N/A</v>
      </c>
      <c r="I25" s="389" t="e">
        <f>IF(ISNUMBER(Regressions!I35),ROUND(Regressions!I35, 1), NA())</f>
        <v>#N/A</v>
      </c>
      <c r="J25" s="390" t="e">
        <f>IF(ISNUMBER(Regressions!J35),ROUND(Regressions!J35, 1), NA())</f>
        <v>#N/A</v>
      </c>
      <c r="K25" s="299" t="e">
        <f>IF(ISNUMBER(Regressions!K35),ROUND(Regressions!K35, 1), NA())</f>
        <v>#N/A</v>
      </c>
      <c r="L25" s="391" t="e">
        <f>IF(ISNUMBER(Regressions!L35),ROUND(Regressions!L35, 1), NA())</f>
        <v>#N/A</v>
      </c>
      <c r="M25" s="388" t="e">
        <f>IF(ISNUMBER(Regressions!M35),ROUND(Regressions!M35, 1), NA())</f>
        <v>#N/A</v>
      </c>
      <c r="N25" s="392" t="e">
        <f>IF(ISNUMBER(Regressions!N35),ROUND(Regressions!N35, 1), NA())</f>
        <v>#N/A</v>
      </c>
      <c r="O25" s="386" t="e">
        <f>IF(ISNUMBER(Regressions!O35),ROUND(Regressions!O35, 1), NA())</f>
        <v>#N/A</v>
      </c>
      <c r="P25" s="299" t="e">
        <f>IF(ISNUMBER(Regressions!P35),ROUND(Regressions!P35, 1), NA())</f>
        <v>#N/A</v>
      </c>
      <c r="Q25" s="393" t="e">
        <f>IF(ISNUMBER(Regressions!Q35),ROUND(Regressions!Q35, 1), NA())</f>
        <v>#N/A</v>
      </c>
      <c r="R25" s="388" t="e">
        <f>IF(ISNUMBER(Regressions!R35),ROUND(Regressions!R35, 1), NA())</f>
        <v>#N/A</v>
      </c>
      <c r="S25" s="389" t="e">
        <f>IF(ISNUMBER(Regressions!S35),ROUND(Regressions!S35, 1), NA())</f>
        <v>#N/A</v>
      </c>
    </row>
    <row r="26" x14ac:dyDescent="0.2">
      <c r="A26" s="234" t="str">
        <f>IF(ISBLANK(Regressions!A36), " ", Regressions!A36)</f>
        <v>Guyana</v>
      </c>
      <c r="B26" s="229">
        <f>IF(ISBLANK(Regressions!B36), " ", Regressions!B36)</f>
        <v>2005</v>
      </c>
      <c r="C26" s="232" t="str">
        <f>IF(ISBLANK(Regressions!C36), " ", Regressions!C36)</f>
        <v>Urban</v>
      </c>
      <c r="D26" s="236">
        <f>IF(ISBLANK(Regressions!D36), " ", Regressions!D36)</f>
        <v>66693.998661804202</v>
      </c>
      <c r="E26" s="386" t="e">
        <f>IF(ISNUMBER(Regressions!E36),ROUND(Regressions!E36, 1), NA())</f>
        <v>#N/A</v>
      </c>
      <c r="F26" s="299" t="e">
        <f>IF(ISNUMBER(Regressions!F36),ROUND(Regressions!F36, 1), NA())</f>
        <v>#N/A</v>
      </c>
      <c r="G26" s="387" t="e">
        <f>IF(ISNUMBER(Regressions!G36),ROUND(Regressions!G36, 1), NA())</f>
        <v>#N/A</v>
      </c>
      <c r="H26" s="388" t="e">
        <f>IF(ISNUMBER(Regressions!H36),ROUND(Regressions!H36, 1), NA())</f>
        <v>#N/A</v>
      </c>
      <c r="I26" s="389" t="e">
        <f>IF(ISNUMBER(Regressions!I36),ROUND(Regressions!I36, 1), NA())</f>
        <v>#N/A</v>
      </c>
      <c r="J26" s="390" t="e">
        <f>IF(ISNUMBER(Regressions!J36),ROUND(Regressions!J36, 1), NA())</f>
        <v>#N/A</v>
      </c>
      <c r="K26" s="299" t="e">
        <f>IF(ISNUMBER(Regressions!K36),ROUND(Regressions!K36, 1), NA())</f>
        <v>#N/A</v>
      </c>
      <c r="L26" s="391" t="e">
        <f>IF(ISNUMBER(Regressions!L36),ROUND(Regressions!L36, 1), NA())</f>
        <v>#N/A</v>
      </c>
      <c r="M26" s="388" t="e">
        <f>IF(ISNUMBER(Regressions!M36),ROUND(Regressions!M36, 1), NA())</f>
        <v>#N/A</v>
      </c>
      <c r="N26" s="392" t="e">
        <f>IF(ISNUMBER(Regressions!N36),ROUND(Regressions!N36, 1), NA())</f>
        <v>#N/A</v>
      </c>
      <c r="O26" s="386" t="e">
        <f>IF(ISNUMBER(Regressions!O36),ROUND(Regressions!O36, 1), NA())</f>
        <v>#N/A</v>
      </c>
      <c r="P26" s="299" t="e">
        <f>IF(ISNUMBER(Regressions!P36),ROUND(Regressions!P36, 1), NA())</f>
        <v>#N/A</v>
      </c>
      <c r="Q26" s="393" t="e">
        <f>IF(ISNUMBER(Regressions!Q36),ROUND(Regressions!Q36, 1), NA())</f>
        <v>#N/A</v>
      </c>
      <c r="R26" s="388" t="e">
        <f>IF(ISNUMBER(Regressions!R36),ROUND(Regressions!R36, 1), NA())</f>
        <v>#N/A</v>
      </c>
      <c r="S26" s="389" t="e">
        <f>IF(ISNUMBER(Regressions!S36),ROUND(Regressions!S36, 1), NA())</f>
        <v>#N/A</v>
      </c>
    </row>
    <row r="27" x14ac:dyDescent="0.2">
      <c r="A27" s="234" t="str">
        <f>IF(ISBLANK(Regressions!A37), " ", Regressions!A37)</f>
        <v>Guyana</v>
      </c>
      <c r="B27" s="229">
        <f>IF(ISBLANK(Regressions!B37), " ", Regressions!B37)</f>
        <v>2006</v>
      </c>
      <c r="C27" s="232" t="str">
        <f>IF(ISBLANK(Regressions!C37), " ", Regressions!C37)</f>
        <v>Urban</v>
      </c>
      <c r="D27" s="236">
        <f>IF(ISBLANK(Regressions!D37), " ", Regressions!D37)</f>
        <v>67135.001567077634</v>
      </c>
      <c r="E27" s="386" t="e">
        <f>IF(ISNUMBER(Regressions!E37),ROUND(Regressions!E37, 1), NA())</f>
        <v>#N/A</v>
      </c>
      <c r="F27" s="299" t="e">
        <f>IF(ISNUMBER(Regressions!F37),ROUND(Regressions!F37, 1), NA())</f>
        <v>#N/A</v>
      </c>
      <c r="G27" s="387" t="e">
        <f>IF(ISNUMBER(Regressions!G37),ROUND(Regressions!G37, 1), NA())</f>
        <v>#N/A</v>
      </c>
      <c r="H27" s="388" t="e">
        <f>IF(ISNUMBER(Regressions!H37),ROUND(Regressions!H37, 1), NA())</f>
        <v>#N/A</v>
      </c>
      <c r="I27" s="389" t="e">
        <f>IF(ISNUMBER(Regressions!I37),ROUND(Regressions!I37, 1), NA())</f>
        <v>#N/A</v>
      </c>
      <c r="J27" s="390" t="e">
        <f>IF(ISNUMBER(Regressions!J37),ROUND(Regressions!J37, 1), NA())</f>
        <v>#N/A</v>
      </c>
      <c r="K27" s="299" t="e">
        <f>IF(ISNUMBER(Regressions!K37),ROUND(Regressions!K37, 1), NA())</f>
        <v>#N/A</v>
      </c>
      <c r="L27" s="391" t="e">
        <f>IF(ISNUMBER(Regressions!L37),ROUND(Regressions!L37, 1), NA())</f>
        <v>#N/A</v>
      </c>
      <c r="M27" s="388" t="e">
        <f>IF(ISNUMBER(Regressions!M37),ROUND(Regressions!M37, 1), NA())</f>
        <v>#N/A</v>
      </c>
      <c r="N27" s="392" t="e">
        <f>IF(ISNUMBER(Regressions!N37),ROUND(Regressions!N37, 1), NA())</f>
        <v>#N/A</v>
      </c>
      <c r="O27" s="386" t="e">
        <f>IF(ISNUMBER(Regressions!O37),ROUND(Regressions!O37, 1), NA())</f>
        <v>#N/A</v>
      </c>
      <c r="P27" s="299" t="e">
        <f>IF(ISNUMBER(Regressions!P37),ROUND(Regressions!P37, 1), NA())</f>
        <v>#N/A</v>
      </c>
      <c r="Q27" s="393" t="e">
        <f>IF(ISNUMBER(Regressions!Q37),ROUND(Regressions!Q37, 1), NA())</f>
        <v>#N/A</v>
      </c>
      <c r="R27" s="388" t="e">
        <f>IF(ISNUMBER(Regressions!R37),ROUND(Regressions!R37, 1), NA())</f>
        <v>#N/A</v>
      </c>
      <c r="S27" s="389" t="e">
        <f>IF(ISNUMBER(Regressions!S37),ROUND(Regressions!S37, 1), NA())</f>
        <v>#N/A</v>
      </c>
    </row>
    <row r="28" x14ac:dyDescent="0.2">
      <c r="A28" s="234" t="str">
        <f>IF(ISBLANK(Regressions!A38), " ", Regressions!A38)</f>
        <v>Guyana</v>
      </c>
      <c r="B28" s="229">
        <f>IF(ISBLANK(Regressions!B38), " ", Regressions!B38)</f>
        <v>2007</v>
      </c>
      <c r="C28" s="232" t="str">
        <f>IF(ISBLANK(Regressions!C38), " ", Regressions!C38)</f>
        <v>Urban</v>
      </c>
      <c r="D28" s="236">
        <f>IF(ISBLANK(Regressions!D38), " ", Regressions!D38)</f>
        <v>66210.001389026642</v>
      </c>
      <c r="E28" s="386" t="e">
        <f>IF(ISNUMBER(Regressions!E38),ROUND(Regressions!E38, 1), NA())</f>
        <v>#N/A</v>
      </c>
      <c r="F28" s="299" t="e">
        <f>IF(ISNUMBER(Regressions!F38),ROUND(Regressions!F38, 1), NA())</f>
        <v>#N/A</v>
      </c>
      <c r="G28" s="387" t="e">
        <f>IF(ISNUMBER(Regressions!G38),ROUND(Regressions!G38, 1), NA())</f>
        <v>#N/A</v>
      </c>
      <c r="H28" s="388" t="e">
        <f>IF(ISNUMBER(Regressions!H38),ROUND(Regressions!H38, 1), NA())</f>
        <v>#N/A</v>
      </c>
      <c r="I28" s="389" t="e">
        <f>IF(ISNUMBER(Regressions!I38),ROUND(Regressions!I38, 1), NA())</f>
        <v>#N/A</v>
      </c>
      <c r="J28" s="390" t="e">
        <f>IF(ISNUMBER(Regressions!J38),ROUND(Regressions!J38, 1), NA())</f>
        <v>#N/A</v>
      </c>
      <c r="K28" s="299" t="e">
        <f>IF(ISNUMBER(Regressions!K38),ROUND(Regressions!K38, 1), NA())</f>
        <v>#N/A</v>
      </c>
      <c r="L28" s="391" t="e">
        <f>IF(ISNUMBER(Regressions!L38),ROUND(Regressions!L38, 1), NA())</f>
        <v>#N/A</v>
      </c>
      <c r="M28" s="388" t="e">
        <f>IF(ISNUMBER(Regressions!M38),ROUND(Regressions!M38, 1), NA())</f>
        <v>#N/A</v>
      </c>
      <c r="N28" s="392" t="e">
        <f>IF(ISNUMBER(Regressions!N38),ROUND(Regressions!N38, 1), NA())</f>
        <v>#N/A</v>
      </c>
      <c r="O28" s="386" t="e">
        <f>IF(ISNUMBER(Regressions!O38),ROUND(Regressions!O38, 1), NA())</f>
        <v>#N/A</v>
      </c>
      <c r="P28" s="299" t="e">
        <f>IF(ISNUMBER(Regressions!P38),ROUND(Regressions!P38, 1), NA())</f>
        <v>#N/A</v>
      </c>
      <c r="Q28" s="393" t="e">
        <f>IF(ISNUMBER(Regressions!Q38),ROUND(Regressions!Q38, 1), NA())</f>
        <v>#N/A</v>
      </c>
      <c r="R28" s="388" t="e">
        <f>IF(ISNUMBER(Regressions!R38),ROUND(Regressions!R38, 1), NA())</f>
        <v>#N/A</v>
      </c>
      <c r="S28" s="389" t="e">
        <f>IF(ISNUMBER(Regressions!S38),ROUND(Regressions!S38, 1), NA())</f>
        <v>#N/A</v>
      </c>
    </row>
    <row r="29" x14ac:dyDescent="0.2">
      <c r="A29" s="234" t="str">
        <f>IF(ISBLANK(Regressions!A39), " ", Regressions!A39)</f>
        <v>Guyana</v>
      </c>
      <c r="B29" s="229">
        <f>IF(ISBLANK(Regressions!B39), " ", Regressions!B39)</f>
        <v>2008</v>
      </c>
      <c r="C29" s="232" t="str">
        <f>IF(ISBLANK(Regressions!C39), " ", Regressions!C39)</f>
        <v>Urban</v>
      </c>
      <c r="D29" s="236">
        <f>IF(ISBLANK(Regressions!D39), " ", Regressions!D39)</f>
        <v>65273.001128845208</v>
      </c>
      <c r="E29" s="386" t="e">
        <f>IF(ISNUMBER(Regressions!E39),ROUND(Regressions!E39, 1), NA())</f>
        <v>#N/A</v>
      </c>
      <c r="F29" s="299" t="e">
        <f>IF(ISNUMBER(Regressions!F39),ROUND(Regressions!F39, 1), NA())</f>
        <v>#N/A</v>
      </c>
      <c r="G29" s="387" t="e">
        <f>IF(ISNUMBER(Regressions!G39),ROUND(Regressions!G39, 1), NA())</f>
        <v>#N/A</v>
      </c>
      <c r="H29" s="388" t="e">
        <f>IF(ISNUMBER(Regressions!H39),ROUND(Regressions!H39, 1), NA())</f>
        <v>#N/A</v>
      </c>
      <c r="I29" s="389" t="e">
        <f>IF(ISNUMBER(Regressions!I39),ROUND(Regressions!I39, 1), NA())</f>
        <v>#N/A</v>
      </c>
      <c r="J29" s="390" t="e">
        <f>IF(ISNUMBER(Regressions!J39),ROUND(Regressions!J39, 1), NA())</f>
        <v>#N/A</v>
      </c>
      <c r="K29" s="299" t="e">
        <f>IF(ISNUMBER(Regressions!K39),ROUND(Regressions!K39, 1), NA())</f>
        <v>#N/A</v>
      </c>
      <c r="L29" s="391" t="e">
        <f>IF(ISNUMBER(Regressions!L39),ROUND(Regressions!L39, 1), NA())</f>
        <v>#N/A</v>
      </c>
      <c r="M29" s="388" t="e">
        <f>IF(ISNUMBER(Regressions!M39),ROUND(Regressions!M39, 1), NA())</f>
        <v>#N/A</v>
      </c>
      <c r="N29" s="392" t="e">
        <f>IF(ISNUMBER(Regressions!N39),ROUND(Regressions!N39, 1), NA())</f>
        <v>#N/A</v>
      </c>
      <c r="O29" s="386" t="e">
        <f>IF(ISNUMBER(Regressions!O39),ROUND(Regressions!O39, 1), NA())</f>
        <v>#N/A</v>
      </c>
      <c r="P29" s="299" t="e">
        <f>IF(ISNUMBER(Regressions!P39),ROUND(Regressions!P39, 1), NA())</f>
        <v>#N/A</v>
      </c>
      <c r="Q29" s="393" t="e">
        <f>IF(ISNUMBER(Regressions!Q39),ROUND(Regressions!Q39, 1), NA())</f>
        <v>#N/A</v>
      </c>
      <c r="R29" s="388" t="e">
        <f>IF(ISNUMBER(Regressions!R39),ROUND(Regressions!R39, 1), NA())</f>
        <v>#N/A</v>
      </c>
      <c r="S29" s="389" t="e">
        <f>IF(ISNUMBER(Regressions!S39),ROUND(Regressions!S39, 1), NA())</f>
        <v>#N/A</v>
      </c>
    </row>
    <row r="30" x14ac:dyDescent="0.2">
      <c r="A30" s="234" t="str">
        <f>IF(ISBLANK(Regressions!A40), " ", Regressions!A40)</f>
        <v>Guyana</v>
      </c>
      <c r="B30" s="229">
        <f>IF(ISBLANK(Regressions!B40), " ", Regressions!B40)</f>
        <v>2009</v>
      </c>
      <c r="C30" s="232" t="str">
        <f>IF(ISBLANK(Regressions!C40), " ", Regressions!C40)</f>
        <v>Urban</v>
      </c>
      <c r="D30" s="236">
        <f>IF(ISBLANK(Regressions!D40), " ", Regressions!D40)</f>
        <v>64313.998023452761</v>
      </c>
      <c r="E30" s="386" t="e">
        <f>IF(ISNUMBER(Regressions!E40),ROUND(Regressions!E40, 1), NA())</f>
        <v>#N/A</v>
      </c>
      <c r="F30" s="299" t="e">
        <f>IF(ISNUMBER(Regressions!F40),ROUND(Regressions!F40, 1), NA())</f>
        <v>#N/A</v>
      </c>
      <c r="G30" s="387" t="e">
        <f>IF(ISNUMBER(Regressions!G40),ROUND(Regressions!G40, 1), NA())</f>
        <v>#N/A</v>
      </c>
      <c r="H30" s="388" t="e">
        <f>IF(ISNUMBER(Regressions!H40),ROUND(Regressions!H40, 1), NA())</f>
        <v>#N/A</v>
      </c>
      <c r="I30" s="389" t="e">
        <f>IF(ISNUMBER(Regressions!I40),ROUND(Regressions!I40, 1), NA())</f>
        <v>#N/A</v>
      </c>
      <c r="J30" s="390" t="e">
        <f>IF(ISNUMBER(Regressions!J40),ROUND(Regressions!J40, 1), NA())</f>
        <v>#N/A</v>
      </c>
      <c r="K30" s="299" t="e">
        <f>IF(ISNUMBER(Regressions!K40),ROUND(Regressions!K40, 1), NA())</f>
        <v>#N/A</v>
      </c>
      <c r="L30" s="391" t="e">
        <f>IF(ISNUMBER(Regressions!L40),ROUND(Regressions!L40, 1), NA())</f>
        <v>#N/A</v>
      </c>
      <c r="M30" s="388" t="e">
        <f>IF(ISNUMBER(Regressions!M40),ROUND(Regressions!M40, 1), NA())</f>
        <v>#N/A</v>
      </c>
      <c r="N30" s="392" t="e">
        <f>IF(ISNUMBER(Regressions!N40),ROUND(Regressions!N40, 1), NA())</f>
        <v>#N/A</v>
      </c>
      <c r="O30" s="386" t="e">
        <f>IF(ISNUMBER(Regressions!O40),ROUND(Regressions!O40, 1), NA())</f>
        <v>#N/A</v>
      </c>
      <c r="P30" s="299" t="e">
        <f>IF(ISNUMBER(Regressions!P40),ROUND(Regressions!P40, 1), NA())</f>
        <v>#N/A</v>
      </c>
      <c r="Q30" s="393" t="e">
        <f>IF(ISNUMBER(Regressions!Q40),ROUND(Regressions!Q40, 1), NA())</f>
        <v>#N/A</v>
      </c>
      <c r="R30" s="388" t="e">
        <f>IF(ISNUMBER(Regressions!R40),ROUND(Regressions!R40, 1), NA())</f>
        <v>#N/A</v>
      </c>
      <c r="S30" s="389" t="e">
        <f>IF(ISNUMBER(Regressions!S40),ROUND(Regressions!S40, 1), NA())</f>
        <v>#N/A</v>
      </c>
    </row>
    <row r="31" x14ac:dyDescent="0.2">
      <c r="A31" s="234" t="str">
        <f>IF(ISBLANK(Regressions!A41), " ", Regressions!A41)</f>
        <v>Guyana</v>
      </c>
      <c r="B31" s="229">
        <f>IF(ISBLANK(Regressions!B41), " ", Regressions!B41)</f>
        <v>2010</v>
      </c>
      <c r="C31" s="232" t="str">
        <f>IF(ISBLANK(Regressions!C41), " ", Regressions!C41)</f>
        <v>Urban</v>
      </c>
      <c r="D31" s="236">
        <f>IF(ISBLANK(Regressions!D41), " ", Regressions!D41)</f>
        <v>63269.001595497131</v>
      </c>
      <c r="E31" s="386" t="e">
        <f>IF(ISNUMBER(Regressions!E41),ROUND(Regressions!E41, 1), NA())</f>
        <v>#N/A</v>
      </c>
      <c r="F31" s="299" t="e">
        <f>IF(ISNUMBER(Regressions!F41),ROUND(Regressions!F41, 1), NA())</f>
        <v>#N/A</v>
      </c>
      <c r="G31" s="387" t="e">
        <f>IF(ISNUMBER(Regressions!G41),ROUND(Regressions!G41, 1), NA())</f>
        <v>#N/A</v>
      </c>
      <c r="H31" s="388" t="e">
        <f>IF(ISNUMBER(Regressions!H41),ROUND(Regressions!H41, 1), NA())</f>
        <v>#N/A</v>
      </c>
      <c r="I31" s="389" t="e">
        <f>IF(ISNUMBER(Regressions!I41),ROUND(Regressions!I41, 1), NA())</f>
        <v>#N/A</v>
      </c>
      <c r="J31" s="390" t="e">
        <f>IF(ISNUMBER(Regressions!J41),ROUND(Regressions!J41, 1), NA())</f>
        <v>#N/A</v>
      </c>
      <c r="K31" s="299" t="e">
        <f>IF(ISNUMBER(Regressions!K41),ROUND(Regressions!K41, 1), NA())</f>
        <v>#N/A</v>
      </c>
      <c r="L31" s="391" t="e">
        <f>IF(ISNUMBER(Regressions!L41),ROUND(Regressions!L41, 1), NA())</f>
        <v>#N/A</v>
      </c>
      <c r="M31" s="388" t="e">
        <f>IF(ISNUMBER(Regressions!M41),ROUND(Regressions!M41, 1), NA())</f>
        <v>#N/A</v>
      </c>
      <c r="N31" s="392" t="e">
        <f>IF(ISNUMBER(Regressions!N41),ROUND(Regressions!N41, 1), NA())</f>
        <v>#N/A</v>
      </c>
      <c r="O31" s="386" t="e">
        <f>IF(ISNUMBER(Regressions!O41),ROUND(Regressions!O41, 1), NA())</f>
        <v>#N/A</v>
      </c>
      <c r="P31" s="299" t="e">
        <f>IF(ISNUMBER(Regressions!P41),ROUND(Regressions!P41, 1), NA())</f>
        <v>#N/A</v>
      </c>
      <c r="Q31" s="393" t="e">
        <f>IF(ISNUMBER(Regressions!Q41),ROUND(Regressions!Q41, 1), NA())</f>
        <v>#N/A</v>
      </c>
      <c r="R31" s="388" t="e">
        <f>IF(ISNUMBER(Regressions!R41),ROUND(Regressions!R41, 1), NA())</f>
        <v>#N/A</v>
      </c>
      <c r="S31" s="389" t="e">
        <f>IF(ISNUMBER(Regressions!S41),ROUND(Regressions!S41, 1), NA())</f>
        <v>#N/A</v>
      </c>
    </row>
    <row r="32" x14ac:dyDescent="0.2">
      <c r="A32" s="234" t="str">
        <f>IF(ISBLANK(Regressions!A42), " ", Regressions!A42)</f>
        <v>Guyana</v>
      </c>
      <c r="B32" s="229">
        <f>IF(ISBLANK(Regressions!B42), " ", Regressions!B42)</f>
        <v>2011</v>
      </c>
      <c r="C32" s="232" t="str">
        <f>IF(ISBLANK(Regressions!C42), " ", Regressions!C42)</f>
        <v>Urban</v>
      </c>
      <c r="D32" s="236">
        <f>IF(ISBLANK(Regressions!D42), " ", Regressions!D42)</f>
        <v>62197.000206069941</v>
      </c>
      <c r="E32" s="386" t="e">
        <f>IF(ISNUMBER(Regressions!E42),ROUND(Regressions!E42, 1), NA())</f>
        <v>#N/A</v>
      </c>
      <c r="F32" s="299" t="e">
        <f>IF(ISNUMBER(Regressions!F42),ROUND(Regressions!F42, 1), NA())</f>
        <v>#N/A</v>
      </c>
      <c r="G32" s="387" t="e">
        <f>IF(ISNUMBER(Regressions!G42),ROUND(Regressions!G42, 1), NA())</f>
        <v>#N/A</v>
      </c>
      <c r="H32" s="388" t="e">
        <f>IF(ISNUMBER(Regressions!H42),ROUND(Regressions!H42, 1), NA())</f>
        <v>#N/A</v>
      </c>
      <c r="I32" s="389" t="e">
        <f>IF(ISNUMBER(Regressions!I42),ROUND(Regressions!I42, 1), NA())</f>
        <v>#N/A</v>
      </c>
      <c r="J32" s="390" t="e">
        <f>IF(ISNUMBER(Regressions!J42),ROUND(Regressions!J42, 1), NA())</f>
        <v>#N/A</v>
      </c>
      <c r="K32" s="299" t="e">
        <f>IF(ISNUMBER(Regressions!K42),ROUND(Regressions!K42, 1), NA())</f>
        <v>#N/A</v>
      </c>
      <c r="L32" s="391" t="e">
        <f>IF(ISNUMBER(Regressions!L42),ROUND(Regressions!L42, 1), NA())</f>
        <v>#N/A</v>
      </c>
      <c r="M32" s="388" t="e">
        <f>IF(ISNUMBER(Regressions!M42),ROUND(Regressions!M42, 1), NA())</f>
        <v>#N/A</v>
      </c>
      <c r="N32" s="392" t="e">
        <f>IF(ISNUMBER(Regressions!N42),ROUND(Regressions!N42, 1), NA())</f>
        <v>#N/A</v>
      </c>
      <c r="O32" s="386" t="e">
        <f>IF(ISNUMBER(Regressions!O42),ROUND(Regressions!O42, 1), NA())</f>
        <v>#N/A</v>
      </c>
      <c r="P32" s="299" t="e">
        <f>IF(ISNUMBER(Regressions!P42),ROUND(Regressions!P42, 1), NA())</f>
        <v>#N/A</v>
      </c>
      <c r="Q32" s="393" t="e">
        <f>IF(ISNUMBER(Regressions!Q42),ROUND(Regressions!Q42, 1), NA())</f>
        <v>#N/A</v>
      </c>
      <c r="R32" s="388" t="e">
        <f>IF(ISNUMBER(Regressions!R42),ROUND(Regressions!R42, 1), NA())</f>
        <v>#N/A</v>
      </c>
      <c r="S32" s="389" t="e">
        <f>IF(ISNUMBER(Regressions!S42),ROUND(Regressions!S42, 1), NA())</f>
        <v>#N/A</v>
      </c>
    </row>
    <row r="33" x14ac:dyDescent="0.2">
      <c r="A33" s="234" t="str">
        <f>IF(ISBLANK(Regressions!A43), " ", Regressions!A43)</f>
        <v>Guyana</v>
      </c>
      <c r="B33" s="229">
        <f>IF(ISBLANK(Regressions!B43), " ", Regressions!B43)</f>
        <v>2012</v>
      </c>
      <c r="C33" s="232" t="str">
        <f>IF(ISBLANK(Regressions!C43), " ", Regressions!C43)</f>
        <v>Urban</v>
      </c>
      <c r="D33" s="236">
        <f>IF(ISBLANK(Regressions!D43), " ", Regressions!D43)</f>
        <v>61073.001459274288</v>
      </c>
      <c r="E33" s="386" t="e">
        <f>IF(ISNUMBER(Regressions!E43),ROUND(Regressions!E43, 1), NA())</f>
        <v>#N/A</v>
      </c>
      <c r="F33" s="299" t="e">
        <f>IF(ISNUMBER(Regressions!F43),ROUND(Regressions!F43, 1), NA())</f>
        <v>#N/A</v>
      </c>
      <c r="G33" s="387" t="e">
        <f>IF(ISNUMBER(Regressions!G43),ROUND(Regressions!G43, 1), NA())</f>
        <v>#N/A</v>
      </c>
      <c r="H33" s="388" t="e">
        <f>IF(ISNUMBER(Regressions!H43),ROUND(Regressions!H43, 1), NA())</f>
        <v>#N/A</v>
      </c>
      <c r="I33" s="389" t="e">
        <f>IF(ISNUMBER(Regressions!I43),ROUND(Regressions!I43, 1), NA())</f>
        <v>#N/A</v>
      </c>
      <c r="J33" s="390" t="e">
        <f>IF(ISNUMBER(Regressions!J43),ROUND(Regressions!J43, 1), NA())</f>
        <v>#N/A</v>
      </c>
      <c r="K33" s="299" t="e">
        <f>IF(ISNUMBER(Regressions!K43),ROUND(Regressions!K43, 1), NA())</f>
        <v>#N/A</v>
      </c>
      <c r="L33" s="391" t="e">
        <f>IF(ISNUMBER(Regressions!L43),ROUND(Regressions!L43, 1), NA())</f>
        <v>#N/A</v>
      </c>
      <c r="M33" s="388" t="e">
        <f>IF(ISNUMBER(Regressions!M43),ROUND(Regressions!M43, 1), NA())</f>
        <v>#N/A</v>
      </c>
      <c r="N33" s="392" t="e">
        <f>IF(ISNUMBER(Regressions!N43),ROUND(Regressions!N43, 1), NA())</f>
        <v>#N/A</v>
      </c>
      <c r="O33" s="386" t="e">
        <f>IF(ISNUMBER(Regressions!O43),ROUND(Regressions!O43, 1), NA())</f>
        <v>#N/A</v>
      </c>
      <c r="P33" s="299" t="e">
        <f>IF(ISNUMBER(Regressions!P43),ROUND(Regressions!P43, 1), NA())</f>
        <v>#N/A</v>
      </c>
      <c r="Q33" s="393" t="e">
        <f>IF(ISNUMBER(Regressions!Q43),ROUND(Regressions!Q43, 1), NA())</f>
        <v>#N/A</v>
      </c>
      <c r="R33" s="388" t="e">
        <f>IF(ISNUMBER(Regressions!R43),ROUND(Regressions!R43, 1), NA())</f>
        <v>#N/A</v>
      </c>
      <c r="S33" s="389" t="e">
        <f>IF(ISNUMBER(Regressions!S43),ROUND(Regressions!S43, 1), NA())</f>
        <v>#N/A</v>
      </c>
    </row>
    <row r="34" x14ac:dyDescent="0.2">
      <c r="A34" s="234" t="str">
        <f>IF(ISBLANK(Regressions!A44), " ", Regressions!A44)</f>
        <v>Guyana</v>
      </c>
      <c r="B34" s="229">
        <f>IF(ISBLANK(Regressions!B44), " ", Regressions!B44)</f>
        <v>2013</v>
      </c>
      <c r="C34" s="232" t="str">
        <f>IF(ISBLANK(Regressions!C44), " ", Regressions!C44)</f>
        <v>Urban</v>
      </c>
      <c r="D34" s="236">
        <f>IF(ISBLANK(Regressions!D44), " ", Regressions!D44)</f>
        <v>60117.000934982294</v>
      </c>
      <c r="E34" s="386" t="e">
        <f>IF(ISNUMBER(Regressions!E44),ROUND(Regressions!E44, 1), NA())</f>
        <v>#N/A</v>
      </c>
      <c r="F34" s="299" t="e">
        <f>IF(ISNUMBER(Regressions!F44),ROUND(Regressions!F44, 1), NA())</f>
        <v>#N/A</v>
      </c>
      <c r="G34" s="387" t="e">
        <f>IF(ISNUMBER(Regressions!G44),ROUND(Regressions!G44, 1), NA())</f>
        <v>#N/A</v>
      </c>
      <c r="H34" s="388" t="e">
        <f>IF(ISNUMBER(Regressions!H44),ROUND(Regressions!H44, 1), NA())</f>
        <v>#N/A</v>
      </c>
      <c r="I34" s="389" t="e">
        <f>IF(ISNUMBER(Regressions!I44),ROUND(Regressions!I44, 1), NA())</f>
        <v>#N/A</v>
      </c>
      <c r="J34" s="390" t="e">
        <f>IF(ISNUMBER(Regressions!J44),ROUND(Regressions!J44, 1), NA())</f>
        <v>#N/A</v>
      </c>
      <c r="K34" s="299" t="e">
        <f>IF(ISNUMBER(Regressions!K44),ROUND(Regressions!K44, 1), NA())</f>
        <v>#N/A</v>
      </c>
      <c r="L34" s="391" t="e">
        <f>IF(ISNUMBER(Regressions!L44),ROUND(Regressions!L44, 1), NA())</f>
        <v>#N/A</v>
      </c>
      <c r="M34" s="388" t="e">
        <f>IF(ISNUMBER(Regressions!M44),ROUND(Regressions!M44, 1), NA())</f>
        <v>#N/A</v>
      </c>
      <c r="N34" s="392" t="e">
        <f>IF(ISNUMBER(Regressions!N44),ROUND(Regressions!N44, 1), NA())</f>
        <v>#N/A</v>
      </c>
      <c r="O34" s="386" t="e">
        <f>IF(ISNUMBER(Regressions!O44),ROUND(Regressions!O44, 1), NA())</f>
        <v>#N/A</v>
      </c>
      <c r="P34" s="299" t="e">
        <f>IF(ISNUMBER(Regressions!P44),ROUND(Regressions!P44, 1), NA())</f>
        <v>#N/A</v>
      </c>
      <c r="Q34" s="393" t="e">
        <f>IF(ISNUMBER(Regressions!Q44),ROUND(Regressions!Q44, 1), NA())</f>
        <v>#N/A</v>
      </c>
      <c r="R34" s="388" t="e">
        <f>IF(ISNUMBER(Regressions!R44),ROUND(Regressions!R44, 1), NA())</f>
        <v>#N/A</v>
      </c>
      <c r="S34" s="389" t="e">
        <f>IF(ISNUMBER(Regressions!S44),ROUND(Regressions!S44, 1), NA())</f>
        <v>#N/A</v>
      </c>
    </row>
    <row r="35" x14ac:dyDescent="0.2">
      <c r="A35" s="234" t="str">
        <f>IF(ISBLANK(Regressions!A45), " ", Regressions!A45)</f>
        <v>Guyana</v>
      </c>
      <c r="B35" s="229">
        <f>IF(ISBLANK(Regressions!B45), " ", Regressions!B45)</f>
        <v>2014</v>
      </c>
      <c r="C35" s="232" t="str">
        <f>IF(ISBLANK(Regressions!C45), " ", Regressions!C45)</f>
        <v>Urban</v>
      </c>
      <c r="D35" s="236">
        <f>IF(ISBLANK(Regressions!D45), " ", Regressions!D45)</f>
        <v>59277.000049781796</v>
      </c>
      <c r="E35" s="386" t="e">
        <f>IF(ISNUMBER(Regressions!E45),ROUND(Regressions!E45, 1), NA())</f>
        <v>#N/A</v>
      </c>
      <c r="F35" s="299" t="e">
        <f>IF(ISNUMBER(Regressions!F45),ROUND(Regressions!F45, 1), NA())</f>
        <v>#N/A</v>
      </c>
      <c r="G35" s="387" t="e">
        <f>IF(ISNUMBER(Regressions!G45),ROUND(Regressions!G45, 1), NA())</f>
        <v>#N/A</v>
      </c>
      <c r="H35" s="388" t="e">
        <f>IF(ISNUMBER(Regressions!H45),ROUND(Regressions!H45, 1), NA())</f>
        <v>#N/A</v>
      </c>
      <c r="I35" s="389" t="e">
        <f>IF(ISNUMBER(Regressions!I45),ROUND(Regressions!I45, 1), NA())</f>
        <v>#N/A</v>
      </c>
      <c r="J35" s="390" t="e">
        <f>IF(ISNUMBER(Regressions!J45),ROUND(Regressions!J45, 1), NA())</f>
        <v>#N/A</v>
      </c>
      <c r="K35" s="299" t="e">
        <f>IF(ISNUMBER(Regressions!K45),ROUND(Regressions!K45, 1), NA())</f>
        <v>#N/A</v>
      </c>
      <c r="L35" s="391" t="e">
        <f>IF(ISNUMBER(Regressions!L45),ROUND(Regressions!L45, 1), NA())</f>
        <v>#N/A</v>
      </c>
      <c r="M35" s="388" t="e">
        <f>IF(ISNUMBER(Regressions!M45),ROUND(Regressions!M45, 1), NA())</f>
        <v>#N/A</v>
      </c>
      <c r="N35" s="392" t="e">
        <f>IF(ISNUMBER(Regressions!N45),ROUND(Regressions!N45, 1), NA())</f>
        <v>#N/A</v>
      </c>
      <c r="O35" s="386" t="e">
        <f>IF(ISNUMBER(Regressions!O45),ROUND(Regressions!O45, 1), NA())</f>
        <v>#N/A</v>
      </c>
      <c r="P35" s="299" t="e">
        <f>IF(ISNUMBER(Regressions!P45),ROUND(Regressions!P45, 1), NA())</f>
        <v>#N/A</v>
      </c>
      <c r="Q35" s="393" t="e">
        <f>IF(ISNUMBER(Regressions!Q45),ROUND(Regressions!Q45, 1), NA())</f>
        <v>#N/A</v>
      </c>
      <c r="R35" s="388" t="e">
        <f>IF(ISNUMBER(Regressions!R45),ROUND(Regressions!R45, 1), NA())</f>
        <v>#N/A</v>
      </c>
      <c r="S35" s="389" t="e">
        <f>IF(ISNUMBER(Regressions!S45),ROUND(Regressions!S45, 1), NA())</f>
        <v>#N/A</v>
      </c>
    </row>
    <row r="36" x14ac:dyDescent="0.2">
      <c r="A36" s="234" t="str">
        <f>IF(ISBLANK(Regressions!A46), " ", Regressions!A46)</f>
        <v>Guyana</v>
      </c>
      <c r="B36" s="229">
        <f>IF(ISBLANK(Regressions!B46), " ", Regressions!B46)</f>
        <v>2015</v>
      </c>
      <c r="C36" s="232" t="str">
        <f>IF(ISBLANK(Regressions!C46), " ", Regressions!C46)</f>
        <v>Urban</v>
      </c>
      <c r="D36" s="236">
        <f>IF(ISBLANK(Regressions!D46), " ", Regressions!D46)</f>
        <v>58541.999672088619</v>
      </c>
      <c r="E36" s="386" t="e">
        <f>IF(ISNUMBER(Regressions!E46),ROUND(Regressions!E46, 1), NA())</f>
        <v>#N/A</v>
      </c>
      <c r="F36" s="299" t="e">
        <f>IF(ISNUMBER(Regressions!F46),ROUND(Regressions!F46, 1), NA())</f>
        <v>#N/A</v>
      </c>
      <c r="G36" s="387" t="e">
        <f>IF(ISNUMBER(Regressions!G46),ROUND(Regressions!G46, 1), NA())</f>
        <v>#N/A</v>
      </c>
      <c r="H36" s="388" t="e">
        <f>IF(ISNUMBER(Regressions!H46),ROUND(Regressions!H46, 1), NA())</f>
        <v>#N/A</v>
      </c>
      <c r="I36" s="389" t="e">
        <f>IF(ISNUMBER(Regressions!I46),ROUND(Regressions!I46, 1), NA())</f>
        <v>#N/A</v>
      </c>
      <c r="J36" s="390" t="e">
        <f>IF(ISNUMBER(Regressions!J46),ROUND(Regressions!J46, 1), NA())</f>
        <v>#N/A</v>
      </c>
      <c r="K36" s="299" t="e">
        <f>IF(ISNUMBER(Regressions!K46),ROUND(Regressions!K46, 1), NA())</f>
        <v>#N/A</v>
      </c>
      <c r="L36" s="391" t="e">
        <f>IF(ISNUMBER(Regressions!L46),ROUND(Regressions!L46, 1), NA())</f>
        <v>#N/A</v>
      </c>
      <c r="M36" s="388" t="e">
        <f>IF(ISNUMBER(Regressions!M46),ROUND(Regressions!M46, 1), NA())</f>
        <v>#N/A</v>
      </c>
      <c r="N36" s="392" t="e">
        <f>IF(ISNUMBER(Regressions!N46),ROUND(Regressions!N46, 1), NA())</f>
        <v>#N/A</v>
      </c>
      <c r="O36" s="386" t="e">
        <f>IF(ISNUMBER(Regressions!O46),ROUND(Regressions!O46, 1), NA())</f>
        <v>#N/A</v>
      </c>
      <c r="P36" s="299" t="e">
        <f>IF(ISNUMBER(Regressions!P46),ROUND(Regressions!P46, 1), NA())</f>
        <v>#N/A</v>
      </c>
      <c r="Q36" s="393" t="e">
        <f>IF(ISNUMBER(Regressions!Q46),ROUND(Regressions!Q46, 1), NA())</f>
        <v>#N/A</v>
      </c>
      <c r="R36" s="388" t="e">
        <f>IF(ISNUMBER(Regressions!R46),ROUND(Regressions!R46, 1), NA())</f>
        <v>#N/A</v>
      </c>
      <c r="S36" s="389" t="e">
        <f>IF(ISNUMBER(Regressions!S46),ROUND(Regressions!S46, 1), NA())</f>
        <v>#N/A</v>
      </c>
    </row>
    <row r="37" x14ac:dyDescent="0.2">
      <c r="A37" s="363" t="str">
        <f>IF(ISBLANK(Regressions!A47), " ", Regressions!A47)</f>
        <v>Guyana</v>
      </c>
      <c r="B37" s="364">
        <f>IF(ISBLANK(Regressions!B47), " ", Regressions!B47)</f>
        <v>2016</v>
      </c>
      <c r="C37" s="365" t="str">
        <f>IF(ISBLANK(Regressions!C47), " ", Regressions!C47)</f>
        <v>Urban</v>
      </c>
      <c r="D37" s="366">
        <f>IF(ISBLANK(Regressions!D47), " ", Regressions!D47)</f>
        <v>57901.999422855384</v>
      </c>
      <c r="E37" s="394" t="e">
        <f>IF(ISNUMBER(Regressions!E47),ROUND(Regressions!E47, 1), NA())</f>
        <v>#N/A</v>
      </c>
      <c r="F37" s="300" t="e">
        <f>IF(ISNUMBER(Regressions!F47),ROUND(Regressions!F47, 1), NA())</f>
        <v>#N/A</v>
      </c>
      <c r="G37" s="395" t="e">
        <f>IF(ISNUMBER(Regressions!G47),ROUND(Regressions!G47, 1), NA())</f>
        <v>#N/A</v>
      </c>
      <c r="H37" s="396" t="e">
        <f>IF(ISNUMBER(Regressions!H47),ROUND(Regressions!H47, 1), NA())</f>
        <v>#N/A</v>
      </c>
      <c r="I37" s="397" t="e">
        <f>IF(ISNUMBER(Regressions!I47),ROUND(Regressions!I47, 1), NA())</f>
        <v>#N/A</v>
      </c>
      <c r="J37" s="398" t="e">
        <f>IF(ISNUMBER(Regressions!J47),ROUND(Regressions!J47, 1), NA())</f>
        <v>#N/A</v>
      </c>
      <c r="K37" s="300" t="e">
        <f>IF(ISNUMBER(Regressions!K47),ROUND(Regressions!K47, 1), NA())</f>
        <v>#N/A</v>
      </c>
      <c r="L37" s="399" t="e">
        <f>IF(ISNUMBER(Regressions!L47),ROUND(Regressions!L47, 1), NA())</f>
        <v>#N/A</v>
      </c>
      <c r="M37" s="396" t="e">
        <f>IF(ISNUMBER(Regressions!M47),ROUND(Regressions!M47, 1), NA())</f>
        <v>#N/A</v>
      </c>
      <c r="N37" s="400" t="e">
        <f>IF(ISNUMBER(Regressions!N47),ROUND(Regressions!N47, 1), NA())</f>
        <v>#N/A</v>
      </c>
      <c r="O37" s="394" t="e">
        <f>IF(ISNUMBER(Regressions!O47),ROUND(Regressions!O47, 1), NA())</f>
        <v>#N/A</v>
      </c>
      <c r="P37" s="300" t="e">
        <f>IF(ISNUMBER(Regressions!P47),ROUND(Regressions!P47, 1), NA())</f>
        <v>#N/A</v>
      </c>
      <c r="Q37" s="401" t="e">
        <f>IF(ISNUMBER(Regressions!Q47),ROUND(Regressions!Q47, 1), NA())</f>
        <v>#N/A</v>
      </c>
      <c r="R37" s="396" t="e">
        <f>IF(ISNUMBER(Regressions!R47),ROUND(Regressions!R47, 1), NA())</f>
        <v>#N/A</v>
      </c>
      <c r="S37" s="397" t="e">
        <f>IF(ISNUMBER(Regressions!S47),ROUND(Regressions!S47, 1), NA())</f>
        <v>#N/A</v>
      </c>
    </row>
    <row r="38" x14ac:dyDescent="0.2">
      <c r="A38" s="234" t="str">
        <f>IF(ISBLANK(Regressions!A48), " ", Regressions!A48)</f>
        <v>Guyana</v>
      </c>
      <c r="B38" s="229">
        <f>IF(ISBLANK(Regressions!B48), " ", Regressions!B48)</f>
        <v>2000</v>
      </c>
      <c r="C38" s="232" t="str">
        <f>IF(ISBLANK(Regressions!C48), " ", Regressions!C48)</f>
        <v>Rural</v>
      </c>
      <c r="D38" s="236">
        <f>IF(ISBLANK(Regressions!D48), " ", Regressions!D48)</f>
        <v>158795.99945808409</v>
      </c>
      <c r="E38" s="386" t="e">
        <f>IF(ISNUMBER(Regressions!E48),ROUND(Regressions!E48, 1), NA())</f>
        <v>#N/A</v>
      </c>
      <c r="F38" s="299" t="e">
        <f>IF(ISNUMBER(Regressions!F48),ROUND(Regressions!F48, 1), NA())</f>
        <v>#N/A</v>
      </c>
      <c r="G38" s="387" t="e">
        <f>IF(ISNUMBER(Regressions!G48),ROUND(Regressions!G48, 1), NA())</f>
        <v>#N/A</v>
      </c>
      <c r="H38" s="388" t="e">
        <f>IF(ISNUMBER(Regressions!H48),ROUND(Regressions!H48, 1), NA())</f>
        <v>#N/A</v>
      </c>
      <c r="I38" s="389" t="e">
        <f>IF(ISNUMBER(Regressions!I48),ROUND(Regressions!I48, 1), NA())</f>
        <v>#N/A</v>
      </c>
      <c r="J38" s="390" t="e">
        <f>IF(ISNUMBER(Regressions!J48),ROUND(Regressions!J48, 1), NA())</f>
        <v>#N/A</v>
      </c>
      <c r="K38" s="299" t="e">
        <f>IF(ISNUMBER(Regressions!K48),ROUND(Regressions!K48, 1), NA())</f>
        <v>#N/A</v>
      </c>
      <c r="L38" s="391" t="e">
        <f>IF(ISNUMBER(Regressions!L48),ROUND(Regressions!L48, 1), NA())</f>
        <v>#N/A</v>
      </c>
      <c r="M38" s="388" t="e">
        <f>IF(ISNUMBER(Regressions!M48),ROUND(Regressions!M48, 1), NA())</f>
        <v>#N/A</v>
      </c>
      <c r="N38" s="392" t="e">
        <f>IF(ISNUMBER(Regressions!N48),ROUND(Regressions!N48, 1), NA())</f>
        <v>#N/A</v>
      </c>
      <c r="O38" s="386" t="e">
        <f>IF(ISNUMBER(Regressions!O48),ROUND(Regressions!O48, 1), NA())</f>
        <v>#N/A</v>
      </c>
      <c r="P38" s="299" t="e">
        <f>IF(ISNUMBER(Regressions!P48),ROUND(Regressions!P48, 1), NA())</f>
        <v>#N/A</v>
      </c>
      <c r="Q38" s="393" t="e">
        <f>IF(ISNUMBER(Regressions!Q48),ROUND(Regressions!Q48, 1), NA())</f>
        <v>#N/A</v>
      </c>
      <c r="R38" s="388" t="e">
        <f>IF(ISNUMBER(Regressions!R48),ROUND(Regressions!R48, 1), NA())</f>
        <v>#N/A</v>
      </c>
      <c r="S38" s="389" t="e">
        <f>IF(ISNUMBER(Regressions!S48),ROUND(Regressions!S48, 1), NA())</f>
        <v>#N/A</v>
      </c>
    </row>
    <row r="39" x14ac:dyDescent="0.2">
      <c r="A39" s="234" t="str">
        <f>IF(ISBLANK(Regressions!A49), " ", Regressions!A49)</f>
        <v>Guyana</v>
      </c>
      <c r="B39" s="229">
        <f>IF(ISBLANK(Regressions!B49), " ", Regressions!B49)</f>
        <v>2001</v>
      </c>
      <c r="C39" s="232" t="str">
        <f>IF(ISBLANK(Regressions!C49), " ", Regressions!C49)</f>
        <v>Rural</v>
      </c>
      <c r="D39" s="236">
        <f>IF(ISBLANK(Regressions!D49), " ", Regressions!D49)</f>
        <v>160803.99812404634</v>
      </c>
      <c r="E39" s="386" t="e">
        <f>IF(ISNUMBER(Regressions!E49),ROUND(Regressions!E49, 1), NA())</f>
        <v>#N/A</v>
      </c>
      <c r="F39" s="299" t="e">
        <f>IF(ISNUMBER(Regressions!F49),ROUND(Regressions!F49, 1), NA())</f>
        <v>#N/A</v>
      </c>
      <c r="G39" s="387" t="e">
        <f>IF(ISNUMBER(Regressions!G49),ROUND(Regressions!G49, 1), NA())</f>
        <v>#N/A</v>
      </c>
      <c r="H39" s="388" t="e">
        <f>IF(ISNUMBER(Regressions!H49),ROUND(Regressions!H49, 1), NA())</f>
        <v>#N/A</v>
      </c>
      <c r="I39" s="389" t="e">
        <f>IF(ISNUMBER(Regressions!I49),ROUND(Regressions!I49, 1), NA())</f>
        <v>#N/A</v>
      </c>
      <c r="J39" s="390" t="e">
        <f>IF(ISNUMBER(Regressions!J49),ROUND(Regressions!J49, 1), NA())</f>
        <v>#N/A</v>
      </c>
      <c r="K39" s="299" t="e">
        <f>IF(ISNUMBER(Regressions!K49),ROUND(Regressions!K49, 1), NA())</f>
        <v>#N/A</v>
      </c>
      <c r="L39" s="391" t="e">
        <f>IF(ISNUMBER(Regressions!L49),ROUND(Regressions!L49, 1), NA())</f>
        <v>#N/A</v>
      </c>
      <c r="M39" s="388" t="e">
        <f>IF(ISNUMBER(Regressions!M49),ROUND(Regressions!M49, 1), NA())</f>
        <v>#N/A</v>
      </c>
      <c r="N39" s="392" t="e">
        <f>IF(ISNUMBER(Regressions!N49),ROUND(Regressions!N49, 1), NA())</f>
        <v>#N/A</v>
      </c>
      <c r="O39" s="386" t="e">
        <f>IF(ISNUMBER(Regressions!O49),ROUND(Regressions!O49, 1), NA())</f>
        <v>#N/A</v>
      </c>
      <c r="P39" s="299" t="e">
        <f>IF(ISNUMBER(Regressions!P49),ROUND(Regressions!P49, 1), NA())</f>
        <v>#N/A</v>
      </c>
      <c r="Q39" s="393" t="e">
        <f>IF(ISNUMBER(Regressions!Q49),ROUND(Regressions!Q49, 1), NA())</f>
        <v>#N/A</v>
      </c>
      <c r="R39" s="388" t="e">
        <f>IF(ISNUMBER(Regressions!R49),ROUND(Regressions!R49, 1), NA())</f>
        <v>#N/A</v>
      </c>
      <c r="S39" s="389" t="e">
        <f>IF(ISNUMBER(Regressions!S49),ROUND(Regressions!S49, 1), NA())</f>
        <v>#N/A</v>
      </c>
    </row>
    <row r="40" x14ac:dyDescent="0.2">
      <c r="A40" s="234" t="str">
        <f>IF(ISBLANK(Regressions!A50), " ", Regressions!A50)</f>
        <v>Guyana</v>
      </c>
      <c r="B40" s="229">
        <f>IF(ISBLANK(Regressions!B50), " ", Regressions!B50)</f>
        <v>2002</v>
      </c>
      <c r="C40" s="232" t="str">
        <f>IF(ISBLANK(Regressions!C50), " ", Regressions!C50)</f>
        <v>Rural</v>
      </c>
      <c r="D40" s="236">
        <f>IF(ISBLANK(Regressions!D50), " ", Regressions!D50)</f>
        <v>163257.99801921844</v>
      </c>
      <c r="E40" s="386" t="e">
        <f>IF(ISNUMBER(Regressions!E50),ROUND(Regressions!E50, 1), NA())</f>
        <v>#N/A</v>
      </c>
      <c r="F40" s="299" t="e">
        <f>IF(ISNUMBER(Regressions!F50),ROUND(Regressions!F50, 1), NA())</f>
        <v>#N/A</v>
      </c>
      <c r="G40" s="387" t="e">
        <f>IF(ISNUMBER(Regressions!G50),ROUND(Regressions!G50, 1), NA())</f>
        <v>#N/A</v>
      </c>
      <c r="H40" s="388" t="e">
        <f>IF(ISNUMBER(Regressions!H50),ROUND(Regressions!H50, 1), NA())</f>
        <v>#N/A</v>
      </c>
      <c r="I40" s="389" t="e">
        <f>IF(ISNUMBER(Regressions!I50),ROUND(Regressions!I50, 1), NA())</f>
        <v>#N/A</v>
      </c>
      <c r="J40" s="390" t="e">
        <f>IF(ISNUMBER(Regressions!J50),ROUND(Regressions!J50, 1), NA())</f>
        <v>#N/A</v>
      </c>
      <c r="K40" s="299" t="e">
        <f>IF(ISNUMBER(Regressions!K50),ROUND(Regressions!K50, 1), NA())</f>
        <v>#N/A</v>
      </c>
      <c r="L40" s="391" t="e">
        <f>IF(ISNUMBER(Regressions!L50),ROUND(Regressions!L50, 1), NA())</f>
        <v>#N/A</v>
      </c>
      <c r="M40" s="388" t="e">
        <f>IF(ISNUMBER(Regressions!M50),ROUND(Regressions!M50, 1), NA())</f>
        <v>#N/A</v>
      </c>
      <c r="N40" s="392" t="e">
        <f>IF(ISNUMBER(Regressions!N50),ROUND(Regressions!N50, 1), NA())</f>
        <v>#N/A</v>
      </c>
      <c r="O40" s="386" t="e">
        <f>IF(ISNUMBER(Regressions!O50),ROUND(Regressions!O50, 1), NA())</f>
        <v>#N/A</v>
      </c>
      <c r="P40" s="299" t="e">
        <f>IF(ISNUMBER(Regressions!P50),ROUND(Regressions!P50, 1), NA())</f>
        <v>#N/A</v>
      </c>
      <c r="Q40" s="393" t="e">
        <f>IF(ISNUMBER(Regressions!Q50),ROUND(Regressions!Q50, 1), NA())</f>
        <v>#N/A</v>
      </c>
      <c r="R40" s="388" t="e">
        <f>IF(ISNUMBER(Regressions!R50),ROUND(Regressions!R50, 1), NA())</f>
        <v>#N/A</v>
      </c>
      <c r="S40" s="389" t="e">
        <f>IF(ISNUMBER(Regressions!S50),ROUND(Regressions!S50, 1), NA())</f>
        <v>#N/A</v>
      </c>
    </row>
    <row r="41" x14ac:dyDescent="0.2">
      <c r="A41" s="234" t="str">
        <f>IF(ISBLANK(Regressions!A51), " ", Regressions!A51)</f>
        <v>Guyana</v>
      </c>
      <c r="B41" s="229">
        <f>IF(ISBLANK(Regressions!B51), " ", Regressions!B51)</f>
        <v>2003</v>
      </c>
      <c r="C41" s="232" t="str">
        <f>IF(ISBLANK(Regressions!C51), " ", Regressions!C51)</f>
        <v>Rural</v>
      </c>
      <c r="D41" s="236">
        <f>IF(ISBLANK(Regressions!D51), " ", Regressions!D51)</f>
        <v>165470.00196315764</v>
      </c>
      <c r="E41" s="386" t="e">
        <f>IF(ISNUMBER(Regressions!E51),ROUND(Regressions!E51, 1), NA())</f>
        <v>#N/A</v>
      </c>
      <c r="F41" s="299" t="e">
        <f>IF(ISNUMBER(Regressions!F51),ROUND(Regressions!F51, 1), NA())</f>
        <v>#N/A</v>
      </c>
      <c r="G41" s="387" t="e">
        <f>IF(ISNUMBER(Regressions!G51),ROUND(Regressions!G51, 1), NA())</f>
        <v>#N/A</v>
      </c>
      <c r="H41" s="388" t="e">
        <f>IF(ISNUMBER(Regressions!H51),ROUND(Regressions!H51, 1), NA())</f>
        <v>#N/A</v>
      </c>
      <c r="I41" s="389" t="e">
        <f>IF(ISNUMBER(Regressions!I51),ROUND(Regressions!I51, 1), NA())</f>
        <v>#N/A</v>
      </c>
      <c r="J41" s="390" t="e">
        <f>IF(ISNUMBER(Regressions!J51),ROUND(Regressions!J51, 1), NA())</f>
        <v>#N/A</v>
      </c>
      <c r="K41" s="299" t="e">
        <f>IF(ISNUMBER(Regressions!K51),ROUND(Regressions!K51, 1), NA())</f>
        <v>#N/A</v>
      </c>
      <c r="L41" s="391" t="e">
        <f>IF(ISNUMBER(Regressions!L51),ROUND(Regressions!L51, 1), NA())</f>
        <v>#N/A</v>
      </c>
      <c r="M41" s="388" t="e">
        <f>IF(ISNUMBER(Regressions!M51),ROUND(Regressions!M51, 1), NA())</f>
        <v>#N/A</v>
      </c>
      <c r="N41" s="392" t="e">
        <f>IF(ISNUMBER(Regressions!N51),ROUND(Regressions!N51, 1), NA())</f>
        <v>#N/A</v>
      </c>
      <c r="O41" s="386" t="e">
        <f>IF(ISNUMBER(Regressions!O51),ROUND(Regressions!O51, 1), NA())</f>
        <v>#N/A</v>
      </c>
      <c r="P41" s="299" t="e">
        <f>IF(ISNUMBER(Regressions!P51),ROUND(Regressions!P51, 1), NA())</f>
        <v>#N/A</v>
      </c>
      <c r="Q41" s="393" t="e">
        <f>IF(ISNUMBER(Regressions!Q51),ROUND(Regressions!Q51, 1), NA())</f>
        <v>#N/A</v>
      </c>
      <c r="R41" s="388" t="e">
        <f>IF(ISNUMBER(Regressions!R51),ROUND(Regressions!R51, 1), NA())</f>
        <v>#N/A</v>
      </c>
      <c r="S41" s="389" t="e">
        <f>IF(ISNUMBER(Regressions!S51),ROUND(Regressions!S51, 1), NA())</f>
        <v>#N/A</v>
      </c>
    </row>
    <row r="42" x14ac:dyDescent="0.2">
      <c r="A42" s="234" t="str">
        <f>IF(ISBLANK(Regressions!A52), " ", Regressions!A52)</f>
        <v>Guyana</v>
      </c>
      <c r="B42" s="229">
        <f>IF(ISBLANK(Regressions!B52), " ", Regressions!B52)</f>
        <v>2004</v>
      </c>
      <c r="C42" s="232" t="str">
        <f>IF(ISBLANK(Regressions!C52), " ", Regressions!C52)</f>
        <v>Rural</v>
      </c>
      <c r="D42" s="236">
        <f>IF(ISBLANK(Regressions!D52), " ", Regressions!D52)</f>
        <v>167331.99932432175</v>
      </c>
      <c r="E42" s="386" t="e">
        <f>IF(ISNUMBER(Regressions!E52),ROUND(Regressions!E52, 1), NA())</f>
        <v>#N/A</v>
      </c>
      <c r="F42" s="299" t="e">
        <f>IF(ISNUMBER(Regressions!F52),ROUND(Regressions!F52, 1), NA())</f>
        <v>#N/A</v>
      </c>
      <c r="G42" s="387" t="e">
        <f>IF(ISNUMBER(Regressions!G52),ROUND(Regressions!G52, 1), NA())</f>
        <v>#N/A</v>
      </c>
      <c r="H42" s="388" t="e">
        <f>IF(ISNUMBER(Regressions!H52),ROUND(Regressions!H52, 1), NA())</f>
        <v>#N/A</v>
      </c>
      <c r="I42" s="389" t="e">
        <f>IF(ISNUMBER(Regressions!I52),ROUND(Regressions!I52, 1), NA())</f>
        <v>#N/A</v>
      </c>
      <c r="J42" s="390" t="e">
        <f>IF(ISNUMBER(Regressions!J52),ROUND(Regressions!J52, 1), NA())</f>
        <v>#N/A</v>
      </c>
      <c r="K42" s="299" t="e">
        <f>IF(ISNUMBER(Regressions!K52),ROUND(Regressions!K52, 1), NA())</f>
        <v>#N/A</v>
      </c>
      <c r="L42" s="391" t="e">
        <f>IF(ISNUMBER(Regressions!L52),ROUND(Regressions!L52, 1), NA())</f>
        <v>#N/A</v>
      </c>
      <c r="M42" s="388" t="e">
        <f>IF(ISNUMBER(Regressions!M52),ROUND(Regressions!M52, 1), NA())</f>
        <v>#N/A</v>
      </c>
      <c r="N42" s="392" t="e">
        <f>IF(ISNUMBER(Regressions!N52),ROUND(Regressions!N52, 1), NA())</f>
        <v>#N/A</v>
      </c>
      <c r="O42" s="386" t="e">
        <f>IF(ISNUMBER(Regressions!O52),ROUND(Regressions!O52, 1), NA())</f>
        <v>#N/A</v>
      </c>
      <c r="P42" s="299" t="e">
        <f>IF(ISNUMBER(Regressions!P52),ROUND(Regressions!P52, 1), NA())</f>
        <v>#N/A</v>
      </c>
      <c r="Q42" s="393" t="e">
        <f>IF(ISNUMBER(Regressions!Q52),ROUND(Regressions!Q52, 1), NA())</f>
        <v>#N/A</v>
      </c>
      <c r="R42" s="388" t="e">
        <f>IF(ISNUMBER(Regressions!R52),ROUND(Regressions!R52, 1), NA())</f>
        <v>#N/A</v>
      </c>
      <c r="S42" s="389" t="e">
        <f>IF(ISNUMBER(Regressions!S52),ROUND(Regressions!S52, 1), NA())</f>
        <v>#N/A</v>
      </c>
    </row>
    <row r="43" x14ac:dyDescent="0.2">
      <c r="A43" s="234" t="str">
        <f>IF(ISBLANK(Regressions!A53), " ", Regressions!A53)</f>
        <v>Guyana</v>
      </c>
      <c r="B43" s="229">
        <f>IF(ISBLANK(Regressions!B53), " ", Regressions!B53)</f>
        <v>2005</v>
      </c>
      <c r="C43" s="232" t="str">
        <f>IF(ISBLANK(Regressions!C53), " ", Regressions!C53)</f>
        <v>Rural</v>
      </c>
      <c r="D43" s="236">
        <f>IF(ISBLANK(Regressions!D53), " ", Regressions!D53)</f>
        <v>168966.00133819581</v>
      </c>
      <c r="E43" s="386" t="e">
        <f>IF(ISNUMBER(Regressions!E53),ROUND(Regressions!E53, 1), NA())</f>
        <v>#N/A</v>
      </c>
      <c r="F43" s="299" t="e">
        <f>IF(ISNUMBER(Regressions!F53),ROUND(Regressions!F53, 1), NA())</f>
        <v>#N/A</v>
      </c>
      <c r="G43" s="387" t="e">
        <f>IF(ISNUMBER(Regressions!G53),ROUND(Regressions!G53, 1), NA())</f>
        <v>#N/A</v>
      </c>
      <c r="H43" s="388" t="e">
        <f>IF(ISNUMBER(Regressions!H53),ROUND(Regressions!H53, 1), NA())</f>
        <v>#N/A</v>
      </c>
      <c r="I43" s="389" t="e">
        <f>IF(ISNUMBER(Regressions!I53),ROUND(Regressions!I53, 1), NA())</f>
        <v>#N/A</v>
      </c>
      <c r="J43" s="390" t="e">
        <f>IF(ISNUMBER(Regressions!J53),ROUND(Regressions!J53, 1), NA())</f>
        <v>#N/A</v>
      </c>
      <c r="K43" s="299" t="e">
        <f>IF(ISNUMBER(Regressions!K53),ROUND(Regressions!K53, 1), NA())</f>
        <v>#N/A</v>
      </c>
      <c r="L43" s="391" t="e">
        <f>IF(ISNUMBER(Regressions!L53),ROUND(Regressions!L53, 1), NA())</f>
        <v>#N/A</v>
      </c>
      <c r="M43" s="388" t="e">
        <f>IF(ISNUMBER(Regressions!M53),ROUND(Regressions!M53, 1), NA())</f>
        <v>#N/A</v>
      </c>
      <c r="N43" s="392" t="e">
        <f>IF(ISNUMBER(Regressions!N53),ROUND(Regressions!N53, 1), NA())</f>
        <v>#N/A</v>
      </c>
      <c r="O43" s="386" t="e">
        <f>IF(ISNUMBER(Regressions!O53),ROUND(Regressions!O53, 1), NA())</f>
        <v>#N/A</v>
      </c>
      <c r="P43" s="299" t="e">
        <f>IF(ISNUMBER(Regressions!P53),ROUND(Regressions!P53, 1), NA())</f>
        <v>#N/A</v>
      </c>
      <c r="Q43" s="393" t="e">
        <f>IF(ISNUMBER(Regressions!Q53),ROUND(Regressions!Q53, 1), NA())</f>
        <v>#N/A</v>
      </c>
      <c r="R43" s="388" t="e">
        <f>IF(ISNUMBER(Regressions!R53),ROUND(Regressions!R53, 1), NA())</f>
        <v>#N/A</v>
      </c>
      <c r="S43" s="389" t="e">
        <f>IF(ISNUMBER(Regressions!S53),ROUND(Regressions!S53, 1), NA())</f>
        <v>#N/A</v>
      </c>
    </row>
    <row r="44" x14ac:dyDescent="0.2">
      <c r="A44" s="234" t="str">
        <f>IF(ISBLANK(Regressions!A54), " ", Regressions!A54)</f>
        <v>Guyana</v>
      </c>
      <c r="B44" s="229">
        <f>IF(ISBLANK(Regressions!B54), " ", Regressions!B54)</f>
        <v>2006</v>
      </c>
      <c r="C44" s="232" t="str">
        <f>IF(ISBLANK(Regressions!C54), " ", Regressions!C54)</f>
        <v>Rural</v>
      </c>
      <c r="D44" s="236">
        <f>IF(ISBLANK(Regressions!D54), " ", Regressions!D54)</f>
        <v>170444.99843292235</v>
      </c>
      <c r="E44" s="386" t="e">
        <f>IF(ISNUMBER(Regressions!E54),ROUND(Regressions!E54, 1), NA())</f>
        <v>#N/A</v>
      </c>
      <c r="F44" s="299" t="e">
        <f>IF(ISNUMBER(Regressions!F54),ROUND(Regressions!F54, 1), NA())</f>
        <v>#N/A</v>
      </c>
      <c r="G44" s="387" t="e">
        <f>IF(ISNUMBER(Regressions!G54),ROUND(Regressions!G54, 1), NA())</f>
        <v>#N/A</v>
      </c>
      <c r="H44" s="388" t="e">
        <f>IF(ISNUMBER(Regressions!H54),ROUND(Regressions!H54, 1), NA())</f>
        <v>#N/A</v>
      </c>
      <c r="I44" s="389" t="e">
        <f>IF(ISNUMBER(Regressions!I54),ROUND(Regressions!I54, 1), NA())</f>
        <v>#N/A</v>
      </c>
      <c r="J44" s="390" t="e">
        <f>IF(ISNUMBER(Regressions!J54),ROUND(Regressions!J54, 1), NA())</f>
        <v>#N/A</v>
      </c>
      <c r="K44" s="299" t="e">
        <f>IF(ISNUMBER(Regressions!K54),ROUND(Regressions!K54, 1), NA())</f>
        <v>#N/A</v>
      </c>
      <c r="L44" s="391" t="e">
        <f>IF(ISNUMBER(Regressions!L54),ROUND(Regressions!L54, 1), NA())</f>
        <v>#N/A</v>
      </c>
      <c r="M44" s="388" t="e">
        <f>IF(ISNUMBER(Regressions!M54),ROUND(Regressions!M54, 1), NA())</f>
        <v>#N/A</v>
      </c>
      <c r="N44" s="392" t="e">
        <f>IF(ISNUMBER(Regressions!N54),ROUND(Regressions!N54, 1), NA())</f>
        <v>#N/A</v>
      </c>
      <c r="O44" s="386" t="e">
        <f>IF(ISNUMBER(Regressions!O54),ROUND(Regressions!O54, 1), NA())</f>
        <v>#N/A</v>
      </c>
      <c r="P44" s="299" t="e">
        <f>IF(ISNUMBER(Regressions!P54),ROUND(Regressions!P54, 1), NA())</f>
        <v>#N/A</v>
      </c>
      <c r="Q44" s="393" t="e">
        <f>IF(ISNUMBER(Regressions!Q54),ROUND(Regressions!Q54, 1), NA())</f>
        <v>#N/A</v>
      </c>
      <c r="R44" s="388" t="e">
        <f>IF(ISNUMBER(Regressions!R54),ROUND(Regressions!R54, 1), NA())</f>
        <v>#N/A</v>
      </c>
      <c r="S44" s="389" t="e">
        <f>IF(ISNUMBER(Regressions!S54),ROUND(Regressions!S54, 1), NA())</f>
        <v>#N/A</v>
      </c>
    </row>
    <row r="45" x14ac:dyDescent="0.2">
      <c r="A45" s="234" t="str">
        <f>IF(ISBLANK(Regressions!A55), " ", Regressions!A55)</f>
        <v>Guyana</v>
      </c>
      <c r="B45" s="229">
        <f>IF(ISBLANK(Regressions!B55), " ", Regressions!B55)</f>
        <v>2007</v>
      </c>
      <c r="C45" s="232" t="str">
        <f>IF(ISBLANK(Regressions!C55), " ", Regressions!C55)</f>
        <v>Rural</v>
      </c>
      <c r="D45" s="236">
        <f>IF(ISBLANK(Regressions!D55), " ", Regressions!D55)</f>
        <v>168320.99861097336</v>
      </c>
      <c r="E45" s="386" t="e">
        <f>IF(ISNUMBER(Regressions!E55),ROUND(Regressions!E55, 1), NA())</f>
        <v>#N/A</v>
      </c>
      <c r="F45" s="299" t="e">
        <f>IF(ISNUMBER(Regressions!F55),ROUND(Regressions!F55, 1), NA())</f>
        <v>#N/A</v>
      </c>
      <c r="G45" s="387" t="e">
        <f>IF(ISNUMBER(Regressions!G55),ROUND(Regressions!G55, 1), NA())</f>
        <v>#N/A</v>
      </c>
      <c r="H45" s="388" t="e">
        <f>IF(ISNUMBER(Regressions!H55),ROUND(Regressions!H55, 1), NA())</f>
        <v>#N/A</v>
      </c>
      <c r="I45" s="389" t="e">
        <f>IF(ISNUMBER(Regressions!I55),ROUND(Regressions!I55, 1), NA())</f>
        <v>#N/A</v>
      </c>
      <c r="J45" s="390" t="e">
        <f>IF(ISNUMBER(Regressions!J55),ROUND(Regressions!J55, 1), NA())</f>
        <v>#N/A</v>
      </c>
      <c r="K45" s="299" t="e">
        <f>IF(ISNUMBER(Regressions!K55),ROUND(Regressions!K55, 1), NA())</f>
        <v>#N/A</v>
      </c>
      <c r="L45" s="391" t="e">
        <f>IF(ISNUMBER(Regressions!L55),ROUND(Regressions!L55, 1), NA())</f>
        <v>#N/A</v>
      </c>
      <c r="M45" s="388" t="e">
        <f>IF(ISNUMBER(Regressions!M55),ROUND(Regressions!M55, 1), NA())</f>
        <v>#N/A</v>
      </c>
      <c r="N45" s="392" t="e">
        <f>IF(ISNUMBER(Regressions!N55),ROUND(Regressions!N55, 1), NA())</f>
        <v>#N/A</v>
      </c>
      <c r="O45" s="386" t="e">
        <f>IF(ISNUMBER(Regressions!O55),ROUND(Regressions!O55, 1), NA())</f>
        <v>#N/A</v>
      </c>
      <c r="P45" s="299" t="e">
        <f>IF(ISNUMBER(Regressions!P55),ROUND(Regressions!P55, 1), NA())</f>
        <v>#N/A</v>
      </c>
      <c r="Q45" s="393" t="e">
        <f>IF(ISNUMBER(Regressions!Q55),ROUND(Regressions!Q55, 1), NA())</f>
        <v>#N/A</v>
      </c>
      <c r="R45" s="388" t="e">
        <f>IF(ISNUMBER(Regressions!R55),ROUND(Regressions!R55, 1), NA())</f>
        <v>#N/A</v>
      </c>
      <c r="S45" s="389" t="e">
        <f>IF(ISNUMBER(Regressions!S55),ROUND(Regressions!S55, 1), NA())</f>
        <v>#N/A</v>
      </c>
    </row>
    <row r="46" x14ac:dyDescent="0.2">
      <c r="A46" s="234" t="str">
        <f>IF(ISBLANK(Regressions!A56), " ", Regressions!A56)</f>
        <v>Guyana</v>
      </c>
      <c r="B46" s="229">
        <f>IF(ISBLANK(Regressions!B56), " ", Regressions!B56)</f>
        <v>2008</v>
      </c>
      <c r="C46" s="232" t="str">
        <f>IF(ISBLANK(Regressions!C56), " ", Regressions!C56)</f>
        <v>Rural</v>
      </c>
      <c r="D46" s="236">
        <f>IF(ISBLANK(Regressions!D56), " ", Regressions!D56)</f>
        <v>166043.99887115476</v>
      </c>
      <c r="E46" s="386" t="e">
        <f>IF(ISNUMBER(Regressions!E56),ROUND(Regressions!E56, 1), NA())</f>
        <v>#N/A</v>
      </c>
      <c r="F46" s="299" t="e">
        <f>IF(ISNUMBER(Regressions!F56),ROUND(Regressions!F56, 1), NA())</f>
        <v>#N/A</v>
      </c>
      <c r="G46" s="387" t="e">
        <f>IF(ISNUMBER(Regressions!G56),ROUND(Regressions!G56, 1), NA())</f>
        <v>#N/A</v>
      </c>
      <c r="H46" s="388" t="e">
        <f>IF(ISNUMBER(Regressions!H56),ROUND(Regressions!H56, 1), NA())</f>
        <v>#N/A</v>
      </c>
      <c r="I46" s="389" t="e">
        <f>IF(ISNUMBER(Regressions!I56),ROUND(Regressions!I56, 1), NA())</f>
        <v>#N/A</v>
      </c>
      <c r="J46" s="390" t="e">
        <f>IF(ISNUMBER(Regressions!J56),ROUND(Regressions!J56, 1), NA())</f>
        <v>#N/A</v>
      </c>
      <c r="K46" s="299" t="e">
        <f>IF(ISNUMBER(Regressions!K56),ROUND(Regressions!K56, 1), NA())</f>
        <v>#N/A</v>
      </c>
      <c r="L46" s="391" t="e">
        <f>IF(ISNUMBER(Regressions!L56),ROUND(Regressions!L56, 1), NA())</f>
        <v>#N/A</v>
      </c>
      <c r="M46" s="388" t="e">
        <f>IF(ISNUMBER(Regressions!M56),ROUND(Regressions!M56, 1), NA())</f>
        <v>#N/A</v>
      </c>
      <c r="N46" s="392" t="e">
        <f>IF(ISNUMBER(Regressions!N56),ROUND(Regressions!N56, 1), NA())</f>
        <v>#N/A</v>
      </c>
      <c r="O46" s="386" t="e">
        <f>IF(ISNUMBER(Regressions!O56),ROUND(Regressions!O56, 1), NA())</f>
        <v>#N/A</v>
      </c>
      <c r="P46" s="299" t="e">
        <f>IF(ISNUMBER(Regressions!P56),ROUND(Regressions!P56, 1), NA())</f>
        <v>#N/A</v>
      </c>
      <c r="Q46" s="393" t="e">
        <f>IF(ISNUMBER(Regressions!Q56),ROUND(Regressions!Q56, 1), NA())</f>
        <v>#N/A</v>
      </c>
      <c r="R46" s="388" t="e">
        <f>IF(ISNUMBER(Regressions!R56),ROUND(Regressions!R56, 1), NA())</f>
        <v>#N/A</v>
      </c>
      <c r="S46" s="389" t="e">
        <f>IF(ISNUMBER(Regressions!S56),ROUND(Regressions!S56, 1), NA())</f>
        <v>#N/A</v>
      </c>
    </row>
    <row r="47" x14ac:dyDescent="0.2">
      <c r="A47" s="234" t="str">
        <f>IF(ISBLANK(Regressions!A57), " ", Regressions!A57)</f>
        <v>Guyana</v>
      </c>
      <c r="B47" s="229">
        <f>IF(ISBLANK(Regressions!B57), " ", Regressions!B57)</f>
        <v>2009</v>
      </c>
      <c r="C47" s="232" t="str">
        <f>IF(ISBLANK(Regressions!C57), " ", Regressions!C57)</f>
        <v>Rural</v>
      </c>
      <c r="D47" s="236">
        <f>IF(ISBLANK(Regressions!D57), " ", Regressions!D57)</f>
        <v>163579.00197654724</v>
      </c>
      <c r="E47" s="386" t="e">
        <f>IF(ISNUMBER(Regressions!E57),ROUND(Regressions!E57, 1), NA())</f>
        <v>#N/A</v>
      </c>
      <c r="F47" s="299" t="e">
        <f>IF(ISNUMBER(Regressions!F57),ROUND(Regressions!F57, 1), NA())</f>
        <v>#N/A</v>
      </c>
      <c r="G47" s="387" t="e">
        <f>IF(ISNUMBER(Regressions!G57),ROUND(Regressions!G57, 1), NA())</f>
        <v>#N/A</v>
      </c>
      <c r="H47" s="388" t="e">
        <f>IF(ISNUMBER(Regressions!H57),ROUND(Regressions!H57, 1), NA())</f>
        <v>#N/A</v>
      </c>
      <c r="I47" s="389" t="e">
        <f>IF(ISNUMBER(Regressions!I57),ROUND(Regressions!I57, 1), NA())</f>
        <v>#N/A</v>
      </c>
      <c r="J47" s="390" t="e">
        <f>IF(ISNUMBER(Regressions!J57),ROUND(Regressions!J57, 1), NA())</f>
        <v>#N/A</v>
      </c>
      <c r="K47" s="299" t="e">
        <f>IF(ISNUMBER(Regressions!K57),ROUND(Regressions!K57, 1), NA())</f>
        <v>#N/A</v>
      </c>
      <c r="L47" s="391" t="e">
        <f>IF(ISNUMBER(Regressions!L57),ROUND(Regressions!L57, 1), NA())</f>
        <v>#N/A</v>
      </c>
      <c r="M47" s="388" t="e">
        <f>IF(ISNUMBER(Regressions!M57),ROUND(Regressions!M57, 1), NA())</f>
        <v>#N/A</v>
      </c>
      <c r="N47" s="392" t="e">
        <f>IF(ISNUMBER(Regressions!N57),ROUND(Regressions!N57, 1), NA())</f>
        <v>#N/A</v>
      </c>
      <c r="O47" s="386" t="e">
        <f>IF(ISNUMBER(Regressions!O57),ROUND(Regressions!O57, 1), NA())</f>
        <v>#N/A</v>
      </c>
      <c r="P47" s="299" t="e">
        <f>IF(ISNUMBER(Regressions!P57),ROUND(Regressions!P57, 1), NA())</f>
        <v>#N/A</v>
      </c>
      <c r="Q47" s="393" t="e">
        <f>IF(ISNUMBER(Regressions!Q57),ROUND(Regressions!Q57, 1), NA())</f>
        <v>#N/A</v>
      </c>
      <c r="R47" s="388" t="e">
        <f>IF(ISNUMBER(Regressions!R57),ROUND(Regressions!R57, 1), NA())</f>
        <v>#N/A</v>
      </c>
      <c r="S47" s="389" t="e">
        <f>IF(ISNUMBER(Regressions!S57),ROUND(Regressions!S57, 1), NA())</f>
        <v>#N/A</v>
      </c>
    </row>
    <row r="48" x14ac:dyDescent="0.2">
      <c r="A48" s="234" t="str">
        <f>IF(ISBLANK(Regressions!A58), " ", Regressions!A58)</f>
        <v>Guyana</v>
      </c>
      <c r="B48" s="229">
        <f>IF(ISBLANK(Regressions!B58), " ", Regressions!B58)</f>
        <v>2010</v>
      </c>
      <c r="C48" s="232" t="str">
        <f>IF(ISBLANK(Regressions!C58), " ", Regressions!C58)</f>
        <v>Rural</v>
      </c>
      <c r="D48" s="236">
        <f>IF(ISBLANK(Regressions!D58), " ", Regressions!D58)</f>
        <v>160780.99840450287</v>
      </c>
      <c r="E48" s="386" t="e">
        <f>IF(ISNUMBER(Regressions!E58),ROUND(Regressions!E58, 1), NA())</f>
        <v>#N/A</v>
      </c>
      <c r="F48" s="299" t="e">
        <f>IF(ISNUMBER(Regressions!F58),ROUND(Regressions!F58, 1), NA())</f>
        <v>#N/A</v>
      </c>
      <c r="G48" s="387" t="e">
        <f>IF(ISNUMBER(Regressions!G58),ROUND(Regressions!G58, 1), NA())</f>
        <v>#N/A</v>
      </c>
      <c r="H48" s="388" t="e">
        <f>IF(ISNUMBER(Regressions!H58),ROUND(Regressions!H58, 1), NA())</f>
        <v>#N/A</v>
      </c>
      <c r="I48" s="389" t="e">
        <f>IF(ISNUMBER(Regressions!I58),ROUND(Regressions!I58, 1), NA())</f>
        <v>#N/A</v>
      </c>
      <c r="J48" s="390" t="e">
        <f>IF(ISNUMBER(Regressions!J58),ROUND(Regressions!J58, 1), NA())</f>
        <v>#N/A</v>
      </c>
      <c r="K48" s="299" t="e">
        <f>IF(ISNUMBER(Regressions!K58),ROUND(Regressions!K58, 1), NA())</f>
        <v>#N/A</v>
      </c>
      <c r="L48" s="391" t="e">
        <f>IF(ISNUMBER(Regressions!L58),ROUND(Regressions!L58, 1), NA())</f>
        <v>#N/A</v>
      </c>
      <c r="M48" s="388" t="e">
        <f>IF(ISNUMBER(Regressions!M58),ROUND(Regressions!M58, 1), NA())</f>
        <v>#N/A</v>
      </c>
      <c r="N48" s="392" t="e">
        <f>IF(ISNUMBER(Regressions!N58),ROUND(Regressions!N58, 1), NA())</f>
        <v>#N/A</v>
      </c>
      <c r="O48" s="386" t="e">
        <f>IF(ISNUMBER(Regressions!O58),ROUND(Regressions!O58, 1), NA())</f>
        <v>#N/A</v>
      </c>
      <c r="P48" s="299" t="e">
        <f>IF(ISNUMBER(Regressions!P58),ROUND(Regressions!P58, 1), NA())</f>
        <v>#N/A</v>
      </c>
      <c r="Q48" s="393" t="e">
        <f>IF(ISNUMBER(Regressions!Q58),ROUND(Regressions!Q58, 1), NA())</f>
        <v>#N/A</v>
      </c>
      <c r="R48" s="388" t="e">
        <f>IF(ISNUMBER(Regressions!R58),ROUND(Regressions!R58, 1), NA())</f>
        <v>#N/A</v>
      </c>
      <c r="S48" s="389" t="e">
        <f>IF(ISNUMBER(Regressions!S58),ROUND(Regressions!S58, 1), NA())</f>
        <v>#N/A</v>
      </c>
    </row>
    <row r="49" x14ac:dyDescent="0.2">
      <c r="A49" s="234" t="str">
        <f>IF(ISBLANK(Regressions!A59), " ", Regressions!A59)</f>
        <v>Guyana</v>
      </c>
      <c r="B49" s="229">
        <f>IF(ISBLANK(Regressions!B59), " ", Regressions!B59)</f>
        <v>2011</v>
      </c>
      <c r="C49" s="232" t="str">
        <f>IF(ISBLANK(Regressions!C59), " ", Regressions!C59)</f>
        <v>Rural</v>
      </c>
      <c r="D49" s="236">
        <f>IF(ISBLANK(Regressions!D59), " ", Regressions!D59)</f>
        <v>157804.99979393004</v>
      </c>
      <c r="E49" s="386" t="e">
        <f>IF(ISNUMBER(Regressions!E59),ROUND(Regressions!E59, 1), NA())</f>
        <v>#N/A</v>
      </c>
      <c r="F49" s="299" t="e">
        <f>IF(ISNUMBER(Regressions!F59),ROUND(Regressions!F59, 1), NA())</f>
        <v>#N/A</v>
      </c>
      <c r="G49" s="387" t="e">
        <f>IF(ISNUMBER(Regressions!G59),ROUND(Regressions!G59, 1), NA())</f>
        <v>#N/A</v>
      </c>
      <c r="H49" s="388" t="e">
        <f>IF(ISNUMBER(Regressions!H59),ROUND(Regressions!H59, 1), NA())</f>
        <v>#N/A</v>
      </c>
      <c r="I49" s="389" t="e">
        <f>IF(ISNUMBER(Regressions!I59),ROUND(Regressions!I59, 1), NA())</f>
        <v>#N/A</v>
      </c>
      <c r="J49" s="390" t="e">
        <f>IF(ISNUMBER(Regressions!J59),ROUND(Regressions!J59, 1), NA())</f>
        <v>#N/A</v>
      </c>
      <c r="K49" s="299" t="e">
        <f>IF(ISNUMBER(Regressions!K59),ROUND(Regressions!K59, 1), NA())</f>
        <v>#N/A</v>
      </c>
      <c r="L49" s="391" t="e">
        <f>IF(ISNUMBER(Regressions!L59),ROUND(Regressions!L59, 1), NA())</f>
        <v>#N/A</v>
      </c>
      <c r="M49" s="388" t="e">
        <f>IF(ISNUMBER(Regressions!M59),ROUND(Regressions!M59, 1), NA())</f>
        <v>#N/A</v>
      </c>
      <c r="N49" s="392" t="e">
        <f>IF(ISNUMBER(Regressions!N59),ROUND(Regressions!N59, 1), NA())</f>
        <v>#N/A</v>
      </c>
      <c r="O49" s="386" t="e">
        <f>IF(ISNUMBER(Regressions!O59),ROUND(Regressions!O59, 1), NA())</f>
        <v>#N/A</v>
      </c>
      <c r="P49" s="299" t="e">
        <f>IF(ISNUMBER(Regressions!P59),ROUND(Regressions!P59, 1), NA())</f>
        <v>#N/A</v>
      </c>
      <c r="Q49" s="393" t="e">
        <f>IF(ISNUMBER(Regressions!Q59),ROUND(Regressions!Q59, 1), NA())</f>
        <v>#N/A</v>
      </c>
      <c r="R49" s="388" t="e">
        <f>IF(ISNUMBER(Regressions!R59),ROUND(Regressions!R59, 1), NA())</f>
        <v>#N/A</v>
      </c>
      <c r="S49" s="389" t="e">
        <f>IF(ISNUMBER(Regressions!S59),ROUND(Regressions!S59, 1), NA())</f>
        <v>#N/A</v>
      </c>
    </row>
    <row r="50" x14ac:dyDescent="0.2">
      <c r="A50" s="234" t="str">
        <f>IF(ISBLANK(Regressions!A60), " ", Regressions!A60)</f>
        <v>Guyana</v>
      </c>
      <c r="B50" s="229">
        <f>IF(ISBLANK(Regressions!B60), " ", Regressions!B60)</f>
        <v>2012</v>
      </c>
      <c r="C50" s="232" t="str">
        <f>IF(ISBLANK(Regressions!C60), " ", Regressions!C60)</f>
        <v>Rural</v>
      </c>
      <c r="D50" s="236">
        <f>IF(ISBLANK(Regressions!D60), " ", Regressions!D60)</f>
        <v>154588.9985407257</v>
      </c>
      <c r="E50" s="386" t="e">
        <f>IF(ISNUMBER(Regressions!E60),ROUND(Regressions!E60, 1), NA())</f>
        <v>#N/A</v>
      </c>
      <c r="F50" s="299" t="e">
        <f>IF(ISNUMBER(Regressions!F60),ROUND(Regressions!F60, 1), NA())</f>
        <v>#N/A</v>
      </c>
      <c r="G50" s="387" t="e">
        <f>IF(ISNUMBER(Regressions!G60),ROUND(Regressions!G60, 1), NA())</f>
        <v>#N/A</v>
      </c>
      <c r="H50" s="388" t="e">
        <f>IF(ISNUMBER(Regressions!H60),ROUND(Regressions!H60, 1), NA())</f>
        <v>#N/A</v>
      </c>
      <c r="I50" s="389" t="e">
        <f>IF(ISNUMBER(Regressions!I60),ROUND(Regressions!I60, 1), NA())</f>
        <v>#N/A</v>
      </c>
      <c r="J50" s="390" t="e">
        <f>IF(ISNUMBER(Regressions!J60),ROUND(Regressions!J60, 1), NA())</f>
        <v>#N/A</v>
      </c>
      <c r="K50" s="299" t="e">
        <f>IF(ISNUMBER(Regressions!K60),ROUND(Regressions!K60, 1), NA())</f>
        <v>#N/A</v>
      </c>
      <c r="L50" s="391" t="e">
        <f>IF(ISNUMBER(Regressions!L60),ROUND(Regressions!L60, 1), NA())</f>
        <v>#N/A</v>
      </c>
      <c r="M50" s="388" t="e">
        <f>IF(ISNUMBER(Regressions!M60),ROUND(Regressions!M60, 1), NA())</f>
        <v>#N/A</v>
      </c>
      <c r="N50" s="392" t="e">
        <f>IF(ISNUMBER(Regressions!N60),ROUND(Regressions!N60, 1), NA())</f>
        <v>#N/A</v>
      </c>
      <c r="O50" s="386" t="e">
        <f>IF(ISNUMBER(Regressions!O60),ROUND(Regressions!O60, 1), NA())</f>
        <v>#N/A</v>
      </c>
      <c r="P50" s="299" t="e">
        <f>IF(ISNUMBER(Regressions!P60),ROUND(Regressions!P60, 1), NA())</f>
        <v>#N/A</v>
      </c>
      <c r="Q50" s="393" t="e">
        <f>IF(ISNUMBER(Regressions!Q60),ROUND(Regressions!Q60, 1), NA())</f>
        <v>#N/A</v>
      </c>
      <c r="R50" s="388" t="e">
        <f>IF(ISNUMBER(Regressions!R60),ROUND(Regressions!R60, 1), NA())</f>
        <v>#N/A</v>
      </c>
      <c r="S50" s="389" t="e">
        <f>IF(ISNUMBER(Regressions!S60),ROUND(Regressions!S60, 1), NA())</f>
        <v>#N/A</v>
      </c>
    </row>
    <row r="51" x14ac:dyDescent="0.2">
      <c r="A51" s="234" t="str">
        <f>IF(ISBLANK(Regressions!A61), " ", Regressions!A61)</f>
        <v>Guyana</v>
      </c>
      <c r="B51" s="229">
        <f>IF(ISBLANK(Regressions!B61), " ", Regressions!B61)</f>
        <v>2013</v>
      </c>
      <c r="C51" s="232" t="str">
        <f>IF(ISBLANK(Regressions!C61), " ", Regressions!C61)</f>
        <v>Rural</v>
      </c>
      <c r="D51" s="236">
        <f>IF(ISBLANK(Regressions!D61), " ", Regressions!D61)</f>
        <v>151696.99906501771</v>
      </c>
      <c r="E51" s="386" t="e">
        <f>IF(ISNUMBER(Regressions!E61),ROUND(Regressions!E61, 1), NA())</f>
        <v>#N/A</v>
      </c>
      <c r="F51" s="299" t="e">
        <f>IF(ISNUMBER(Regressions!F61),ROUND(Regressions!F61, 1), NA())</f>
        <v>#N/A</v>
      </c>
      <c r="G51" s="387" t="e">
        <f>IF(ISNUMBER(Regressions!G61),ROUND(Regressions!G61, 1), NA())</f>
        <v>#N/A</v>
      </c>
      <c r="H51" s="388" t="e">
        <f>IF(ISNUMBER(Regressions!H61),ROUND(Regressions!H61, 1), NA())</f>
        <v>#N/A</v>
      </c>
      <c r="I51" s="389" t="e">
        <f>IF(ISNUMBER(Regressions!I61),ROUND(Regressions!I61, 1), NA())</f>
        <v>#N/A</v>
      </c>
      <c r="J51" s="390" t="e">
        <f>IF(ISNUMBER(Regressions!J61),ROUND(Regressions!J61, 1), NA())</f>
        <v>#N/A</v>
      </c>
      <c r="K51" s="299" t="e">
        <f>IF(ISNUMBER(Regressions!K61),ROUND(Regressions!K61, 1), NA())</f>
        <v>#N/A</v>
      </c>
      <c r="L51" s="391" t="e">
        <f>IF(ISNUMBER(Regressions!L61),ROUND(Regressions!L61, 1), NA())</f>
        <v>#N/A</v>
      </c>
      <c r="M51" s="388" t="e">
        <f>IF(ISNUMBER(Regressions!M61),ROUND(Regressions!M61, 1), NA())</f>
        <v>#N/A</v>
      </c>
      <c r="N51" s="392" t="e">
        <f>IF(ISNUMBER(Regressions!N61),ROUND(Regressions!N61, 1), NA())</f>
        <v>#N/A</v>
      </c>
      <c r="O51" s="386" t="e">
        <f>IF(ISNUMBER(Regressions!O61),ROUND(Regressions!O61, 1), NA())</f>
        <v>#N/A</v>
      </c>
      <c r="P51" s="299" t="e">
        <f>IF(ISNUMBER(Regressions!P61),ROUND(Regressions!P61, 1), NA())</f>
        <v>#N/A</v>
      </c>
      <c r="Q51" s="393" t="e">
        <f>IF(ISNUMBER(Regressions!Q61),ROUND(Regressions!Q61, 1), NA())</f>
        <v>#N/A</v>
      </c>
      <c r="R51" s="388" t="e">
        <f>IF(ISNUMBER(Regressions!R61),ROUND(Regressions!R61, 1), NA())</f>
        <v>#N/A</v>
      </c>
      <c r="S51" s="389" t="e">
        <f>IF(ISNUMBER(Regressions!S61),ROUND(Regressions!S61, 1), NA())</f>
        <v>#N/A</v>
      </c>
    </row>
    <row r="52" x14ac:dyDescent="0.2">
      <c r="A52" s="234" t="str">
        <f>IF(ISBLANK(Regressions!A62), " ", Regressions!A62)</f>
        <v>Guyana</v>
      </c>
      <c r="B52" s="229">
        <f>IF(ISBLANK(Regressions!B62), " ", Regressions!B62)</f>
        <v>2014</v>
      </c>
      <c r="C52" s="232" t="str">
        <f>IF(ISBLANK(Regressions!C62), " ", Regressions!C62)</f>
        <v>Rural</v>
      </c>
      <c r="D52" s="236">
        <f>IF(ISBLANK(Regressions!D62), " ", Regressions!D62)</f>
        <v>149012.99995021822</v>
      </c>
      <c r="E52" s="386" t="e">
        <f>IF(ISNUMBER(Regressions!E62),ROUND(Regressions!E62, 1), NA())</f>
        <v>#N/A</v>
      </c>
      <c r="F52" s="299" t="e">
        <f>IF(ISNUMBER(Regressions!F62),ROUND(Regressions!F62, 1), NA())</f>
        <v>#N/A</v>
      </c>
      <c r="G52" s="387" t="e">
        <f>IF(ISNUMBER(Regressions!G62),ROUND(Regressions!G62, 1), NA())</f>
        <v>#N/A</v>
      </c>
      <c r="H52" s="388" t="e">
        <f>IF(ISNUMBER(Regressions!H62),ROUND(Regressions!H62, 1), NA())</f>
        <v>#N/A</v>
      </c>
      <c r="I52" s="389" t="e">
        <f>IF(ISNUMBER(Regressions!I62),ROUND(Regressions!I62, 1), NA())</f>
        <v>#N/A</v>
      </c>
      <c r="J52" s="390" t="e">
        <f>IF(ISNUMBER(Regressions!J62),ROUND(Regressions!J62, 1), NA())</f>
        <v>#N/A</v>
      </c>
      <c r="K52" s="299" t="e">
        <f>IF(ISNUMBER(Regressions!K62),ROUND(Regressions!K62, 1), NA())</f>
        <v>#N/A</v>
      </c>
      <c r="L52" s="391" t="e">
        <f>IF(ISNUMBER(Regressions!L62),ROUND(Regressions!L62, 1), NA())</f>
        <v>#N/A</v>
      </c>
      <c r="M52" s="388" t="e">
        <f>IF(ISNUMBER(Regressions!M62),ROUND(Regressions!M62, 1), NA())</f>
        <v>#N/A</v>
      </c>
      <c r="N52" s="392" t="e">
        <f>IF(ISNUMBER(Regressions!N62),ROUND(Regressions!N62, 1), NA())</f>
        <v>#N/A</v>
      </c>
      <c r="O52" s="386" t="e">
        <f>IF(ISNUMBER(Regressions!O62),ROUND(Regressions!O62, 1), NA())</f>
        <v>#N/A</v>
      </c>
      <c r="P52" s="299" t="e">
        <f>IF(ISNUMBER(Regressions!P62),ROUND(Regressions!P62, 1), NA())</f>
        <v>#N/A</v>
      </c>
      <c r="Q52" s="393" t="e">
        <f>IF(ISNUMBER(Regressions!Q62),ROUND(Regressions!Q62, 1), NA())</f>
        <v>#N/A</v>
      </c>
      <c r="R52" s="388" t="e">
        <f>IF(ISNUMBER(Regressions!R62),ROUND(Regressions!R62, 1), NA())</f>
        <v>#N/A</v>
      </c>
      <c r="S52" s="389" t="e">
        <f>IF(ISNUMBER(Regressions!S62),ROUND(Regressions!S62, 1), NA())</f>
        <v>#N/A</v>
      </c>
    </row>
    <row r="53" x14ac:dyDescent="0.2">
      <c r="A53" s="234" t="str">
        <f>IF(ISBLANK(Regressions!A63), " ", Regressions!A63)</f>
        <v>Guyana</v>
      </c>
      <c r="B53" s="229">
        <f>IF(ISBLANK(Regressions!B63), " ", Regressions!B63)</f>
        <v>2015</v>
      </c>
      <c r="C53" s="232" t="str">
        <f>IF(ISBLANK(Regressions!C63), " ", Regressions!C63)</f>
        <v>Rural</v>
      </c>
      <c r="D53" s="236">
        <f>IF(ISBLANK(Regressions!D63), " ", Regressions!D63)</f>
        <v>146486.00032791137</v>
      </c>
      <c r="E53" s="386" t="e">
        <f>IF(ISNUMBER(Regressions!E63),ROUND(Regressions!E63, 1), NA())</f>
        <v>#N/A</v>
      </c>
      <c r="F53" s="299" t="e">
        <f>IF(ISNUMBER(Regressions!F63),ROUND(Regressions!F63, 1), NA())</f>
        <v>#N/A</v>
      </c>
      <c r="G53" s="387" t="e">
        <f>IF(ISNUMBER(Regressions!G63),ROUND(Regressions!G63, 1), NA())</f>
        <v>#N/A</v>
      </c>
      <c r="H53" s="388" t="e">
        <f>IF(ISNUMBER(Regressions!H63),ROUND(Regressions!H63, 1), NA())</f>
        <v>#N/A</v>
      </c>
      <c r="I53" s="389" t="e">
        <f>IF(ISNUMBER(Regressions!I63),ROUND(Regressions!I63, 1), NA())</f>
        <v>#N/A</v>
      </c>
      <c r="J53" s="390" t="e">
        <f>IF(ISNUMBER(Regressions!J63),ROUND(Regressions!J63, 1), NA())</f>
        <v>#N/A</v>
      </c>
      <c r="K53" s="299" t="e">
        <f>IF(ISNUMBER(Regressions!K63),ROUND(Regressions!K63, 1), NA())</f>
        <v>#N/A</v>
      </c>
      <c r="L53" s="391" t="e">
        <f>IF(ISNUMBER(Regressions!L63),ROUND(Regressions!L63, 1), NA())</f>
        <v>#N/A</v>
      </c>
      <c r="M53" s="388" t="e">
        <f>IF(ISNUMBER(Regressions!M63),ROUND(Regressions!M63, 1), NA())</f>
        <v>#N/A</v>
      </c>
      <c r="N53" s="392" t="e">
        <f>IF(ISNUMBER(Regressions!N63),ROUND(Regressions!N63, 1), NA())</f>
        <v>#N/A</v>
      </c>
      <c r="O53" s="386" t="e">
        <f>IF(ISNUMBER(Regressions!O63),ROUND(Regressions!O63, 1), NA())</f>
        <v>#N/A</v>
      </c>
      <c r="P53" s="299" t="e">
        <f>IF(ISNUMBER(Regressions!P63),ROUND(Regressions!P63, 1), NA())</f>
        <v>#N/A</v>
      </c>
      <c r="Q53" s="393" t="e">
        <f>IF(ISNUMBER(Regressions!Q63),ROUND(Regressions!Q63, 1), NA())</f>
        <v>#N/A</v>
      </c>
      <c r="R53" s="388" t="e">
        <f>IF(ISNUMBER(Regressions!R63),ROUND(Regressions!R63, 1), NA())</f>
        <v>#N/A</v>
      </c>
      <c r="S53" s="389" t="e">
        <f>IF(ISNUMBER(Regressions!S63),ROUND(Regressions!S63, 1), NA())</f>
        <v>#N/A</v>
      </c>
    </row>
    <row r="54" x14ac:dyDescent="0.2">
      <c r="A54" s="363" t="str">
        <f>IF(ISBLANK(Regressions!A64), " ", Regressions!A64)</f>
        <v>Guyana</v>
      </c>
      <c r="B54" s="364">
        <f>IF(ISBLANK(Regressions!B64), " ", Regressions!B64)</f>
        <v>2016</v>
      </c>
      <c r="C54" s="365" t="str">
        <f>IF(ISBLANK(Regressions!C64), " ", Regressions!C64)</f>
        <v>Rural</v>
      </c>
      <c r="D54" s="366">
        <f>IF(ISBLANK(Regressions!D64), " ", Regressions!D64)</f>
        <v>144121.00057714462</v>
      </c>
      <c r="E54" s="394" t="e">
        <f>IF(ISNUMBER(Regressions!E64),ROUND(Regressions!E64, 1), NA())</f>
        <v>#N/A</v>
      </c>
      <c r="F54" s="300" t="e">
        <f>IF(ISNUMBER(Regressions!F64),ROUND(Regressions!F64, 1), NA())</f>
        <v>#N/A</v>
      </c>
      <c r="G54" s="395" t="e">
        <f>IF(ISNUMBER(Regressions!G64),ROUND(Regressions!G64, 1), NA())</f>
        <v>#N/A</v>
      </c>
      <c r="H54" s="396" t="e">
        <f>IF(ISNUMBER(Regressions!H64),ROUND(Regressions!H64, 1), NA())</f>
        <v>#N/A</v>
      </c>
      <c r="I54" s="397" t="e">
        <f>IF(ISNUMBER(Regressions!I64),ROUND(Regressions!I64, 1), NA())</f>
        <v>#N/A</v>
      </c>
      <c r="J54" s="398" t="e">
        <f>IF(ISNUMBER(Regressions!J64),ROUND(Regressions!J64, 1), NA())</f>
        <v>#N/A</v>
      </c>
      <c r="K54" s="300" t="e">
        <f>IF(ISNUMBER(Regressions!K64),ROUND(Regressions!K64, 1), NA())</f>
        <v>#N/A</v>
      </c>
      <c r="L54" s="399" t="e">
        <f>IF(ISNUMBER(Regressions!L64),ROUND(Regressions!L64, 1), NA())</f>
        <v>#N/A</v>
      </c>
      <c r="M54" s="396" t="e">
        <f>IF(ISNUMBER(Regressions!M64),ROUND(Regressions!M64, 1), NA())</f>
        <v>#N/A</v>
      </c>
      <c r="N54" s="400" t="e">
        <f>IF(ISNUMBER(Regressions!N64),ROUND(Regressions!N64, 1), NA())</f>
        <v>#N/A</v>
      </c>
      <c r="O54" s="394" t="e">
        <f>IF(ISNUMBER(Regressions!O64),ROUND(Regressions!O64, 1), NA())</f>
        <v>#N/A</v>
      </c>
      <c r="P54" s="300" t="e">
        <f>IF(ISNUMBER(Regressions!P64),ROUND(Regressions!P64, 1), NA())</f>
        <v>#N/A</v>
      </c>
      <c r="Q54" s="401" t="e">
        <f>IF(ISNUMBER(Regressions!Q64),ROUND(Regressions!Q64, 1), NA())</f>
        <v>#N/A</v>
      </c>
      <c r="R54" s="396" t="e">
        <f>IF(ISNUMBER(Regressions!R64),ROUND(Regressions!R64, 1), NA())</f>
        <v>#N/A</v>
      </c>
      <c r="S54" s="397" t="e">
        <f>IF(ISNUMBER(Regressions!S64),ROUND(Regressions!S64, 1), NA())</f>
        <v>#N/A</v>
      </c>
    </row>
    <row r="55" x14ac:dyDescent="0.2">
      <c r="A55" s="234" t="str">
        <f>IF(ISBLANK(Regressions!A65), " ", Regressions!A65)</f>
        <v>Guyana</v>
      </c>
      <c r="B55" s="229">
        <f>IF(ISBLANK(Regressions!B65), " ", Regressions!B65)</f>
        <v>2000</v>
      </c>
      <c r="C55" s="232" t="str">
        <f>IF(ISBLANK(Regressions!C65), " ", Regressions!C65)</f>
        <v>Pre-primary</v>
      </c>
      <c r="D55" s="236">
        <f>IF(ISBLANK(Regressions!D65), " ", Regressions!D65)</f>
        <v>40909</v>
      </c>
      <c r="E55" s="386" t="e">
        <f>IF(ISNUMBER(Regressions!E65),ROUND(Regressions!E65, 1), NA())</f>
        <v>#N/A</v>
      </c>
      <c r="F55" s="299" t="e">
        <f>IF(ISNUMBER(Regressions!F65),ROUND(Regressions!F65, 1), NA())</f>
        <v>#N/A</v>
      </c>
      <c r="G55" s="387" t="e">
        <f>IF(ISNUMBER(Regressions!G65),ROUND(Regressions!G65, 1), NA())</f>
        <v>#N/A</v>
      </c>
      <c r="H55" s="388" t="e">
        <f>IF(ISNUMBER(Regressions!H65),ROUND(Regressions!H65, 1), NA())</f>
        <v>#N/A</v>
      </c>
      <c r="I55" s="389" t="e">
        <f>IF(ISNUMBER(Regressions!I65),ROUND(Regressions!I65, 1), NA())</f>
        <v>#N/A</v>
      </c>
      <c r="J55" s="390" t="e">
        <f>IF(ISNUMBER(Regressions!J65),ROUND(Regressions!J65, 1), NA())</f>
        <v>#N/A</v>
      </c>
      <c r="K55" s="299" t="e">
        <f>IF(ISNUMBER(Regressions!K65),ROUND(Regressions!K65, 1), NA())</f>
        <v>#N/A</v>
      </c>
      <c r="L55" s="391" t="e">
        <f>IF(ISNUMBER(Regressions!L65),ROUND(Regressions!L65, 1), NA())</f>
        <v>#N/A</v>
      </c>
      <c r="M55" s="388" t="e">
        <f>IF(ISNUMBER(Regressions!M65),ROUND(Regressions!M65, 1), NA())</f>
        <v>#N/A</v>
      </c>
      <c r="N55" s="392" t="e">
        <f>IF(ISNUMBER(Regressions!N65),ROUND(Regressions!N65, 1), NA())</f>
        <v>#N/A</v>
      </c>
      <c r="O55" s="386" t="e">
        <f>IF(ISNUMBER(Regressions!O65),ROUND(Regressions!O65, 1), NA())</f>
        <v>#N/A</v>
      </c>
      <c r="P55" s="299" t="e">
        <f>IF(ISNUMBER(Regressions!P65),ROUND(Regressions!P65, 1), NA())</f>
        <v>#N/A</v>
      </c>
      <c r="Q55" s="393" t="e">
        <f>IF(ISNUMBER(Regressions!Q65),ROUND(Regressions!Q65, 1), NA())</f>
        <v>#N/A</v>
      </c>
      <c r="R55" s="388" t="e">
        <f>IF(ISNUMBER(Regressions!R65),ROUND(Regressions!R65, 1), NA())</f>
        <v>#N/A</v>
      </c>
      <c r="S55" s="389" t="e">
        <f>IF(ISNUMBER(Regressions!S65),ROUND(Regressions!S65, 1), NA())</f>
        <v>#N/A</v>
      </c>
    </row>
    <row r="56" x14ac:dyDescent="0.2">
      <c r="A56" s="234" t="str">
        <f>IF(ISBLANK(Regressions!A66), " ", Regressions!A66)</f>
        <v>Guyana</v>
      </c>
      <c r="B56" s="229">
        <f>IF(ISBLANK(Regressions!B66), " ", Regressions!B66)</f>
        <v>2001</v>
      </c>
      <c r="C56" s="232" t="str">
        <f>IF(ISBLANK(Regressions!C66), " ", Regressions!C66)</f>
        <v>Pre-primary</v>
      </c>
      <c r="D56" s="236">
        <f>IF(ISBLANK(Regressions!D66), " ", Regressions!D66)</f>
        <v>40707</v>
      </c>
      <c r="E56" s="386" t="e">
        <f>IF(ISNUMBER(Regressions!E66),ROUND(Regressions!E66, 1), NA())</f>
        <v>#N/A</v>
      </c>
      <c r="F56" s="299" t="e">
        <f>IF(ISNUMBER(Regressions!F66),ROUND(Regressions!F66, 1), NA())</f>
        <v>#N/A</v>
      </c>
      <c r="G56" s="387" t="e">
        <f>IF(ISNUMBER(Regressions!G66),ROUND(Regressions!G66, 1), NA())</f>
        <v>#N/A</v>
      </c>
      <c r="H56" s="388" t="e">
        <f>IF(ISNUMBER(Regressions!H66),ROUND(Regressions!H66, 1), NA())</f>
        <v>#N/A</v>
      </c>
      <c r="I56" s="389" t="e">
        <f>IF(ISNUMBER(Regressions!I66),ROUND(Regressions!I66, 1), NA())</f>
        <v>#N/A</v>
      </c>
      <c r="J56" s="390" t="e">
        <f>IF(ISNUMBER(Regressions!J66),ROUND(Regressions!J66, 1), NA())</f>
        <v>#N/A</v>
      </c>
      <c r="K56" s="299" t="e">
        <f>IF(ISNUMBER(Regressions!K66),ROUND(Regressions!K66, 1), NA())</f>
        <v>#N/A</v>
      </c>
      <c r="L56" s="391" t="e">
        <f>IF(ISNUMBER(Regressions!L66),ROUND(Regressions!L66, 1), NA())</f>
        <v>#N/A</v>
      </c>
      <c r="M56" s="388" t="e">
        <f>IF(ISNUMBER(Regressions!M66),ROUND(Regressions!M66, 1), NA())</f>
        <v>#N/A</v>
      </c>
      <c r="N56" s="392" t="e">
        <f>IF(ISNUMBER(Regressions!N66),ROUND(Regressions!N66, 1), NA())</f>
        <v>#N/A</v>
      </c>
      <c r="O56" s="386" t="e">
        <f>IF(ISNUMBER(Regressions!O66),ROUND(Regressions!O66, 1), NA())</f>
        <v>#N/A</v>
      </c>
      <c r="P56" s="299" t="e">
        <f>IF(ISNUMBER(Regressions!P66),ROUND(Regressions!P66, 1), NA())</f>
        <v>#N/A</v>
      </c>
      <c r="Q56" s="393" t="e">
        <f>IF(ISNUMBER(Regressions!Q66),ROUND(Regressions!Q66, 1), NA())</f>
        <v>#N/A</v>
      </c>
      <c r="R56" s="388" t="e">
        <f>IF(ISNUMBER(Regressions!R66),ROUND(Regressions!R66, 1), NA())</f>
        <v>#N/A</v>
      </c>
      <c r="S56" s="389" t="e">
        <f>IF(ISNUMBER(Regressions!S66),ROUND(Regressions!S66, 1), NA())</f>
        <v>#N/A</v>
      </c>
    </row>
    <row r="57" x14ac:dyDescent="0.2">
      <c r="A57" s="234" t="str">
        <f>IF(ISBLANK(Regressions!A67), " ", Regressions!A67)</f>
        <v>Guyana</v>
      </c>
      <c r="B57" s="229">
        <f>IF(ISBLANK(Regressions!B67), " ", Regressions!B67)</f>
        <v>2002</v>
      </c>
      <c r="C57" s="232" t="str">
        <f>IF(ISBLANK(Regressions!C67), " ", Regressions!C67)</f>
        <v>Pre-primary</v>
      </c>
      <c r="D57" s="236">
        <f>IF(ISBLANK(Regressions!D67), " ", Regressions!D67)</f>
        <v>40049</v>
      </c>
      <c r="E57" s="386" t="e">
        <f>IF(ISNUMBER(Regressions!E67),ROUND(Regressions!E67, 1), NA())</f>
        <v>#N/A</v>
      </c>
      <c r="F57" s="299" t="e">
        <f>IF(ISNUMBER(Regressions!F67),ROUND(Regressions!F67, 1), NA())</f>
        <v>#N/A</v>
      </c>
      <c r="G57" s="387" t="e">
        <f>IF(ISNUMBER(Regressions!G67),ROUND(Regressions!G67, 1), NA())</f>
        <v>#N/A</v>
      </c>
      <c r="H57" s="388" t="e">
        <f>IF(ISNUMBER(Regressions!H67),ROUND(Regressions!H67, 1), NA())</f>
        <v>#N/A</v>
      </c>
      <c r="I57" s="389" t="e">
        <f>IF(ISNUMBER(Regressions!I67),ROUND(Regressions!I67, 1), NA())</f>
        <v>#N/A</v>
      </c>
      <c r="J57" s="390" t="e">
        <f>IF(ISNUMBER(Regressions!J67),ROUND(Regressions!J67, 1), NA())</f>
        <v>#N/A</v>
      </c>
      <c r="K57" s="299" t="e">
        <f>IF(ISNUMBER(Regressions!K67),ROUND(Regressions!K67, 1), NA())</f>
        <v>#N/A</v>
      </c>
      <c r="L57" s="391" t="e">
        <f>IF(ISNUMBER(Regressions!L67),ROUND(Regressions!L67, 1), NA())</f>
        <v>#N/A</v>
      </c>
      <c r="M57" s="388" t="e">
        <f>IF(ISNUMBER(Regressions!M67),ROUND(Regressions!M67, 1), NA())</f>
        <v>#N/A</v>
      </c>
      <c r="N57" s="392" t="e">
        <f>IF(ISNUMBER(Regressions!N67),ROUND(Regressions!N67, 1), NA())</f>
        <v>#N/A</v>
      </c>
      <c r="O57" s="386" t="e">
        <f>IF(ISNUMBER(Regressions!O67),ROUND(Regressions!O67, 1), NA())</f>
        <v>#N/A</v>
      </c>
      <c r="P57" s="299" t="e">
        <f>IF(ISNUMBER(Regressions!P67),ROUND(Regressions!P67, 1), NA())</f>
        <v>#N/A</v>
      </c>
      <c r="Q57" s="393" t="e">
        <f>IF(ISNUMBER(Regressions!Q67),ROUND(Regressions!Q67, 1), NA())</f>
        <v>#N/A</v>
      </c>
      <c r="R57" s="388" t="e">
        <f>IF(ISNUMBER(Regressions!R67),ROUND(Regressions!R67, 1), NA())</f>
        <v>#N/A</v>
      </c>
      <c r="S57" s="389" t="e">
        <f>IF(ISNUMBER(Regressions!S67),ROUND(Regressions!S67, 1), NA())</f>
        <v>#N/A</v>
      </c>
    </row>
    <row r="58" x14ac:dyDescent="0.2">
      <c r="A58" s="234" t="str">
        <f>IF(ISBLANK(Regressions!A68), " ", Regressions!A68)</f>
        <v>Guyana</v>
      </c>
      <c r="B58" s="229">
        <f>IF(ISBLANK(Regressions!B68), " ", Regressions!B68)</f>
        <v>2003</v>
      </c>
      <c r="C58" s="232" t="str">
        <f>IF(ISBLANK(Regressions!C68), " ", Regressions!C68)</f>
        <v>Pre-primary</v>
      </c>
      <c r="D58" s="236">
        <f>IF(ISBLANK(Regressions!D68), " ", Regressions!D68)</f>
        <v>38874</v>
      </c>
      <c r="E58" s="386" t="e">
        <f>IF(ISNUMBER(Regressions!E68),ROUND(Regressions!E68, 1), NA())</f>
        <v>#N/A</v>
      </c>
      <c r="F58" s="299" t="e">
        <f>IF(ISNUMBER(Regressions!F68),ROUND(Regressions!F68, 1), NA())</f>
        <v>#N/A</v>
      </c>
      <c r="G58" s="387" t="e">
        <f>IF(ISNUMBER(Regressions!G68),ROUND(Regressions!G68, 1), NA())</f>
        <v>#N/A</v>
      </c>
      <c r="H58" s="388" t="e">
        <f>IF(ISNUMBER(Regressions!H68),ROUND(Regressions!H68, 1), NA())</f>
        <v>#N/A</v>
      </c>
      <c r="I58" s="389" t="e">
        <f>IF(ISNUMBER(Regressions!I68),ROUND(Regressions!I68, 1), NA())</f>
        <v>#N/A</v>
      </c>
      <c r="J58" s="390" t="e">
        <f>IF(ISNUMBER(Regressions!J68),ROUND(Regressions!J68, 1), NA())</f>
        <v>#N/A</v>
      </c>
      <c r="K58" s="299" t="e">
        <f>IF(ISNUMBER(Regressions!K68),ROUND(Regressions!K68, 1), NA())</f>
        <v>#N/A</v>
      </c>
      <c r="L58" s="391" t="e">
        <f>IF(ISNUMBER(Regressions!L68),ROUND(Regressions!L68, 1), NA())</f>
        <v>#N/A</v>
      </c>
      <c r="M58" s="388" t="e">
        <f>IF(ISNUMBER(Regressions!M68),ROUND(Regressions!M68, 1), NA())</f>
        <v>#N/A</v>
      </c>
      <c r="N58" s="392" t="e">
        <f>IF(ISNUMBER(Regressions!N68),ROUND(Regressions!N68, 1), NA())</f>
        <v>#N/A</v>
      </c>
      <c r="O58" s="386" t="e">
        <f>IF(ISNUMBER(Regressions!O68),ROUND(Regressions!O68, 1), NA())</f>
        <v>#N/A</v>
      </c>
      <c r="P58" s="299" t="e">
        <f>IF(ISNUMBER(Regressions!P68),ROUND(Regressions!P68, 1), NA())</f>
        <v>#N/A</v>
      </c>
      <c r="Q58" s="393" t="e">
        <f>IF(ISNUMBER(Regressions!Q68),ROUND(Regressions!Q68, 1), NA())</f>
        <v>#N/A</v>
      </c>
      <c r="R58" s="388" t="e">
        <f>IF(ISNUMBER(Regressions!R68),ROUND(Regressions!R68, 1), NA())</f>
        <v>#N/A</v>
      </c>
      <c r="S58" s="389" t="e">
        <f>IF(ISNUMBER(Regressions!S68),ROUND(Regressions!S68, 1), NA())</f>
        <v>#N/A</v>
      </c>
    </row>
    <row r="59" x14ac:dyDescent="0.2">
      <c r="A59" s="234" t="str">
        <f>IF(ISBLANK(Regressions!A69), " ", Regressions!A69)</f>
        <v>Guyana</v>
      </c>
      <c r="B59" s="229">
        <f>IF(ISBLANK(Regressions!B69), " ", Regressions!B69)</f>
        <v>2004</v>
      </c>
      <c r="C59" s="232" t="str">
        <f>IF(ISBLANK(Regressions!C69), " ", Regressions!C69)</f>
        <v>Pre-primary</v>
      </c>
      <c r="D59" s="236">
        <f>IF(ISBLANK(Regressions!D69), " ", Regressions!D69)</f>
        <v>37432</v>
      </c>
      <c r="E59" s="386" t="e">
        <f>IF(ISNUMBER(Regressions!E69),ROUND(Regressions!E69, 1), NA())</f>
        <v>#N/A</v>
      </c>
      <c r="F59" s="299" t="e">
        <f>IF(ISNUMBER(Regressions!F69),ROUND(Regressions!F69, 1), NA())</f>
        <v>#N/A</v>
      </c>
      <c r="G59" s="387" t="e">
        <f>IF(ISNUMBER(Regressions!G69),ROUND(Regressions!G69, 1), NA())</f>
        <v>#N/A</v>
      </c>
      <c r="H59" s="388" t="e">
        <f>IF(ISNUMBER(Regressions!H69),ROUND(Regressions!H69, 1), NA())</f>
        <v>#N/A</v>
      </c>
      <c r="I59" s="389" t="e">
        <f>IF(ISNUMBER(Regressions!I69),ROUND(Regressions!I69, 1), NA())</f>
        <v>#N/A</v>
      </c>
      <c r="J59" s="390" t="e">
        <f>IF(ISNUMBER(Regressions!J69),ROUND(Regressions!J69, 1), NA())</f>
        <v>#N/A</v>
      </c>
      <c r="K59" s="299" t="e">
        <f>IF(ISNUMBER(Regressions!K69),ROUND(Regressions!K69, 1), NA())</f>
        <v>#N/A</v>
      </c>
      <c r="L59" s="391" t="e">
        <f>IF(ISNUMBER(Regressions!L69),ROUND(Regressions!L69, 1), NA())</f>
        <v>#N/A</v>
      </c>
      <c r="M59" s="388" t="e">
        <f>IF(ISNUMBER(Regressions!M69),ROUND(Regressions!M69, 1), NA())</f>
        <v>#N/A</v>
      </c>
      <c r="N59" s="392" t="e">
        <f>IF(ISNUMBER(Regressions!N69),ROUND(Regressions!N69, 1), NA())</f>
        <v>#N/A</v>
      </c>
      <c r="O59" s="386" t="e">
        <f>IF(ISNUMBER(Regressions!O69),ROUND(Regressions!O69, 1), NA())</f>
        <v>#N/A</v>
      </c>
      <c r="P59" s="299" t="e">
        <f>IF(ISNUMBER(Regressions!P69),ROUND(Regressions!P69, 1), NA())</f>
        <v>#N/A</v>
      </c>
      <c r="Q59" s="393" t="e">
        <f>IF(ISNUMBER(Regressions!Q69),ROUND(Regressions!Q69, 1), NA())</f>
        <v>#N/A</v>
      </c>
      <c r="R59" s="388" t="e">
        <f>IF(ISNUMBER(Regressions!R69),ROUND(Regressions!R69, 1), NA())</f>
        <v>#N/A</v>
      </c>
      <c r="S59" s="389" t="e">
        <f>IF(ISNUMBER(Regressions!S69),ROUND(Regressions!S69, 1), NA())</f>
        <v>#N/A</v>
      </c>
    </row>
    <row r="60" x14ac:dyDescent="0.2">
      <c r="A60" s="234" t="str">
        <f>IF(ISBLANK(Regressions!A70), " ", Regressions!A70)</f>
        <v>Guyana</v>
      </c>
      <c r="B60" s="229">
        <f>IF(ISBLANK(Regressions!B70), " ", Regressions!B70)</f>
        <v>2005</v>
      </c>
      <c r="C60" s="232" t="str">
        <f>IF(ISBLANK(Regressions!C70), " ", Regressions!C70)</f>
        <v>Pre-primary</v>
      </c>
      <c r="D60" s="236">
        <f>IF(ISBLANK(Regressions!D70), " ", Regressions!D70)</f>
        <v>36085</v>
      </c>
      <c r="E60" s="386" t="e">
        <f>IF(ISNUMBER(Regressions!E70),ROUND(Regressions!E70, 1), NA())</f>
        <v>#N/A</v>
      </c>
      <c r="F60" s="299" t="e">
        <f>IF(ISNUMBER(Regressions!F70),ROUND(Regressions!F70, 1), NA())</f>
        <v>#N/A</v>
      </c>
      <c r="G60" s="387" t="e">
        <f>IF(ISNUMBER(Regressions!G70),ROUND(Regressions!G70, 1), NA())</f>
        <v>#N/A</v>
      </c>
      <c r="H60" s="388" t="e">
        <f>IF(ISNUMBER(Regressions!H70),ROUND(Regressions!H70, 1), NA())</f>
        <v>#N/A</v>
      </c>
      <c r="I60" s="389" t="e">
        <f>IF(ISNUMBER(Regressions!I70),ROUND(Regressions!I70, 1), NA())</f>
        <v>#N/A</v>
      </c>
      <c r="J60" s="390" t="e">
        <f>IF(ISNUMBER(Regressions!J70),ROUND(Regressions!J70, 1), NA())</f>
        <v>#N/A</v>
      </c>
      <c r="K60" s="299" t="e">
        <f>IF(ISNUMBER(Regressions!K70),ROUND(Regressions!K70, 1), NA())</f>
        <v>#N/A</v>
      </c>
      <c r="L60" s="391" t="e">
        <f>IF(ISNUMBER(Regressions!L70),ROUND(Regressions!L70, 1), NA())</f>
        <v>#N/A</v>
      </c>
      <c r="M60" s="388" t="e">
        <f>IF(ISNUMBER(Regressions!M70),ROUND(Regressions!M70, 1), NA())</f>
        <v>#N/A</v>
      </c>
      <c r="N60" s="392" t="e">
        <f>IF(ISNUMBER(Regressions!N70),ROUND(Regressions!N70, 1), NA())</f>
        <v>#N/A</v>
      </c>
      <c r="O60" s="386" t="e">
        <f>IF(ISNUMBER(Regressions!O70),ROUND(Regressions!O70, 1), NA())</f>
        <v>#N/A</v>
      </c>
      <c r="P60" s="299" t="e">
        <f>IF(ISNUMBER(Regressions!P70),ROUND(Regressions!P70, 1), NA())</f>
        <v>#N/A</v>
      </c>
      <c r="Q60" s="393" t="e">
        <f>IF(ISNUMBER(Regressions!Q70),ROUND(Regressions!Q70, 1), NA())</f>
        <v>#N/A</v>
      </c>
      <c r="R60" s="388" t="e">
        <f>IF(ISNUMBER(Regressions!R70),ROUND(Regressions!R70, 1), NA())</f>
        <v>#N/A</v>
      </c>
      <c r="S60" s="389" t="e">
        <f>IF(ISNUMBER(Regressions!S70),ROUND(Regressions!S70, 1), NA())</f>
        <v>#N/A</v>
      </c>
    </row>
    <row r="61" x14ac:dyDescent="0.2">
      <c r="A61" s="234" t="str">
        <f>IF(ISBLANK(Regressions!A71), " ", Regressions!A71)</f>
        <v>Guyana</v>
      </c>
      <c r="B61" s="229">
        <f>IF(ISBLANK(Regressions!B71), " ", Regressions!B71)</f>
        <v>2006</v>
      </c>
      <c r="C61" s="232" t="str">
        <f>IF(ISBLANK(Regressions!C71), " ", Regressions!C71)</f>
        <v>Pre-primary</v>
      </c>
      <c r="D61" s="236">
        <f>IF(ISBLANK(Regressions!D71), " ", Regressions!D71)</f>
        <v>35279</v>
      </c>
      <c r="E61" s="386" t="e">
        <f>IF(ISNUMBER(Regressions!E71),ROUND(Regressions!E71, 1), NA())</f>
        <v>#N/A</v>
      </c>
      <c r="F61" s="299" t="e">
        <f>IF(ISNUMBER(Regressions!F71),ROUND(Regressions!F71, 1), NA())</f>
        <v>#N/A</v>
      </c>
      <c r="G61" s="387" t="e">
        <f>IF(ISNUMBER(Regressions!G71),ROUND(Regressions!G71, 1), NA())</f>
        <v>#N/A</v>
      </c>
      <c r="H61" s="388" t="e">
        <f>IF(ISNUMBER(Regressions!H71),ROUND(Regressions!H71, 1), NA())</f>
        <v>#N/A</v>
      </c>
      <c r="I61" s="389" t="e">
        <f>IF(ISNUMBER(Regressions!I71),ROUND(Regressions!I71, 1), NA())</f>
        <v>#N/A</v>
      </c>
      <c r="J61" s="390" t="e">
        <f>IF(ISNUMBER(Regressions!J71),ROUND(Regressions!J71, 1), NA())</f>
        <v>#N/A</v>
      </c>
      <c r="K61" s="299" t="e">
        <f>IF(ISNUMBER(Regressions!K71),ROUND(Regressions!K71, 1), NA())</f>
        <v>#N/A</v>
      </c>
      <c r="L61" s="391" t="e">
        <f>IF(ISNUMBER(Regressions!L71),ROUND(Regressions!L71, 1), NA())</f>
        <v>#N/A</v>
      </c>
      <c r="M61" s="388" t="e">
        <f>IF(ISNUMBER(Regressions!M71),ROUND(Regressions!M71, 1), NA())</f>
        <v>#N/A</v>
      </c>
      <c r="N61" s="392" t="e">
        <f>IF(ISNUMBER(Regressions!N71),ROUND(Regressions!N71, 1), NA())</f>
        <v>#N/A</v>
      </c>
      <c r="O61" s="386" t="e">
        <f>IF(ISNUMBER(Regressions!O71),ROUND(Regressions!O71, 1), NA())</f>
        <v>#N/A</v>
      </c>
      <c r="P61" s="299" t="e">
        <f>IF(ISNUMBER(Regressions!P71),ROUND(Regressions!P71, 1), NA())</f>
        <v>#N/A</v>
      </c>
      <c r="Q61" s="393" t="e">
        <f>IF(ISNUMBER(Regressions!Q71),ROUND(Regressions!Q71, 1), NA())</f>
        <v>#N/A</v>
      </c>
      <c r="R61" s="388" t="e">
        <f>IF(ISNUMBER(Regressions!R71),ROUND(Regressions!R71, 1), NA())</f>
        <v>#N/A</v>
      </c>
      <c r="S61" s="389" t="e">
        <f>IF(ISNUMBER(Regressions!S71),ROUND(Regressions!S71, 1), NA())</f>
        <v>#N/A</v>
      </c>
    </row>
    <row r="62" x14ac:dyDescent="0.2">
      <c r="A62" s="234" t="str">
        <f>IF(ISBLANK(Regressions!A72), " ", Regressions!A72)</f>
        <v>Guyana</v>
      </c>
      <c r="B62" s="229">
        <f>IF(ISBLANK(Regressions!B72), " ", Regressions!B72)</f>
        <v>2007</v>
      </c>
      <c r="C62" s="232" t="str">
        <f>IF(ISBLANK(Regressions!C72), " ", Regressions!C72)</f>
        <v>Pre-primary</v>
      </c>
      <c r="D62" s="236">
        <f>IF(ISBLANK(Regressions!D72), " ", Regressions!D72)</f>
        <v>34171</v>
      </c>
      <c r="E62" s="386" t="e">
        <f>IF(ISNUMBER(Regressions!E72),ROUND(Regressions!E72, 1), NA())</f>
        <v>#N/A</v>
      </c>
      <c r="F62" s="299" t="e">
        <f>IF(ISNUMBER(Regressions!F72),ROUND(Regressions!F72, 1), NA())</f>
        <v>#N/A</v>
      </c>
      <c r="G62" s="387" t="e">
        <f>IF(ISNUMBER(Regressions!G72),ROUND(Regressions!G72, 1), NA())</f>
        <v>#N/A</v>
      </c>
      <c r="H62" s="388" t="e">
        <f>IF(ISNUMBER(Regressions!H72),ROUND(Regressions!H72, 1), NA())</f>
        <v>#N/A</v>
      </c>
      <c r="I62" s="389" t="e">
        <f>IF(ISNUMBER(Regressions!I72),ROUND(Regressions!I72, 1), NA())</f>
        <v>#N/A</v>
      </c>
      <c r="J62" s="390" t="e">
        <f>IF(ISNUMBER(Regressions!J72),ROUND(Regressions!J72, 1), NA())</f>
        <v>#N/A</v>
      </c>
      <c r="K62" s="299" t="e">
        <f>IF(ISNUMBER(Regressions!K72),ROUND(Regressions!K72, 1), NA())</f>
        <v>#N/A</v>
      </c>
      <c r="L62" s="391" t="e">
        <f>IF(ISNUMBER(Regressions!L72),ROUND(Regressions!L72, 1), NA())</f>
        <v>#N/A</v>
      </c>
      <c r="M62" s="388" t="e">
        <f>IF(ISNUMBER(Regressions!M72),ROUND(Regressions!M72, 1), NA())</f>
        <v>#N/A</v>
      </c>
      <c r="N62" s="392" t="e">
        <f>IF(ISNUMBER(Regressions!N72),ROUND(Regressions!N72, 1), NA())</f>
        <v>#N/A</v>
      </c>
      <c r="O62" s="386" t="e">
        <f>IF(ISNUMBER(Regressions!O72),ROUND(Regressions!O72, 1), NA())</f>
        <v>#N/A</v>
      </c>
      <c r="P62" s="299" t="e">
        <f>IF(ISNUMBER(Regressions!P72),ROUND(Regressions!P72, 1), NA())</f>
        <v>#N/A</v>
      </c>
      <c r="Q62" s="393" t="e">
        <f>IF(ISNUMBER(Regressions!Q72),ROUND(Regressions!Q72, 1), NA())</f>
        <v>#N/A</v>
      </c>
      <c r="R62" s="388" t="e">
        <f>IF(ISNUMBER(Regressions!R72),ROUND(Regressions!R72, 1), NA())</f>
        <v>#N/A</v>
      </c>
      <c r="S62" s="389" t="e">
        <f>IF(ISNUMBER(Regressions!S72),ROUND(Regressions!S72, 1), NA())</f>
        <v>#N/A</v>
      </c>
    </row>
    <row r="63" x14ac:dyDescent="0.2">
      <c r="A63" s="234" t="str">
        <f>IF(ISBLANK(Regressions!A73), " ", Regressions!A73)</f>
        <v>Guyana</v>
      </c>
      <c r="B63" s="229">
        <f>IF(ISBLANK(Regressions!B73), " ", Regressions!B73)</f>
        <v>2008</v>
      </c>
      <c r="C63" s="232" t="str">
        <f>IF(ISBLANK(Regressions!C73), " ", Regressions!C73)</f>
        <v>Pre-primary</v>
      </c>
      <c r="D63" s="236">
        <f>IF(ISBLANK(Regressions!D73), " ", Regressions!D73)</f>
        <v>33222</v>
      </c>
      <c r="E63" s="386" t="e">
        <f>IF(ISNUMBER(Regressions!E73),ROUND(Regressions!E73, 1), NA())</f>
        <v>#N/A</v>
      </c>
      <c r="F63" s="299" t="e">
        <f>IF(ISNUMBER(Regressions!F73),ROUND(Regressions!F73, 1), NA())</f>
        <v>#N/A</v>
      </c>
      <c r="G63" s="387" t="e">
        <f>IF(ISNUMBER(Regressions!G73),ROUND(Regressions!G73, 1), NA())</f>
        <v>#N/A</v>
      </c>
      <c r="H63" s="388" t="e">
        <f>IF(ISNUMBER(Regressions!H73),ROUND(Regressions!H73, 1), NA())</f>
        <v>#N/A</v>
      </c>
      <c r="I63" s="389" t="e">
        <f>IF(ISNUMBER(Regressions!I73),ROUND(Regressions!I73, 1), NA())</f>
        <v>#N/A</v>
      </c>
      <c r="J63" s="390" t="e">
        <f>IF(ISNUMBER(Regressions!J73),ROUND(Regressions!J73, 1), NA())</f>
        <v>#N/A</v>
      </c>
      <c r="K63" s="299" t="e">
        <f>IF(ISNUMBER(Regressions!K73),ROUND(Regressions!K73, 1), NA())</f>
        <v>#N/A</v>
      </c>
      <c r="L63" s="391" t="e">
        <f>IF(ISNUMBER(Regressions!L73),ROUND(Regressions!L73, 1), NA())</f>
        <v>#N/A</v>
      </c>
      <c r="M63" s="388" t="e">
        <f>IF(ISNUMBER(Regressions!M73),ROUND(Regressions!M73, 1), NA())</f>
        <v>#N/A</v>
      </c>
      <c r="N63" s="392" t="e">
        <f>IF(ISNUMBER(Regressions!N73),ROUND(Regressions!N73, 1), NA())</f>
        <v>#N/A</v>
      </c>
      <c r="O63" s="386" t="e">
        <f>IF(ISNUMBER(Regressions!O73),ROUND(Regressions!O73, 1), NA())</f>
        <v>#N/A</v>
      </c>
      <c r="P63" s="299" t="e">
        <f>IF(ISNUMBER(Regressions!P73),ROUND(Regressions!P73, 1), NA())</f>
        <v>#N/A</v>
      </c>
      <c r="Q63" s="393" t="e">
        <f>IF(ISNUMBER(Regressions!Q73),ROUND(Regressions!Q73, 1), NA())</f>
        <v>#N/A</v>
      </c>
      <c r="R63" s="388" t="e">
        <f>IF(ISNUMBER(Regressions!R73),ROUND(Regressions!R73, 1), NA())</f>
        <v>#N/A</v>
      </c>
      <c r="S63" s="389" t="e">
        <f>IF(ISNUMBER(Regressions!S73),ROUND(Regressions!S73, 1), NA())</f>
        <v>#N/A</v>
      </c>
    </row>
    <row r="64" x14ac:dyDescent="0.2">
      <c r="A64" s="234" t="str">
        <f>IF(ISBLANK(Regressions!A74), " ", Regressions!A74)</f>
        <v>Guyana</v>
      </c>
      <c r="B64" s="229">
        <f>IF(ISBLANK(Regressions!B74), " ", Regressions!B74)</f>
        <v>2009</v>
      </c>
      <c r="C64" s="232" t="str">
        <f>IF(ISBLANK(Regressions!C74), " ", Regressions!C74)</f>
        <v>Pre-primary</v>
      </c>
      <c r="D64" s="236">
        <f>IF(ISBLANK(Regressions!D74), " ", Regressions!D74)</f>
        <v>32413</v>
      </c>
      <c r="E64" s="386" t="e">
        <f>IF(ISNUMBER(Regressions!E74),ROUND(Regressions!E74, 1), NA())</f>
        <v>#N/A</v>
      </c>
      <c r="F64" s="299" t="e">
        <f>IF(ISNUMBER(Regressions!F74),ROUND(Regressions!F74, 1), NA())</f>
        <v>#N/A</v>
      </c>
      <c r="G64" s="387" t="e">
        <f>IF(ISNUMBER(Regressions!G74),ROUND(Regressions!G74, 1), NA())</f>
        <v>#N/A</v>
      </c>
      <c r="H64" s="388" t="e">
        <f>IF(ISNUMBER(Regressions!H74),ROUND(Regressions!H74, 1), NA())</f>
        <v>#N/A</v>
      </c>
      <c r="I64" s="389" t="e">
        <f>IF(ISNUMBER(Regressions!I74),ROUND(Regressions!I74, 1), NA())</f>
        <v>#N/A</v>
      </c>
      <c r="J64" s="390" t="e">
        <f>IF(ISNUMBER(Regressions!J74),ROUND(Regressions!J74, 1), NA())</f>
        <v>#N/A</v>
      </c>
      <c r="K64" s="299" t="e">
        <f>IF(ISNUMBER(Regressions!K74),ROUND(Regressions!K74, 1), NA())</f>
        <v>#N/A</v>
      </c>
      <c r="L64" s="391" t="e">
        <f>IF(ISNUMBER(Regressions!L74),ROUND(Regressions!L74, 1), NA())</f>
        <v>#N/A</v>
      </c>
      <c r="M64" s="388" t="e">
        <f>IF(ISNUMBER(Regressions!M74),ROUND(Regressions!M74, 1), NA())</f>
        <v>#N/A</v>
      </c>
      <c r="N64" s="392" t="e">
        <f>IF(ISNUMBER(Regressions!N74),ROUND(Regressions!N74, 1), NA())</f>
        <v>#N/A</v>
      </c>
      <c r="O64" s="386" t="e">
        <f>IF(ISNUMBER(Regressions!O74),ROUND(Regressions!O74, 1), NA())</f>
        <v>#N/A</v>
      </c>
      <c r="P64" s="299" t="e">
        <f>IF(ISNUMBER(Regressions!P74),ROUND(Regressions!P74, 1), NA())</f>
        <v>#N/A</v>
      </c>
      <c r="Q64" s="393" t="e">
        <f>IF(ISNUMBER(Regressions!Q74),ROUND(Regressions!Q74, 1), NA())</f>
        <v>#N/A</v>
      </c>
      <c r="R64" s="388" t="e">
        <f>IF(ISNUMBER(Regressions!R74),ROUND(Regressions!R74, 1), NA())</f>
        <v>#N/A</v>
      </c>
      <c r="S64" s="389" t="e">
        <f>IF(ISNUMBER(Regressions!S74),ROUND(Regressions!S74, 1), NA())</f>
        <v>#N/A</v>
      </c>
    </row>
    <row r="65" x14ac:dyDescent="0.2">
      <c r="A65" s="234" t="str">
        <f>IF(ISBLANK(Regressions!A75), " ", Regressions!A75)</f>
        <v>Guyana</v>
      </c>
      <c r="B65" s="229">
        <f>IF(ISBLANK(Regressions!B75), " ", Regressions!B75)</f>
        <v>2010</v>
      </c>
      <c r="C65" s="232" t="str">
        <f>IF(ISBLANK(Regressions!C75), " ", Regressions!C75)</f>
        <v>Pre-primary</v>
      </c>
      <c r="D65" s="236">
        <f>IF(ISBLANK(Regressions!D75), " ", Regressions!D75)</f>
        <v>31702</v>
      </c>
      <c r="E65" s="386" t="e">
        <f>IF(ISNUMBER(Regressions!E75),ROUND(Regressions!E75, 1), NA())</f>
        <v>#N/A</v>
      </c>
      <c r="F65" s="299" t="e">
        <f>IF(ISNUMBER(Regressions!F75),ROUND(Regressions!F75, 1), NA())</f>
        <v>#N/A</v>
      </c>
      <c r="G65" s="387" t="e">
        <f>IF(ISNUMBER(Regressions!G75),ROUND(Regressions!G75, 1), NA())</f>
        <v>#N/A</v>
      </c>
      <c r="H65" s="388" t="e">
        <f>IF(ISNUMBER(Regressions!H75),ROUND(Regressions!H75, 1), NA())</f>
        <v>#N/A</v>
      </c>
      <c r="I65" s="389" t="e">
        <f>IF(ISNUMBER(Regressions!I75),ROUND(Regressions!I75, 1), NA())</f>
        <v>#N/A</v>
      </c>
      <c r="J65" s="390" t="e">
        <f>IF(ISNUMBER(Regressions!J75),ROUND(Regressions!J75, 1), NA())</f>
        <v>#N/A</v>
      </c>
      <c r="K65" s="299" t="e">
        <f>IF(ISNUMBER(Regressions!K75),ROUND(Regressions!K75, 1), NA())</f>
        <v>#N/A</v>
      </c>
      <c r="L65" s="391" t="e">
        <f>IF(ISNUMBER(Regressions!L75),ROUND(Regressions!L75, 1), NA())</f>
        <v>#N/A</v>
      </c>
      <c r="M65" s="388" t="e">
        <f>IF(ISNUMBER(Regressions!M75),ROUND(Regressions!M75, 1), NA())</f>
        <v>#N/A</v>
      </c>
      <c r="N65" s="392" t="e">
        <f>IF(ISNUMBER(Regressions!N75),ROUND(Regressions!N75, 1), NA())</f>
        <v>#N/A</v>
      </c>
      <c r="O65" s="386" t="e">
        <f>IF(ISNUMBER(Regressions!O75),ROUND(Regressions!O75, 1), NA())</f>
        <v>#N/A</v>
      </c>
      <c r="P65" s="299" t="e">
        <f>IF(ISNUMBER(Regressions!P75),ROUND(Regressions!P75, 1), NA())</f>
        <v>#N/A</v>
      </c>
      <c r="Q65" s="393" t="e">
        <f>IF(ISNUMBER(Regressions!Q75),ROUND(Regressions!Q75, 1), NA())</f>
        <v>#N/A</v>
      </c>
      <c r="R65" s="388" t="e">
        <f>IF(ISNUMBER(Regressions!R75),ROUND(Regressions!R75, 1), NA())</f>
        <v>#N/A</v>
      </c>
      <c r="S65" s="389" t="e">
        <f>IF(ISNUMBER(Regressions!S75),ROUND(Regressions!S75, 1), NA())</f>
        <v>#N/A</v>
      </c>
    </row>
    <row r="66" x14ac:dyDescent="0.2">
      <c r="A66" s="234" t="str">
        <f>IF(ISBLANK(Regressions!A76), " ", Regressions!A76)</f>
        <v>Guyana</v>
      </c>
      <c r="B66" s="229">
        <f>IF(ISBLANK(Regressions!B76), " ", Regressions!B76)</f>
        <v>2011</v>
      </c>
      <c r="C66" s="232" t="str">
        <f>IF(ISBLANK(Regressions!C76), " ", Regressions!C76)</f>
        <v>Pre-primary</v>
      </c>
      <c r="D66" s="236">
        <f>IF(ISBLANK(Regressions!D76), " ", Regressions!D76)</f>
        <v>31025</v>
      </c>
      <c r="E66" s="386" t="e">
        <f>IF(ISNUMBER(Regressions!E76),ROUND(Regressions!E76, 1), NA())</f>
        <v>#N/A</v>
      </c>
      <c r="F66" s="299" t="e">
        <f>IF(ISNUMBER(Regressions!F76),ROUND(Regressions!F76, 1), NA())</f>
        <v>#N/A</v>
      </c>
      <c r="G66" s="387" t="e">
        <f>IF(ISNUMBER(Regressions!G76),ROUND(Regressions!G76, 1), NA())</f>
        <v>#N/A</v>
      </c>
      <c r="H66" s="388" t="e">
        <f>IF(ISNUMBER(Regressions!H76),ROUND(Regressions!H76, 1), NA())</f>
        <v>#N/A</v>
      </c>
      <c r="I66" s="389" t="e">
        <f>IF(ISNUMBER(Regressions!I76),ROUND(Regressions!I76, 1), NA())</f>
        <v>#N/A</v>
      </c>
      <c r="J66" s="390" t="e">
        <f>IF(ISNUMBER(Regressions!J76),ROUND(Regressions!J76, 1), NA())</f>
        <v>#N/A</v>
      </c>
      <c r="K66" s="299" t="e">
        <f>IF(ISNUMBER(Regressions!K76),ROUND(Regressions!K76, 1), NA())</f>
        <v>#N/A</v>
      </c>
      <c r="L66" s="391" t="e">
        <f>IF(ISNUMBER(Regressions!L76),ROUND(Regressions!L76, 1), NA())</f>
        <v>#N/A</v>
      </c>
      <c r="M66" s="388" t="e">
        <f>IF(ISNUMBER(Regressions!M76),ROUND(Regressions!M76, 1), NA())</f>
        <v>#N/A</v>
      </c>
      <c r="N66" s="392" t="e">
        <f>IF(ISNUMBER(Regressions!N76),ROUND(Regressions!N76, 1), NA())</f>
        <v>#N/A</v>
      </c>
      <c r="O66" s="386" t="e">
        <f>IF(ISNUMBER(Regressions!O76),ROUND(Regressions!O76, 1), NA())</f>
        <v>#N/A</v>
      </c>
      <c r="P66" s="299" t="e">
        <f>IF(ISNUMBER(Regressions!P76),ROUND(Regressions!P76, 1), NA())</f>
        <v>#N/A</v>
      </c>
      <c r="Q66" s="393" t="e">
        <f>IF(ISNUMBER(Regressions!Q76),ROUND(Regressions!Q76, 1), NA())</f>
        <v>#N/A</v>
      </c>
      <c r="R66" s="388" t="e">
        <f>IF(ISNUMBER(Regressions!R76),ROUND(Regressions!R76, 1), NA())</f>
        <v>#N/A</v>
      </c>
      <c r="S66" s="389" t="e">
        <f>IF(ISNUMBER(Regressions!S76),ROUND(Regressions!S76, 1), NA())</f>
        <v>#N/A</v>
      </c>
    </row>
    <row r="67" x14ac:dyDescent="0.2">
      <c r="A67" s="234" t="str">
        <f>IF(ISBLANK(Regressions!A77), " ", Regressions!A77)</f>
        <v>Guyana</v>
      </c>
      <c r="B67" s="229">
        <f>IF(ISBLANK(Regressions!B77), " ", Regressions!B77)</f>
        <v>2012</v>
      </c>
      <c r="C67" s="232" t="str">
        <f>IF(ISBLANK(Regressions!C77), " ", Regressions!C77)</f>
        <v>Pre-primary</v>
      </c>
      <c r="D67" s="236">
        <f>IF(ISBLANK(Regressions!D77), " ", Regressions!D77)</f>
        <v>30299</v>
      </c>
      <c r="E67" s="386" t="e">
        <f>IF(ISNUMBER(Regressions!E77),ROUND(Regressions!E77, 1), NA())</f>
        <v>#N/A</v>
      </c>
      <c r="F67" s="299" t="e">
        <f>IF(ISNUMBER(Regressions!F77),ROUND(Regressions!F77, 1), NA())</f>
        <v>#N/A</v>
      </c>
      <c r="G67" s="387" t="e">
        <f>IF(ISNUMBER(Regressions!G77),ROUND(Regressions!G77, 1), NA())</f>
        <v>#N/A</v>
      </c>
      <c r="H67" s="388" t="e">
        <f>IF(ISNUMBER(Regressions!H77),ROUND(Regressions!H77, 1), NA())</f>
        <v>#N/A</v>
      </c>
      <c r="I67" s="389" t="e">
        <f>IF(ISNUMBER(Regressions!I77),ROUND(Regressions!I77, 1), NA())</f>
        <v>#N/A</v>
      </c>
      <c r="J67" s="390" t="e">
        <f>IF(ISNUMBER(Regressions!J77),ROUND(Regressions!J77, 1), NA())</f>
        <v>#N/A</v>
      </c>
      <c r="K67" s="299" t="e">
        <f>IF(ISNUMBER(Regressions!K77),ROUND(Regressions!K77, 1), NA())</f>
        <v>#N/A</v>
      </c>
      <c r="L67" s="391" t="e">
        <f>IF(ISNUMBER(Regressions!L77),ROUND(Regressions!L77, 1), NA())</f>
        <v>#N/A</v>
      </c>
      <c r="M67" s="388" t="e">
        <f>IF(ISNUMBER(Regressions!M77),ROUND(Regressions!M77, 1), NA())</f>
        <v>#N/A</v>
      </c>
      <c r="N67" s="392" t="e">
        <f>IF(ISNUMBER(Regressions!N77),ROUND(Regressions!N77, 1), NA())</f>
        <v>#N/A</v>
      </c>
      <c r="O67" s="386" t="e">
        <f>IF(ISNUMBER(Regressions!O77),ROUND(Regressions!O77, 1), NA())</f>
        <v>#N/A</v>
      </c>
      <c r="P67" s="299" t="e">
        <f>IF(ISNUMBER(Regressions!P77),ROUND(Regressions!P77, 1), NA())</f>
        <v>#N/A</v>
      </c>
      <c r="Q67" s="393" t="e">
        <f>IF(ISNUMBER(Regressions!Q77),ROUND(Regressions!Q77, 1), NA())</f>
        <v>#N/A</v>
      </c>
      <c r="R67" s="388" t="e">
        <f>IF(ISNUMBER(Regressions!R77),ROUND(Regressions!R77, 1), NA())</f>
        <v>#N/A</v>
      </c>
      <c r="S67" s="389" t="e">
        <f>IF(ISNUMBER(Regressions!S77),ROUND(Regressions!S77, 1), NA())</f>
        <v>#N/A</v>
      </c>
    </row>
    <row r="68" x14ac:dyDescent="0.2">
      <c r="A68" s="234" t="str">
        <f>IF(ISBLANK(Regressions!A78), " ", Regressions!A78)</f>
        <v>Guyana</v>
      </c>
      <c r="B68" s="229">
        <f>IF(ISBLANK(Regressions!B78), " ", Regressions!B78)</f>
        <v>2013</v>
      </c>
      <c r="C68" s="232" t="str">
        <f>IF(ISBLANK(Regressions!C78), " ", Regressions!C78)</f>
        <v>Pre-primary</v>
      </c>
      <c r="D68" s="236">
        <f>IF(ISBLANK(Regressions!D78), " ", Regressions!D78)</f>
        <v>29684</v>
      </c>
      <c r="E68" s="386" t="e">
        <f>IF(ISNUMBER(Regressions!E78),ROUND(Regressions!E78, 1), NA())</f>
        <v>#N/A</v>
      </c>
      <c r="F68" s="299" t="e">
        <f>IF(ISNUMBER(Regressions!F78),ROUND(Regressions!F78, 1), NA())</f>
        <v>#N/A</v>
      </c>
      <c r="G68" s="387" t="e">
        <f>IF(ISNUMBER(Regressions!G78),ROUND(Regressions!G78, 1), NA())</f>
        <v>#N/A</v>
      </c>
      <c r="H68" s="388" t="e">
        <f>IF(ISNUMBER(Regressions!H78),ROUND(Regressions!H78, 1), NA())</f>
        <v>#N/A</v>
      </c>
      <c r="I68" s="389" t="e">
        <f>IF(ISNUMBER(Regressions!I78),ROUND(Regressions!I78, 1), NA())</f>
        <v>#N/A</v>
      </c>
      <c r="J68" s="390" t="e">
        <f>IF(ISNUMBER(Regressions!J78),ROUND(Regressions!J78, 1), NA())</f>
        <v>#N/A</v>
      </c>
      <c r="K68" s="299" t="e">
        <f>IF(ISNUMBER(Regressions!K78),ROUND(Regressions!K78, 1), NA())</f>
        <v>#N/A</v>
      </c>
      <c r="L68" s="391" t="e">
        <f>IF(ISNUMBER(Regressions!L78),ROUND(Regressions!L78, 1), NA())</f>
        <v>#N/A</v>
      </c>
      <c r="M68" s="388" t="e">
        <f>IF(ISNUMBER(Regressions!M78),ROUND(Regressions!M78, 1), NA())</f>
        <v>#N/A</v>
      </c>
      <c r="N68" s="392" t="e">
        <f>IF(ISNUMBER(Regressions!N78),ROUND(Regressions!N78, 1), NA())</f>
        <v>#N/A</v>
      </c>
      <c r="O68" s="386" t="e">
        <f>IF(ISNUMBER(Regressions!O78),ROUND(Regressions!O78, 1), NA())</f>
        <v>#N/A</v>
      </c>
      <c r="P68" s="299" t="e">
        <f>IF(ISNUMBER(Regressions!P78),ROUND(Regressions!P78, 1), NA())</f>
        <v>#N/A</v>
      </c>
      <c r="Q68" s="393" t="e">
        <f>IF(ISNUMBER(Regressions!Q78),ROUND(Regressions!Q78, 1), NA())</f>
        <v>#N/A</v>
      </c>
      <c r="R68" s="388" t="e">
        <f>IF(ISNUMBER(Regressions!R78),ROUND(Regressions!R78, 1), NA())</f>
        <v>#N/A</v>
      </c>
      <c r="S68" s="389" t="e">
        <f>IF(ISNUMBER(Regressions!S78),ROUND(Regressions!S78, 1), NA())</f>
        <v>#N/A</v>
      </c>
    </row>
    <row r="69" x14ac:dyDescent="0.2">
      <c r="A69" s="234" t="str">
        <f>IF(ISBLANK(Regressions!A79), " ", Regressions!A79)</f>
        <v>Guyana</v>
      </c>
      <c r="B69" s="229">
        <f>IF(ISBLANK(Regressions!B79), " ", Regressions!B79)</f>
        <v>2014</v>
      </c>
      <c r="C69" s="232" t="str">
        <f>IF(ISBLANK(Regressions!C79), " ", Regressions!C79)</f>
        <v>Pre-primary</v>
      </c>
      <c r="D69" s="236">
        <f>IF(ISBLANK(Regressions!D79), " ", Regressions!D79)</f>
        <v>29199</v>
      </c>
      <c r="E69" s="386" t="e">
        <f>IF(ISNUMBER(Regressions!E79),ROUND(Regressions!E79, 1), NA())</f>
        <v>#N/A</v>
      </c>
      <c r="F69" s="299" t="e">
        <f>IF(ISNUMBER(Regressions!F79),ROUND(Regressions!F79, 1), NA())</f>
        <v>#N/A</v>
      </c>
      <c r="G69" s="387" t="e">
        <f>IF(ISNUMBER(Regressions!G79),ROUND(Regressions!G79, 1), NA())</f>
        <v>#N/A</v>
      </c>
      <c r="H69" s="388" t="e">
        <f>IF(ISNUMBER(Regressions!H79),ROUND(Regressions!H79, 1), NA())</f>
        <v>#N/A</v>
      </c>
      <c r="I69" s="389" t="e">
        <f>IF(ISNUMBER(Regressions!I79),ROUND(Regressions!I79, 1), NA())</f>
        <v>#N/A</v>
      </c>
      <c r="J69" s="390" t="e">
        <f>IF(ISNUMBER(Regressions!J79),ROUND(Regressions!J79, 1), NA())</f>
        <v>#N/A</v>
      </c>
      <c r="K69" s="299" t="e">
        <f>IF(ISNUMBER(Regressions!K79),ROUND(Regressions!K79, 1), NA())</f>
        <v>#N/A</v>
      </c>
      <c r="L69" s="391" t="e">
        <f>IF(ISNUMBER(Regressions!L79),ROUND(Regressions!L79, 1), NA())</f>
        <v>#N/A</v>
      </c>
      <c r="M69" s="388" t="e">
        <f>IF(ISNUMBER(Regressions!M79),ROUND(Regressions!M79, 1), NA())</f>
        <v>#N/A</v>
      </c>
      <c r="N69" s="392" t="e">
        <f>IF(ISNUMBER(Regressions!N79),ROUND(Regressions!N79, 1), NA())</f>
        <v>#N/A</v>
      </c>
      <c r="O69" s="386" t="e">
        <f>IF(ISNUMBER(Regressions!O79),ROUND(Regressions!O79, 1), NA())</f>
        <v>#N/A</v>
      </c>
      <c r="P69" s="299" t="e">
        <f>IF(ISNUMBER(Regressions!P79),ROUND(Regressions!P79, 1), NA())</f>
        <v>#N/A</v>
      </c>
      <c r="Q69" s="393" t="e">
        <f>IF(ISNUMBER(Regressions!Q79),ROUND(Regressions!Q79, 1), NA())</f>
        <v>#N/A</v>
      </c>
      <c r="R69" s="388" t="e">
        <f>IF(ISNUMBER(Regressions!R79),ROUND(Regressions!R79, 1), NA())</f>
        <v>#N/A</v>
      </c>
      <c r="S69" s="389" t="e">
        <f>IF(ISNUMBER(Regressions!S79),ROUND(Regressions!S79, 1), NA())</f>
        <v>#N/A</v>
      </c>
    </row>
    <row r="70" x14ac:dyDescent="0.2">
      <c r="A70" s="234" t="str">
        <f>IF(ISBLANK(Regressions!A80), " ", Regressions!A80)</f>
        <v>Guyana</v>
      </c>
      <c r="B70" s="229">
        <f>IF(ISBLANK(Regressions!B80), " ", Regressions!B80)</f>
        <v>2015</v>
      </c>
      <c r="C70" s="232" t="str">
        <f>IF(ISBLANK(Regressions!C80), " ", Regressions!C80)</f>
        <v>Pre-primary</v>
      </c>
      <c r="D70" s="236">
        <f>IF(ISBLANK(Regressions!D80), " ", Regressions!D80)</f>
        <v>28871</v>
      </c>
      <c r="E70" s="386" t="e">
        <f>IF(ISNUMBER(Regressions!E80),ROUND(Regressions!E80, 1), NA())</f>
        <v>#N/A</v>
      </c>
      <c r="F70" s="299" t="e">
        <f>IF(ISNUMBER(Regressions!F80),ROUND(Regressions!F80, 1), NA())</f>
        <v>#N/A</v>
      </c>
      <c r="G70" s="387" t="e">
        <f>IF(ISNUMBER(Regressions!G80),ROUND(Regressions!G80, 1), NA())</f>
        <v>#N/A</v>
      </c>
      <c r="H70" s="388" t="e">
        <f>IF(ISNUMBER(Regressions!H80),ROUND(Regressions!H80, 1), NA())</f>
        <v>#N/A</v>
      </c>
      <c r="I70" s="389" t="e">
        <f>IF(ISNUMBER(Regressions!I80),ROUND(Regressions!I80, 1), NA())</f>
        <v>#N/A</v>
      </c>
      <c r="J70" s="390" t="e">
        <f>IF(ISNUMBER(Regressions!J80),ROUND(Regressions!J80, 1), NA())</f>
        <v>#N/A</v>
      </c>
      <c r="K70" s="299" t="e">
        <f>IF(ISNUMBER(Regressions!K80),ROUND(Regressions!K80, 1), NA())</f>
        <v>#N/A</v>
      </c>
      <c r="L70" s="391" t="e">
        <f>IF(ISNUMBER(Regressions!L80),ROUND(Regressions!L80, 1), NA())</f>
        <v>#N/A</v>
      </c>
      <c r="M70" s="388" t="e">
        <f>IF(ISNUMBER(Regressions!M80),ROUND(Regressions!M80, 1), NA())</f>
        <v>#N/A</v>
      </c>
      <c r="N70" s="392" t="e">
        <f>IF(ISNUMBER(Regressions!N80),ROUND(Regressions!N80, 1), NA())</f>
        <v>#N/A</v>
      </c>
      <c r="O70" s="386" t="e">
        <f>IF(ISNUMBER(Regressions!O80),ROUND(Regressions!O80, 1), NA())</f>
        <v>#N/A</v>
      </c>
      <c r="P70" s="299" t="e">
        <f>IF(ISNUMBER(Regressions!P80),ROUND(Regressions!P80, 1), NA())</f>
        <v>#N/A</v>
      </c>
      <c r="Q70" s="393" t="e">
        <f>IF(ISNUMBER(Regressions!Q80),ROUND(Regressions!Q80, 1), NA())</f>
        <v>#N/A</v>
      </c>
      <c r="R70" s="388" t="e">
        <f>IF(ISNUMBER(Regressions!R80),ROUND(Regressions!R80, 1), NA())</f>
        <v>#N/A</v>
      </c>
      <c r="S70" s="389" t="e">
        <f>IF(ISNUMBER(Regressions!S80),ROUND(Regressions!S80, 1), NA())</f>
        <v>#N/A</v>
      </c>
    </row>
    <row r="71" x14ac:dyDescent="0.2">
      <c r="A71" s="363" t="str">
        <f>IF(ISBLANK(Regressions!A81), " ", Regressions!A81)</f>
        <v>Guyana</v>
      </c>
      <c r="B71" s="364">
        <f>IF(ISBLANK(Regressions!B81), " ", Regressions!B81)</f>
        <v>2016</v>
      </c>
      <c r="C71" s="365" t="str">
        <f>IF(ISBLANK(Regressions!C81), " ", Regressions!C81)</f>
        <v>Pre-primary</v>
      </c>
      <c r="D71" s="366">
        <f>IF(ISBLANK(Regressions!D81), " ", Regressions!D81)</f>
        <v>28735</v>
      </c>
      <c r="E71" s="394" t="e">
        <f>IF(ISNUMBER(Regressions!E81),ROUND(Regressions!E81, 1), NA())</f>
        <v>#N/A</v>
      </c>
      <c r="F71" s="300" t="e">
        <f>IF(ISNUMBER(Regressions!F81),ROUND(Regressions!F81, 1), NA())</f>
        <v>#N/A</v>
      </c>
      <c r="G71" s="395" t="e">
        <f>IF(ISNUMBER(Regressions!G81),ROUND(Regressions!G81, 1), NA())</f>
        <v>#N/A</v>
      </c>
      <c r="H71" s="396" t="e">
        <f>IF(ISNUMBER(Regressions!H81),ROUND(Regressions!H81, 1), NA())</f>
        <v>#N/A</v>
      </c>
      <c r="I71" s="397" t="e">
        <f>IF(ISNUMBER(Regressions!I81),ROUND(Regressions!I81, 1), NA())</f>
        <v>#N/A</v>
      </c>
      <c r="J71" s="398" t="e">
        <f>IF(ISNUMBER(Regressions!J81),ROUND(Regressions!J81, 1), NA())</f>
        <v>#N/A</v>
      </c>
      <c r="K71" s="300" t="e">
        <f>IF(ISNUMBER(Regressions!K81),ROUND(Regressions!K81, 1), NA())</f>
        <v>#N/A</v>
      </c>
      <c r="L71" s="399" t="e">
        <f>IF(ISNUMBER(Regressions!L81),ROUND(Regressions!L81, 1), NA())</f>
        <v>#N/A</v>
      </c>
      <c r="M71" s="396" t="e">
        <f>IF(ISNUMBER(Regressions!M81),ROUND(Regressions!M81, 1), NA())</f>
        <v>#N/A</v>
      </c>
      <c r="N71" s="400" t="e">
        <f>IF(ISNUMBER(Regressions!N81),ROUND(Regressions!N81, 1), NA())</f>
        <v>#N/A</v>
      </c>
      <c r="O71" s="394" t="e">
        <f>IF(ISNUMBER(Regressions!O81),ROUND(Regressions!O81, 1), NA())</f>
        <v>#N/A</v>
      </c>
      <c r="P71" s="300" t="e">
        <f>IF(ISNUMBER(Regressions!P81),ROUND(Regressions!P81, 1), NA())</f>
        <v>#N/A</v>
      </c>
      <c r="Q71" s="401" t="e">
        <f>IF(ISNUMBER(Regressions!Q81),ROUND(Regressions!Q81, 1), NA())</f>
        <v>#N/A</v>
      </c>
      <c r="R71" s="396" t="e">
        <f>IF(ISNUMBER(Regressions!R81),ROUND(Regressions!R81, 1), NA())</f>
        <v>#N/A</v>
      </c>
      <c r="S71" s="397" t="e">
        <f>IF(ISNUMBER(Regressions!S81),ROUND(Regressions!S81, 1), NA())</f>
        <v>#N/A</v>
      </c>
    </row>
    <row r="72" x14ac:dyDescent="0.2">
      <c r="A72" s="234" t="str">
        <f>IF(ISBLANK(Regressions!A82), " ", Regressions!A82)</f>
        <v>Guyana</v>
      </c>
      <c r="B72" s="229">
        <f>IF(ISBLANK(Regressions!B82), " ", Regressions!B82)</f>
        <v>2000</v>
      </c>
      <c r="C72" s="232" t="str">
        <f>IF(ISBLANK(Regressions!C82), " ", Regressions!C82)</f>
        <v>Primary</v>
      </c>
      <c r="D72" s="236">
        <f>IF(ISBLANK(Regressions!D82), " ", Regressions!D82)</f>
        <v>106736</v>
      </c>
      <c r="E72" s="386" t="e">
        <f>IF(ISNUMBER(Regressions!E82),ROUND(Regressions!E82, 1), NA())</f>
        <v>#N/A</v>
      </c>
      <c r="F72" s="299" t="e">
        <f>IF(ISNUMBER(Regressions!F82),ROUND(Regressions!F82, 1), NA())</f>
        <v>#N/A</v>
      </c>
      <c r="G72" s="387" t="e">
        <f>IF(ISNUMBER(Regressions!G82),ROUND(Regressions!G82, 1), NA())</f>
        <v>#N/A</v>
      </c>
      <c r="H72" s="388" t="e">
        <f>IF(ISNUMBER(Regressions!H82),ROUND(Regressions!H82, 1), NA())</f>
        <v>#N/A</v>
      </c>
      <c r="I72" s="389" t="e">
        <f>IF(ISNUMBER(Regressions!I82),ROUND(Regressions!I82, 1), NA())</f>
        <v>#N/A</v>
      </c>
      <c r="J72" s="390" t="e">
        <f>IF(ISNUMBER(Regressions!J82),ROUND(Regressions!J82, 1), NA())</f>
        <v>#N/A</v>
      </c>
      <c r="K72" s="299" t="e">
        <f>IF(ISNUMBER(Regressions!K82),ROUND(Regressions!K82, 1), NA())</f>
        <v>#N/A</v>
      </c>
      <c r="L72" s="391" t="e">
        <f>IF(ISNUMBER(Regressions!L82),ROUND(Regressions!L82, 1), NA())</f>
        <v>#N/A</v>
      </c>
      <c r="M72" s="388" t="e">
        <f>IF(ISNUMBER(Regressions!M82),ROUND(Regressions!M82, 1), NA())</f>
        <v>#N/A</v>
      </c>
      <c r="N72" s="392" t="e">
        <f>IF(ISNUMBER(Regressions!N82),ROUND(Regressions!N82, 1), NA())</f>
        <v>#N/A</v>
      </c>
      <c r="O72" s="386" t="e">
        <f>IF(ISNUMBER(Regressions!O82),ROUND(Regressions!O82, 1), NA())</f>
        <v>#N/A</v>
      </c>
      <c r="P72" s="299" t="e">
        <f>IF(ISNUMBER(Regressions!P82),ROUND(Regressions!P82, 1), NA())</f>
        <v>#N/A</v>
      </c>
      <c r="Q72" s="393" t="e">
        <f>IF(ISNUMBER(Regressions!Q82),ROUND(Regressions!Q82, 1), NA())</f>
        <v>#N/A</v>
      </c>
      <c r="R72" s="388" t="e">
        <f>IF(ISNUMBER(Regressions!R82),ROUND(Regressions!R82, 1), NA())</f>
        <v>#N/A</v>
      </c>
      <c r="S72" s="389" t="e">
        <f>IF(ISNUMBER(Regressions!S82),ROUND(Regressions!S82, 1), NA())</f>
        <v>#N/A</v>
      </c>
    </row>
    <row r="73" x14ac:dyDescent="0.2">
      <c r="A73" s="234" t="str">
        <f>IF(ISBLANK(Regressions!A83), " ", Regressions!A83)</f>
        <v>Guyana</v>
      </c>
      <c r="B73" s="229">
        <f>IF(ISBLANK(Regressions!B83), " ", Regressions!B83)</f>
        <v>2001</v>
      </c>
      <c r="C73" s="232" t="str">
        <f>IF(ISBLANK(Regressions!C83), " ", Regressions!C83)</f>
        <v>Primary</v>
      </c>
      <c r="D73" s="236">
        <f>IF(ISBLANK(Regressions!D83), " ", Regressions!D83)</f>
        <v>110671</v>
      </c>
      <c r="E73" s="386" t="e">
        <f>IF(ISNUMBER(Regressions!E83),ROUND(Regressions!E83, 1), NA())</f>
        <v>#N/A</v>
      </c>
      <c r="F73" s="299" t="e">
        <f>IF(ISNUMBER(Regressions!F83),ROUND(Regressions!F83, 1), NA())</f>
        <v>#N/A</v>
      </c>
      <c r="G73" s="387" t="e">
        <f>IF(ISNUMBER(Regressions!G83),ROUND(Regressions!G83, 1), NA())</f>
        <v>#N/A</v>
      </c>
      <c r="H73" s="388" t="e">
        <f>IF(ISNUMBER(Regressions!H83),ROUND(Regressions!H83, 1), NA())</f>
        <v>#N/A</v>
      </c>
      <c r="I73" s="389" t="e">
        <f>IF(ISNUMBER(Regressions!I83),ROUND(Regressions!I83, 1), NA())</f>
        <v>#N/A</v>
      </c>
      <c r="J73" s="390" t="e">
        <f>IF(ISNUMBER(Regressions!J83),ROUND(Regressions!J83, 1), NA())</f>
        <v>#N/A</v>
      </c>
      <c r="K73" s="299" t="e">
        <f>IF(ISNUMBER(Regressions!K83),ROUND(Regressions!K83, 1), NA())</f>
        <v>#N/A</v>
      </c>
      <c r="L73" s="391" t="e">
        <f>IF(ISNUMBER(Regressions!L83),ROUND(Regressions!L83, 1), NA())</f>
        <v>#N/A</v>
      </c>
      <c r="M73" s="388" t="e">
        <f>IF(ISNUMBER(Regressions!M83),ROUND(Regressions!M83, 1), NA())</f>
        <v>#N/A</v>
      </c>
      <c r="N73" s="392" t="e">
        <f>IF(ISNUMBER(Regressions!N83),ROUND(Regressions!N83, 1), NA())</f>
        <v>#N/A</v>
      </c>
      <c r="O73" s="386" t="e">
        <f>IF(ISNUMBER(Regressions!O83),ROUND(Regressions!O83, 1), NA())</f>
        <v>#N/A</v>
      </c>
      <c r="P73" s="299" t="e">
        <f>IF(ISNUMBER(Regressions!P83),ROUND(Regressions!P83, 1), NA())</f>
        <v>#N/A</v>
      </c>
      <c r="Q73" s="393" t="e">
        <f>IF(ISNUMBER(Regressions!Q83),ROUND(Regressions!Q83, 1), NA())</f>
        <v>#N/A</v>
      </c>
      <c r="R73" s="388" t="e">
        <f>IF(ISNUMBER(Regressions!R83),ROUND(Regressions!R83, 1), NA())</f>
        <v>#N/A</v>
      </c>
      <c r="S73" s="389" t="e">
        <f>IF(ISNUMBER(Regressions!S83),ROUND(Regressions!S83, 1), NA())</f>
        <v>#N/A</v>
      </c>
    </row>
    <row r="74" x14ac:dyDescent="0.2">
      <c r="A74" s="234" t="str">
        <f>IF(ISBLANK(Regressions!A84), " ", Regressions!A84)</f>
        <v>Guyana</v>
      </c>
      <c r="B74" s="229">
        <f>IF(ISBLANK(Regressions!B84), " ", Regressions!B84)</f>
        <v>2002</v>
      </c>
      <c r="C74" s="232" t="str">
        <f>IF(ISBLANK(Regressions!C84), " ", Regressions!C84)</f>
        <v>Primary</v>
      </c>
      <c r="D74" s="236">
        <f>IF(ISBLANK(Regressions!D84), " ", Regressions!D84)</f>
        <v>113900</v>
      </c>
      <c r="E74" s="386" t="e">
        <f>IF(ISNUMBER(Regressions!E84),ROUND(Regressions!E84, 1), NA())</f>
        <v>#N/A</v>
      </c>
      <c r="F74" s="299" t="e">
        <f>IF(ISNUMBER(Regressions!F84),ROUND(Regressions!F84, 1), NA())</f>
        <v>#N/A</v>
      </c>
      <c r="G74" s="387" t="e">
        <f>IF(ISNUMBER(Regressions!G84),ROUND(Regressions!G84, 1), NA())</f>
        <v>#N/A</v>
      </c>
      <c r="H74" s="388" t="e">
        <f>IF(ISNUMBER(Regressions!H84),ROUND(Regressions!H84, 1), NA())</f>
        <v>#N/A</v>
      </c>
      <c r="I74" s="389" t="e">
        <f>IF(ISNUMBER(Regressions!I84),ROUND(Regressions!I84, 1), NA())</f>
        <v>#N/A</v>
      </c>
      <c r="J74" s="390" t="e">
        <f>IF(ISNUMBER(Regressions!J84),ROUND(Regressions!J84, 1), NA())</f>
        <v>#N/A</v>
      </c>
      <c r="K74" s="299" t="e">
        <f>IF(ISNUMBER(Regressions!K84),ROUND(Regressions!K84, 1), NA())</f>
        <v>#N/A</v>
      </c>
      <c r="L74" s="391" t="e">
        <f>IF(ISNUMBER(Regressions!L84),ROUND(Regressions!L84, 1), NA())</f>
        <v>#N/A</v>
      </c>
      <c r="M74" s="388" t="e">
        <f>IF(ISNUMBER(Regressions!M84),ROUND(Regressions!M84, 1), NA())</f>
        <v>#N/A</v>
      </c>
      <c r="N74" s="392" t="e">
        <f>IF(ISNUMBER(Regressions!N84),ROUND(Regressions!N84, 1), NA())</f>
        <v>#N/A</v>
      </c>
      <c r="O74" s="386" t="e">
        <f>IF(ISNUMBER(Regressions!O84),ROUND(Regressions!O84, 1), NA())</f>
        <v>#N/A</v>
      </c>
      <c r="P74" s="299" t="e">
        <f>IF(ISNUMBER(Regressions!P84),ROUND(Regressions!P84, 1), NA())</f>
        <v>#N/A</v>
      </c>
      <c r="Q74" s="393" t="e">
        <f>IF(ISNUMBER(Regressions!Q84),ROUND(Regressions!Q84, 1), NA())</f>
        <v>#N/A</v>
      </c>
      <c r="R74" s="388" t="e">
        <f>IF(ISNUMBER(Regressions!R84),ROUND(Regressions!R84, 1), NA())</f>
        <v>#N/A</v>
      </c>
      <c r="S74" s="389" t="e">
        <f>IF(ISNUMBER(Regressions!S84),ROUND(Regressions!S84, 1), NA())</f>
        <v>#N/A</v>
      </c>
    </row>
    <row r="75" x14ac:dyDescent="0.2">
      <c r="A75" s="234" t="str">
        <f>IF(ISBLANK(Regressions!A85), " ", Regressions!A85)</f>
        <v>Guyana</v>
      </c>
      <c r="B75" s="229">
        <f>IF(ISBLANK(Regressions!B85), " ", Regressions!B85)</f>
        <v>2003</v>
      </c>
      <c r="C75" s="232" t="str">
        <f>IF(ISBLANK(Regressions!C85), " ", Regressions!C85)</f>
        <v>Primary</v>
      </c>
      <c r="D75" s="236">
        <f>IF(ISBLANK(Regressions!D85), " ", Regressions!D85)</f>
        <v>116193</v>
      </c>
      <c r="E75" s="386" t="e">
        <f>IF(ISNUMBER(Regressions!E85),ROUND(Regressions!E85, 1), NA())</f>
        <v>#N/A</v>
      </c>
      <c r="F75" s="299" t="e">
        <f>IF(ISNUMBER(Regressions!F85),ROUND(Regressions!F85, 1), NA())</f>
        <v>#N/A</v>
      </c>
      <c r="G75" s="387" t="e">
        <f>IF(ISNUMBER(Regressions!G85),ROUND(Regressions!G85, 1), NA())</f>
        <v>#N/A</v>
      </c>
      <c r="H75" s="388" t="e">
        <f>IF(ISNUMBER(Regressions!H85),ROUND(Regressions!H85, 1), NA())</f>
        <v>#N/A</v>
      </c>
      <c r="I75" s="389" t="e">
        <f>IF(ISNUMBER(Regressions!I85),ROUND(Regressions!I85, 1), NA())</f>
        <v>#N/A</v>
      </c>
      <c r="J75" s="390" t="e">
        <f>IF(ISNUMBER(Regressions!J85),ROUND(Regressions!J85, 1), NA())</f>
        <v>#N/A</v>
      </c>
      <c r="K75" s="299" t="e">
        <f>IF(ISNUMBER(Regressions!K85),ROUND(Regressions!K85, 1), NA())</f>
        <v>#N/A</v>
      </c>
      <c r="L75" s="391" t="e">
        <f>IF(ISNUMBER(Regressions!L85),ROUND(Regressions!L85, 1), NA())</f>
        <v>#N/A</v>
      </c>
      <c r="M75" s="388" t="e">
        <f>IF(ISNUMBER(Regressions!M85),ROUND(Regressions!M85, 1), NA())</f>
        <v>#N/A</v>
      </c>
      <c r="N75" s="392" t="e">
        <f>IF(ISNUMBER(Regressions!N85),ROUND(Regressions!N85, 1), NA())</f>
        <v>#N/A</v>
      </c>
      <c r="O75" s="386" t="e">
        <f>IF(ISNUMBER(Regressions!O85),ROUND(Regressions!O85, 1), NA())</f>
        <v>#N/A</v>
      </c>
      <c r="P75" s="299" t="e">
        <f>IF(ISNUMBER(Regressions!P85),ROUND(Regressions!P85, 1), NA())</f>
        <v>#N/A</v>
      </c>
      <c r="Q75" s="393" t="e">
        <f>IF(ISNUMBER(Regressions!Q85),ROUND(Regressions!Q85, 1), NA())</f>
        <v>#N/A</v>
      </c>
      <c r="R75" s="388" t="e">
        <f>IF(ISNUMBER(Regressions!R85),ROUND(Regressions!R85, 1), NA())</f>
        <v>#N/A</v>
      </c>
      <c r="S75" s="389" t="e">
        <f>IF(ISNUMBER(Regressions!S85),ROUND(Regressions!S85, 1), NA())</f>
        <v>#N/A</v>
      </c>
    </row>
    <row r="76" x14ac:dyDescent="0.2">
      <c r="A76" s="234" t="str">
        <f>IF(ISBLANK(Regressions!A86), " ", Regressions!A86)</f>
        <v>Guyana</v>
      </c>
      <c r="B76" s="229">
        <f>IF(ISBLANK(Regressions!B86), " ", Regressions!B86)</f>
        <v>2004</v>
      </c>
      <c r="C76" s="232" t="str">
        <f>IF(ISBLANK(Regressions!C86), " ", Regressions!C86)</f>
        <v>Primary</v>
      </c>
      <c r="D76" s="236">
        <f>IF(ISBLANK(Regressions!D86), " ", Regressions!D86)</f>
        <v>117226</v>
      </c>
      <c r="E76" s="386" t="e">
        <f>IF(ISNUMBER(Regressions!E86),ROUND(Regressions!E86, 1), NA())</f>
        <v>#N/A</v>
      </c>
      <c r="F76" s="299" t="e">
        <f>IF(ISNUMBER(Regressions!F86),ROUND(Regressions!F86, 1), NA())</f>
        <v>#N/A</v>
      </c>
      <c r="G76" s="387" t="e">
        <f>IF(ISNUMBER(Regressions!G86),ROUND(Regressions!G86, 1), NA())</f>
        <v>#N/A</v>
      </c>
      <c r="H76" s="388" t="e">
        <f>IF(ISNUMBER(Regressions!H86),ROUND(Regressions!H86, 1), NA())</f>
        <v>#N/A</v>
      </c>
      <c r="I76" s="389" t="e">
        <f>IF(ISNUMBER(Regressions!I86),ROUND(Regressions!I86, 1), NA())</f>
        <v>#N/A</v>
      </c>
      <c r="J76" s="390" t="e">
        <f>IF(ISNUMBER(Regressions!J86),ROUND(Regressions!J86, 1), NA())</f>
        <v>#N/A</v>
      </c>
      <c r="K76" s="299" t="e">
        <f>IF(ISNUMBER(Regressions!K86),ROUND(Regressions!K86, 1), NA())</f>
        <v>#N/A</v>
      </c>
      <c r="L76" s="391" t="e">
        <f>IF(ISNUMBER(Regressions!L86),ROUND(Regressions!L86, 1), NA())</f>
        <v>#N/A</v>
      </c>
      <c r="M76" s="388" t="e">
        <f>IF(ISNUMBER(Regressions!M86),ROUND(Regressions!M86, 1), NA())</f>
        <v>#N/A</v>
      </c>
      <c r="N76" s="392" t="e">
        <f>IF(ISNUMBER(Regressions!N86),ROUND(Regressions!N86, 1), NA())</f>
        <v>#N/A</v>
      </c>
      <c r="O76" s="386" t="e">
        <f>IF(ISNUMBER(Regressions!O86),ROUND(Regressions!O86, 1), NA())</f>
        <v>#N/A</v>
      </c>
      <c r="P76" s="299" t="e">
        <f>IF(ISNUMBER(Regressions!P86),ROUND(Regressions!P86, 1), NA())</f>
        <v>#N/A</v>
      </c>
      <c r="Q76" s="393" t="e">
        <f>IF(ISNUMBER(Regressions!Q86),ROUND(Regressions!Q86, 1), NA())</f>
        <v>#N/A</v>
      </c>
      <c r="R76" s="388" t="e">
        <f>IF(ISNUMBER(Regressions!R86),ROUND(Regressions!R86, 1), NA())</f>
        <v>#N/A</v>
      </c>
      <c r="S76" s="389" t="e">
        <f>IF(ISNUMBER(Regressions!S86),ROUND(Regressions!S86, 1), NA())</f>
        <v>#N/A</v>
      </c>
    </row>
    <row r="77" x14ac:dyDescent="0.2">
      <c r="A77" s="234" t="str">
        <f>IF(ISBLANK(Regressions!A87), " ", Regressions!A87)</f>
        <v>Guyana</v>
      </c>
      <c r="B77" s="229">
        <f>IF(ISBLANK(Regressions!B87), " ", Regressions!B87)</f>
        <v>2005</v>
      </c>
      <c r="C77" s="232" t="str">
        <f>IF(ISBLANK(Regressions!C87), " ", Regressions!C87)</f>
        <v>Primary</v>
      </c>
      <c r="D77" s="236">
        <f>IF(ISBLANK(Regressions!D87), " ", Regressions!D87)</f>
        <v>116704</v>
      </c>
      <c r="E77" s="386" t="e">
        <f>IF(ISNUMBER(Regressions!E87),ROUND(Regressions!E87, 1), NA())</f>
        <v>#N/A</v>
      </c>
      <c r="F77" s="299" t="e">
        <f>IF(ISNUMBER(Regressions!F87),ROUND(Regressions!F87, 1), NA())</f>
        <v>#N/A</v>
      </c>
      <c r="G77" s="387" t="e">
        <f>IF(ISNUMBER(Regressions!G87),ROUND(Regressions!G87, 1), NA())</f>
        <v>#N/A</v>
      </c>
      <c r="H77" s="388" t="e">
        <f>IF(ISNUMBER(Regressions!H87),ROUND(Regressions!H87, 1), NA())</f>
        <v>#N/A</v>
      </c>
      <c r="I77" s="389" t="e">
        <f>IF(ISNUMBER(Regressions!I87),ROUND(Regressions!I87, 1), NA())</f>
        <v>#N/A</v>
      </c>
      <c r="J77" s="390" t="e">
        <f>IF(ISNUMBER(Regressions!J87),ROUND(Regressions!J87, 1), NA())</f>
        <v>#N/A</v>
      </c>
      <c r="K77" s="299" t="e">
        <f>IF(ISNUMBER(Regressions!K87),ROUND(Regressions!K87, 1), NA())</f>
        <v>#N/A</v>
      </c>
      <c r="L77" s="391" t="e">
        <f>IF(ISNUMBER(Regressions!L87),ROUND(Regressions!L87, 1), NA())</f>
        <v>#N/A</v>
      </c>
      <c r="M77" s="388" t="e">
        <f>IF(ISNUMBER(Regressions!M87),ROUND(Regressions!M87, 1), NA())</f>
        <v>#N/A</v>
      </c>
      <c r="N77" s="392" t="e">
        <f>IF(ISNUMBER(Regressions!N87),ROUND(Regressions!N87, 1), NA())</f>
        <v>#N/A</v>
      </c>
      <c r="O77" s="386" t="e">
        <f>IF(ISNUMBER(Regressions!O87),ROUND(Regressions!O87, 1), NA())</f>
        <v>#N/A</v>
      </c>
      <c r="P77" s="299" t="e">
        <f>IF(ISNUMBER(Regressions!P87),ROUND(Regressions!P87, 1), NA())</f>
        <v>#N/A</v>
      </c>
      <c r="Q77" s="393" t="e">
        <f>IF(ISNUMBER(Regressions!Q87),ROUND(Regressions!Q87, 1), NA())</f>
        <v>#N/A</v>
      </c>
      <c r="R77" s="388" t="e">
        <f>IF(ISNUMBER(Regressions!R87),ROUND(Regressions!R87, 1), NA())</f>
        <v>#N/A</v>
      </c>
      <c r="S77" s="389" t="e">
        <f>IF(ISNUMBER(Regressions!S87),ROUND(Regressions!S87, 1), NA())</f>
        <v>#N/A</v>
      </c>
    </row>
    <row r="78" x14ac:dyDescent="0.2">
      <c r="A78" s="234" t="str">
        <f>IF(ISBLANK(Regressions!A88), " ", Regressions!A88)</f>
        <v>Guyana</v>
      </c>
      <c r="B78" s="229">
        <f>IF(ISBLANK(Regressions!B88), " ", Regressions!B88)</f>
        <v>2006</v>
      </c>
      <c r="C78" s="232" t="str">
        <f>IF(ISBLANK(Regressions!C88), " ", Regressions!C88)</f>
        <v>Primary</v>
      </c>
      <c r="D78" s="236">
        <f>IF(ISBLANK(Regressions!D88), " ", Regressions!D88)</f>
        <v>114774</v>
      </c>
      <c r="E78" s="386">
        <f>IF(ISNUMBER(Regressions!E88),ROUND(Regressions!E88, 1), NA())</f>
        <v>95</v>
      </c>
      <c r="F78" s="299">
        <f>IF(ISNUMBER(Regressions!F88),ROUND(Regressions!F88, 1), NA())</f>
        <v>83</v>
      </c>
      <c r="G78" s="387">
        <f>IF(ISNUMBER(Regressions!G88),ROUND(Regressions!G88, 1), NA())</f>
        <v>71</v>
      </c>
      <c r="H78" s="388">
        <f>IF(ISNUMBER(Regressions!H88),ROUND(Regressions!H88, 1), NA())</f>
        <v>12</v>
      </c>
      <c r="I78" s="389">
        <f>IF(ISNUMBER(Regressions!I88),ROUND(Regressions!I88, 1), NA())</f>
        <v>17</v>
      </c>
      <c r="J78" s="390">
        <f>IF(ISNUMBER(Regressions!J88),ROUND(Regressions!J88, 1), NA())</f>
        <v>98</v>
      </c>
      <c r="K78" s="299" t="e">
        <f>IF(ISNUMBER(Regressions!K88),ROUND(Regressions!K88, 1), NA())</f>
        <v>#N/A</v>
      </c>
      <c r="L78" s="391">
        <f>IF(ISNUMBER(Regressions!L88),ROUND(Regressions!L88, 1), NA())</f>
        <v>17</v>
      </c>
      <c r="M78" s="388">
        <f>IF(ISNUMBER(Regressions!M88),ROUND(Regressions!M88, 1), NA())</f>
        <v>81</v>
      </c>
      <c r="N78" s="392">
        <f>IF(ISNUMBER(Regressions!N88),ROUND(Regressions!N88, 1), NA())</f>
        <v>2</v>
      </c>
      <c r="O78" s="386" t="e">
        <f>IF(ISNUMBER(Regressions!O88),ROUND(Regressions!O88, 1), NA())</f>
        <v>#N/A</v>
      </c>
      <c r="P78" s="299" t="e">
        <f>IF(ISNUMBER(Regressions!P88),ROUND(Regressions!P88, 1), NA())</f>
        <v>#N/A</v>
      </c>
      <c r="Q78" s="393" t="e">
        <f>IF(ISNUMBER(Regressions!Q88),ROUND(Regressions!Q88, 1), NA())</f>
        <v>#N/A</v>
      </c>
      <c r="R78" s="388" t="e">
        <f>IF(ISNUMBER(Regressions!R88),ROUND(Regressions!R88, 1), NA())</f>
        <v>#N/A</v>
      </c>
      <c r="S78" s="389" t="e">
        <f>IF(ISNUMBER(Regressions!S88),ROUND(Regressions!S88, 1), NA())</f>
        <v>#N/A</v>
      </c>
    </row>
    <row r="79" x14ac:dyDescent="0.2">
      <c r="A79" s="234" t="str">
        <f>IF(ISBLANK(Regressions!A89), " ", Regressions!A89)</f>
        <v>Guyana</v>
      </c>
      <c r="B79" s="229">
        <f>IF(ISBLANK(Regressions!B89), " ", Regressions!B89)</f>
        <v>2007</v>
      </c>
      <c r="C79" s="232" t="str">
        <f>IF(ISBLANK(Regressions!C89), " ", Regressions!C89)</f>
        <v>Primary</v>
      </c>
      <c r="D79" s="236">
        <f>IF(ISBLANK(Regressions!D89), " ", Regressions!D89)</f>
        <v>111166</v>
      </c>
      <c r="E79" s="386">
        <f>IF(ISNUMBER(Regressions!E89),ROUND(Regressions!E89, 1), NA())</f>
        <v>95</v>
      </c>
      <c r="F79" s="299">
        <f>IF(ISNUMBER(Regressions!F89),ROUND(Regressions!F89, 1), NA())</f>
        <v>83</v>
      </c>
      <c r="G79" s="387">
        <f>IF(ISNUMBER(Regressions!G89),ROUND(Regressions!G89, 1), NA())</f>
        <v>71</v>
      </c>
      <c r="H79" s="388">
        <f>IF(ISNUMBER(Regressions!H89),ROUND(Regressions!H89, 1), NA())</f>
        <v>12</v>
      </c>
      <c r="I79" s="389">
        <f>IF(ISNUMBER(Regressions!I89),ROUND(Regressions!I89, 1), NA())</f>
        <v>17</v>
      </c>
      <c r="J79" s="390">
        <f>IF(ISNUMBER(Regressions!J89),ROUND(Regressions!J89, 1), NA())</f>
        <v>98</v>
      </c>
      <c r="K79" s="299" t="e">
        <f>IF(ISNUMBER(Regressions!K89),ROUND(Regressions!K89, 1), NA())</f>
        <v>#N/A</v>
      </c>
      <c r="L79" s="391">
        <f>IF(ISNUMBER(Regressions!L89),ROUND(Regressions!L89, 1), NA())</f>
        <v>17</v>
      </c>
      <c r="M79" s="388">
        <f>IF(ISNUMBER(Regressions!M89),ROUND(Regressions!M89, 1), NA())</f>
        <v>81</v>
      </c>
      <c r="N79" s="392">
        <f>IF(ISNUMBER(Regressions!N89),ROUND(Regressions!N89, 1), NA())</f>
        <v>2</v>
      </c>
      <c r="O79" s="386" t="e">
        <f>IF(ISNUMBER(Regressions!O89),ROUND(Regressions!O89, 1), NA())</f>
        <v>#N/A</v>
      </c>
      <c r="P79" s="299" t="e">
        <f>IF(ISNUMBER(Regressions!P89),ROUND(Regressions!P89, 1), NA())</f>
        <v>#N/A</v>
      </c>
      <c r="Q79" s="393" t="e">
        <f>IF(ISNUMBER(Regressions!Q89),ROUND(Regressions!Q89, 1), NA())</f>
        <v>#N/A</v>
      </c>
      <c r="R79" s="388" t="e">
        <f>IF(ISNUMBER(Regressions!R89),ROUND(Regressions!R89, 1), NA())</f>
        <v>#N/A</v>
      </c>
      <c r="S79" s="389" t="e">
        <f>IF(ISNUMBER(Regressions!S89),ROUND(Regressions!S89, 1), NA())</f>
        <v>#N/A</v>
      </c>
    </row>
    <row r="80" x14ac:dyDescent="0.2">
      <c r="A80" s="234" t="str">
        <f>IF(ISBLANK(Regressions!A90), " ", Regressions!A90)</f>
        <v>Guyana</v>
      </c>
      <c r="B80" s="229">
        <f>IF(ISBLANK(Regressions!B90), " ", Regressions!B90)</f>
        <v>2008</v>
      </c>
      <c r="C80" s="232" t="str">
        <f>IF(ISBLANK(Regressions!C90), " ", Regressions!C90)</f>
        <v>Primary</v>
      </c>
      <c r="D80" s="236">
        <f>IF(ISBLANK(Regressions!D90), " ", Regressions!D90)</f>
        <v>107941</v>
      </c>
      <c r="E80" s="386">
        <f>IF(ISNUMBER(Regressions!E90),ROUND(Regressions!E90, 1), NA())</f>
        <v>95</v>
      </c>
      <c r="F80" s="299">
        <f>IF(ISNUMBER(Regressions!F90),ROUND(Regressions!F90, 1), NA())</f>
        <v>83</v>
      </c>
      <c r="G80" s="387">
        <f>IF(ISNUMBER(Regressions!G90),ROUND(Regressions!G90, 1), NA())</f>
        <v>71</v>
      </c>
      <c r="H80" s="388">
        <f>IF(ISNUMBER(Regressions!H90),ROUND(Regressions!H90, 1), NA())</f>
        <v>12</v>
      </c>
      <c r="I80" s="389">
        <f>IF(ISNUMBER(Regressions!I90),ROUND(Regressions!I90, 1), NA())</f>
        <v>17</v>
      </c>
      <c r="J80" s="390">
        <f>IF(ISNUMBER(Regressions!J90),ROUND(Regressions!J90, 1), NA())</f>
        <v>98</v>
      </c>
      <c r="K80" s="299" t="e">
        <f>IF(ISNUMBER(Regressions!K90),ROUND(Regressions!K90, 1), NA())</f>
        <v>#N/A</v>
      </c>
      <c r="L80" s="391">
        <f>IF(ISNUMBER(Regressions!L90),ROUND(Regressions!L90, 1), NA())</f>
        <v>17</v>
      </c>
      <c r="M80" s="388">
        <f>IF(ISNUMBER(Regressions!M90),ROUND(Regressions!M90, 1), NA())</f>
        <v>81</v>
      </c>
      <c r="N80" s="392">
        <f>IF(ISNUMBER(Regressions!N90),ROUND(Regressions!N90, 1), NA())</f>
        <v>2</v>
      </c>
      <c r="O80" s="386" t="e">
        <f>IF(ISNUMBER(Regressions!O90),ROUND(Regressions!O90, 1), NA())</f>
        <v>#N/A</v>
      </c>
      <c r="P80" s="299" t="e">
        <f>IF(ISNUMBER(Regressions!P90),ROUND(Regressions!P90, 1), NA())</f>
        <v>#N/A</v>
      </c>
      <c r="Q80" s="393" t="e">
        <f>IF(ISNUMBER(Regressions!Q90),ROUND(Regressions!Q90, 1), NA())</f>
        <v>#N/A</v>
      </c>
      <c r="R80" s="388" t="e">
        <f>IF(ISNUMBER(Regressions!R90),ROUND(Regressions!R90, 1), NA())</f>
        <v>#N/A</v>
      </c>
      <c r="S80" s="389" t="e">
        <f>IF(ISNUMBER(Regressions!S90),ROUND(Regressions!S90, 1), NA())</f>
        <v>#N/A</v>
      </c>
    </row>
    <row r="81" x14ac:dyDescent="0.2">
      <c r="A81" s="234" t="str">
        <f>IF(ISBLANK(Regressions!A91), " ", Regressions!A91)</f>
        <v>Guyana</v>
      </c>
      <c r="B81" s="229">
        <f>IF(ISBLANK(Regressions!B91), " ", Regressions!B91)</f>
        <v>2009</v>
      </c>
      <c r="C81" s="232" t="str">
        <f>IF(ISBLANK(Regressions!C91), " ", Regressions!C91)</f>
        <v>Primary</v>
      </c>
      <c r="D81" s="236">
        <f>IF(ISBLANK(Regressions!D91), " ", Regressions!D91)</f>
        <v>105097</v>
      </c>
      <c r="E81" s="386">
        <f>IF(ISNUMBER(Regressions!E91),ROUND(Regressions!E91, 1), NA())</f>
        <v>95</v>
      </c>
      <c r="F81" s="299">
        <f>IF(ISNUMBER(Regressions!F91),ROUND(Regressions!F91, 1), NA())</f>
        <v>83</v>
      </c>
      <c r="G81" s="387">
        <f>IF(ISNUMBER(Regressions!G91),ROUND(Regressions!G91, 1), NA())</f>
        <v>71</v>
      </c>
      <c r="H81" s="388">
        <f>IF(ISNUMBER(Regressions!H91),ROUND(Regressions!H91, 1), NA())</f>
        <v>12</v>
      </c>
      <c r="I81" s="389">
        <f>IF(ISNUMBER(Regressions!I91),ROUND(Regressions!I91, 1), NA())</f>
        <v>17</v>
      </c>
      <c r="J81" s="390">
        <f>IF(ISNUMBER(Regressions!J91),ROUND(Regressions!J91, 1), NA())</f>
        <v>98</v>
      </c>
      <c r="K81" s="299" t="e">
        <f>IF(ISNUMBER(Regressions!K91),ROUND(Regressions!K91, 1), NA())</f>
        <v>#N/A</v>
      </c>
      <c r="L81" s="391">
        <f>IF(ISNUMBER(Regressions!L91),ROUND(Regressions!L91, 1), NA())</f>
        <v>17</v>
      </c>
      <c r="M81" s="388">
        <f>IF(ISNUMBER(Regressions!M91),ROUND(Regressions!M91, 1), NA())</f>
        <v>81</v>
      </c>
      <c r="N81" s="392">
        <f>IF(ISNUMBER(Regressions!N91),ROUND(Regressions!N91, 1), NA())</f>
        <v>2</v>
      </c>
      <c r="O81" s="386" t="e">
        <f>IF(ISNUMBER(Regressions!O91),ROUND(Regressions!O91, 1), NA())</f>
        <v>#N/A</v>
      </c>
      <c r="P81" s="299" t="e">
        <f>IF(ISNUMBER(Regressions!P91),ROUND(Regressions!P91, 1), NA())</f>
        <v>#N/A</v>
      </c>
      <c r="Q81" s="393" t="e">
        <f>IF(ISNUMBER(Regressions!Q91),ROUND(Regressions!Q91, 1), NA())</f>
        <v>#N/A</v>
      </c>
      <c r="R81" s="388" t="e">
        <f>IF(ISNUMBER(Regressions!R91),ROUND(Regressions!R91, 1), NA())</f>
        <v>#N/A</v>
      </c>
      <c r="S81" s="389" t="e">
        <f>IF(ISNUMBER(Regressions!S91),ROUND(Regressions!S91, 1), NA())</f>
        <v>#N/A</v>
      </c>
    </row>
    <row r="82" x14ac:dyDescent="0.2">
      <c r="A82" s="234" t="str">
        <f>IF(ISBLANK(Regressions!A92), " ", Regressions!A92)</f>
        <v>Guyana</v>
      </c>
      <c r="B82" s="229">
        <f>IF(ISBLANK(Regressions!B92), " ", Regressions!B92)</f>
        <v>2010</v>
      </c>
      <c r="C82" s="232" t="str">
        <f>IF(ISBLANK(Regressions!C92), " ", Regressions!C92)</f>
        <v>Primary</v>
      </c>
      <c r="D82" s="236">
        <f>IF(ISBLANK(Regressions!D92), " ", Regressions!D92)</f>
        <v>102642</v>
      </c>
      <c r="E82" s="386">
        <f>IF(ISNUMBER(Regressions!E92),ROUND(Regressions!E92, 1), NA())</f>
        <v>95</v>
      </c>
      <c r="F82" s="299">
        <f>IF(ISNUMBER(Regressions!F92),ROUND(Regressions!F92, 1), NA())</f>
        <v>83</v>
      </c>
      <c r="G82" s="387">
        <f>IF(ISNUMBER(Regressions!G92),ROUND(Regressions!G92, 1), NA())</f>
        <v>71</v>
      </c>
      <c r="H82" s="388">
        <f>IF(ISNUMBER(Regressions!H92),ROUND(Regressions!H92, 1), NA())</f>
        <v>12</v>
      </c>
      <c r="I82" s="389">
        <f>IF(ISNUMBER(Regressions!I92),ROUND(Regressions!I92, 1), NA())</f>
        <v>17</v>
      </c>
      <c r="J82" s="390">
        <f>IF(ISNUMBER(Regressions!J92),ROUND(Regressions!J92, 1), NA())</f>
        <v>98</v>
      </c>
      <c r="K82" s="299" t="e">
        <f>IF(ISNUMBER(Regressions!K92),ROUND(Regressions!K92, 1), NA())</f>
        <v>#N/A</v>
      </c>
      <c r="L82" s="391">
        <f>IF(ISNUMBER(Regressions!L92),ROUND(Regressions!L92, 1), NA())</f>
        <v>17</v>
      </c>
      <c r="M82" s="388">
        <f>IF(ISNUMBER(Regressions!M92),ROUND(Regressions!M92, 1), NA())</f>
        <v>81</v>
      </c>
      <c r="N82" s="392">
        <f>IF(ISNUMBER(Regressions!N92),ROUND(Regressions!N92, 1), NA())</f>
        <v>2</v>
      </c>
      <c r="O82" s="386" t="e">
        <f>IF(ISNUMBER(Regressions!O92),ROUND(Regressions!O92, 1), NA())</f>
        <v>#N/A</v>
      </c>
      <c r="P82" s="299" t="e">
        <f>IF(ISNUMBER(Regressions!P92),ROUND(Regressions!P92, 1), NA())</f>
        <v>#N/A</v>
      </c>
      <c r="Q82" s="393" t="e">
        <f>IF(ISNUMBER(Regressions!Q92),ROUND(Regressions!Q92, 1), NA())</f>
        <v>#N/A</v>
      </c>
      <c r="R82" s="388" t="e">
        <f>IF(ISNUMBER(Regressions!R92),ROUND(Regressions!R92, 1), NA())</f>
        <v>#N/A</v>
      </c>
      <c r="S82" s="389" t="e">
        <f>IF(ISNUMBER(Regressions!S92),ROUND(Regressions!S92, 1), NA())</f>
        <v>#N/A</v>
      </c>
    </row>
    <row r="83" x14ac:dyDescent="0.2">
      <c r="A83" s="234" t="str">
        <f>IF(ISBLANK(Regressions!A93), " ", Regressions!A93)</f>
        <v>Guyana</v>
      </c>
      <c r="B83" s="229">
        <f>IF(ISBLANK(Regressions!B93), " ", Regressions!B93)</f>
        <v>2011</v>
      </c>
      <c r="C83" s="232" t="str">
        <f>IF(ISBLANK(Regressions!C93), " ", Regressions!C93)</f>
        <v>Primary</v>
      </c>
      <c r="D83" s="236">
        <f>IF(ISBLANK(Regressions!D93), " ", Regressions!D93)</f>
        <v>100598</v>
      </c>
      <c r="E83" s="386">
        <f>IF(ISNUMBER(Regressions!E93),ROUND(Regressions!E93, 1), NA())</f>
        <v>95</v>
      </c>
      <c r="F83" s="299">
        <f>IF(ISNUMBER(Regressions!F93),ROUND(Regressions!F93, 1), NA())</f>
        <v>83</v>
      </c>
      <c r="G83" s="387">
        <f>IF(ISNUMBER(Regressions!G93),ROUND(Regressions!G93, 1), NA())</f>
        <v>71</v>
      </c>
      <c r="H83" s="388">
        <f>IF(ISNUMBER(Regressions!H93),ROUND(Regressions!H93, 1), NA())</f>
        <v>12</v>
      </c>
      <c r="I83" s="389">
        <f>IF(ISNUMBER(Regressions!I93),ROUND(Regressions!I93, 1), NA())</f>
        <v>17</v>
      </c>
      <c r="J83" s="390">
        <f>IF(ISNUMBER(Regressions!J93),ROUND(Regressions!J93, 1), NA())</f>
        <v>98</v>
      </c>
      <c r="K83" s="299" t="e">
        <f>IF(ISNUMBER(Regressions!K93),ROUND(Regressions!K93, 1), NA())</f>
        <v>#N/A</v>
      </c>
      <c r="L83" s="391">
        <f>IF(ISNUMBER(Regressions!L93),ROUND(Regressions!L93, 1), NA())</f>
        <v>17</v>
      </c>
      <c r="M83" s="388">
        <f>IF(ISNUMBER(Regressions!M93),ROUND(Regressions!M93, 1), NA())</f>
        <v>81</v>
      </c>
      <c r="N83" s="392">
        <f>IF(ISNUMBER(Regressions!N93),ROUND(Regressions!N93, 1), NA())</f>
        <v>2</v>
      </c>
      <c r="O83" s="386" t="e">
        <f>IF(ISNUMBER(Regressions!O93),ROUND(Regressions!O93, 1), NA())</f>
        <v>#N/A</v>
      </c>
      <c r="P83" s="299" t="e">
        <f>IF(ISNUMBER(Regressions!P93),ROUND(Regressions!P93, 1), NA())</f>
        <v>#N/A</v>
      </c>
      <c r="Q83" s="393" t="e">
        <f>IF(ISNUMBER(Regressions!Q93),ROUND(Regressions!Q93, 1), NA())</f>
        <v>#N/A</v>
      </c>
      <c r="R83" s="388" t="e">
        <f>IF(ISNUMBER(Regressions!R93),ROUND(Regressions!R93, 1), NA())</f>
        <v>#N/A</v>
      </c>
      <c r="S83" s="389" t="e">
        <f>IF(ISNUMBER(Regressions!S93),ROUND(Regressions!S93, 1), NA())</f>
        <v>#N/A</v>
      </c>
    </row>
    <row r="84" x14ac:dyDescent="0.2">
      <c r="A84" s="234" t="str">
        <f>IF(ISBLANK(Regressions!A94), " ", Regressions!A94)</f>
        <v>Guyana</v>
      </c>
      <c r="B84" s="229">
        <f>IF(ISBLANK(Regressions!B94), " ", Regressions!B94)</f>
        <v>2012</v>
      </c>
      <c r="C84" s="232" t="str">
        <f>IF(ISBLANK(Regressions!C94), " ", Regressions!C94)</f>
        <v>Primary</v>
      </c>
      <c r="D84" s="236">
        <f>IF(ISBLANK(Regressions!D94), " ", Regressions!D94)</f>
        <v>98339</v>
      </c>
      <c r="E84" s="386">
        <f>IF(ISNUMBER(Regressions!E94),ROUND(Regressions!E94, 1), NA())</f>
        <v>95</v>
      </c>
      <c r="F84" s="299">
        <f>IF(ISNUMBER(Regressions!F94),ROUND(Regressions!F94, 1), NA())</f>
        <v>83</v>
      </c>
      <c r="G84" s="387">
        <f>IF(ISNUMBER(Regressions!G94),ROUND(Regressions!G94, 1), NA())</f>
        <v>71</v>
      </c>
      <c r="H84" s="388">
        <f>IF(ISNUMBER(Regressions!H94),ROUND(Regressions!H94, 1), NA())</f>
        <v>12</v>
      </c>
      <c r="I84" s="389">
        <f>IF(ISNUMBER(Regressions!I94),ROUND(Regressions!I94, 1), NA())</f>
        <v>17</v>
      </c>
      <c r="J84" s="390">
        <f>IF(ISNUMBER(Regressions!J94),ROUND(Regressions!J94, 1), NA())</f>
        <v>98</v>
      </c>
      <c r="K84" s="299" t="e">
        <f>IF(ISNUMBER(Regressions!K94),ROUND(Regressions!K94, 1), NA())</f>
        <v>#N/A</v>
      </c>
      <c r="L84" s="391">
        <f>IF(ISNUMBER(Regressions!L94),ROUND(Regressions!L94, 1), NA())</f>
        <v>17</v>
      </c>
      <c r="M84" s="388">
        <f>IF(ISNUMBER(Regressions!M94),ROUND(Regressions!M94, 1), NA())</f>
        <v>81</v>
      </c>
      <c r="N84" s="392">
        <f>IF(ISNUMBER(Regressions!N94),ROUND(Regressions!N94, 1), NA())</f>
        <v>2</v>
      </c>
      <c r="O84" s="386" t="e">
        <f>IF(ISNUMBER(Regressions!O94),ROUND(Regressions!O94, 1), NA())</f>
        <v>#N/A</v>
      </c>
      <c r="P84" s="299" t="e">
        <f>IF(ISNUMBER(Regressions!P94),ROUND(Regressions!P94, 1), NA())</f>
        <v>#N/A</v>
      </c>
      <c r="Q84" s="393" t="e">
        <f>IF(ISNUMBER(Regressions!Q94),ROUND(Regressions!Q94, 1), NA())</f>
        <v>#N/A</v>
      </c>
      <c r="R84" s="388" t="e">
        <f>IF(ISNUMBER(Regressions!R94),ROUND(Regressions!R94, 1), NA())</f>
        <v>#N/A</v>
      </c>
      <c r="S84" s="389" t="e">
        <f>IF(ISNUMBER(Regressions!S94),ROUND(Regressions!S94, 1), NA())</f>
        <v>#N/A</v>
      </c>
    </row>
    <row r="85" x14ac:dyDescent="0.2">
      <c r="A85" s="234" t="str">
        <f>IF(ISBLANK(Regressions!A95), " ", Regressions!A95)</f>
        <v>Guyana</v>
      </c>
      <c r="B85" s="229">
        <f>IF(ISBLANK(Regressions!B95), " ", Regressions!B95)</f>
        <v>2013</v>
      </c>
      <c r="C85" s="232" t="str">
        <f>IF(ISBLANK(Regressions!C95), " ", Regressions!C95)</f>
        <v>Primary</v>
      </c>
      <c r="D85" s="236">
        <f>IF(ISBLANK(Regressions!D95), " ", Regressions!D95)</f>
        <v>96218</v>
      </c>
      <c r="E85" s="386">
        <f>IF(ISNUMBER(Regressions!E95),ROUND(Regressions!E95, 1), NA())</f>
        <v>95</v>
      </c>
      <c r="F85" s="299">
        <f>IF(ISNUMBER(Regressions!F95),ROUND(Regressions!F95, 1), NA())</f>
        <v>83</v>
      </c>
      <c r="G85" s="387">
        <f>IF(ISNUMBER(Regressions!G95),ROUND(Regressions!G95, 1), NA())</f>
        <v>71</v>
      </c>
      <c r="H85" s="388">
        <f>IF(ISNUMBER(Regressions!H95),ROUND(Regressions!H95, 1), NA())</f>
        <v>12</v>
      </c>
      <c r="I85" s="389">
        <f>IF(ISNUMBER(Regressions!I95),ROUND(Regressions!I95, 1), NA())</f>
        <v>17</v>
      </c>
      <c r="J85" s="390">
        <f>IF(ISNUMBER(Regressions!J95),ROUND(Regressions!J95, 1), NA())</f>
        <v>98</v>
      </c>
      <c r="K85" s="299" t="e">
        <f>IF(ISNUMBER(Regressions!K95),ROUND(Regressions!K95, 1), NA())</f>
        <v>#N/A</v>
      </c>
      <c r="L85" s="391">
        <f>IF(ISNUMBER(Regressions!L95),ROUND(Regressions!L95, 1), NA())</f>
        <v>17</v>
      </c>
      <c r="M85" s="388">
        <f>IF(ISNUMBER(Regressions!M95),ROUND(Regressions!M95, 1), NA())</f>
        <v>81</v>
      </c>
      <c r="N85" s="392">
        <f>IF(ISNUMBER(Regressions!N95),ROUND(Regressions!N95, 1), NA())</f>
        <v>2</v>
      </c>
      <c r="O85" s="386" t="e">
        <f>IF(ISNUMBER(Regressions!O95),ROUND(Regressions!O95, 1), NA())</f>
        <v>#N/A</v>
      </c>
      <c r="P85" s="299" t="e">
        <f>IF(ISNUMBER(Regressions!P95),ROUND(Regressions!P95, 1), NA())</f>
        <v>#N/A</v>
      </c>
      <c r="Q85" s="393" t="e">
        <f>IF(ISNUMBER(Regressions!Q95),ROUND(Regressions!Q95, 1), NA())</f>
        <v>#N/A</v>
      </c>
      <c r="R85" s="388" t="e">
        <f>IF(ISNUMBER(Regressions!R95),ROUND(Regressions!R95, 1), NA())</f>
        <v>#N/A</v>
      </c>
      <c r="S85" s="389" t="e">
        <f>IF(ISNUMBER(Regressions!S95),ROUND(Regressions!S95, 1), NA())</f>
        <v>#N/A</v>
      </c>
    </row>
    <row r="86" x14ac:dyDescent="0.2">
      <c r="A86" s="234" t="str">
        <f>IF(ISBLANK(Regressions!A96), " ", Regressions!A96)</f>
        <v>Guyana</v>
      </c>
      <c r="B86" s="229">
        <f>IF(ISBLANK(Regressions!B96), " ", Regressions!B96)</f>
        <v>2014</v>
      </c>
      <c r="C86" s="232" t="str">
        <f>IF(ISBLANK(Regressions!C96), " ", Regressions!C96)</f>
        <v>Primary</v>
      </c>
      <c r="D86" s="236">
        <f>IF(ISBLANK(Regressions!D96), " ", Regressions!D96)</f>
        <v>94214</v>
      </c>
      <c r="E86" s="386">
        <f>IF(ISNUMBER(Regressions!E96),ROUND(Regressions!E96, 1), NA())</f>
        <v>95</v>
      </c>
      <c r="F86" s="299">
        <f>IF(ISNUMBER(Regressions!F96),ROUND(Regressions!F96, 1), NA())</f>
        <v>83</v>
      </c>
      <c r="G86" s="387">
        <f>IF(ISNUMBER(Regressions!G96),ROUND(Regressions!G96, 1), NA())</f>
        <v>71</v>
      </c>
      <c r="H86" s="388">
        <f>IF(ISNUMBER(Regressions!H96),ROUND(Regressions!H96, 1), NA())</f>
        <v>12</v>
      </c>
      <c r="I86" s="389">
        <f>IF(ISNUMBER(Regressions!I96),ROUND(Regressions!I96, 1), NA())</f>
        <v>17</v>
      </c>
      <c r="J86" s="390">
        <f>IF(ISNUMBER(Regressions!J96),ROUND(Regressions!J96, 1), NA())</f>
        <v>98</v>
      </c>
      <c r="K86" s="299" t="e">
        <f>IF(ISNUMBER(Regressions!K96),ROUND(Regressions!K96, 1), NA())</f>
        <v>#N/A</v>
      </c>
      <c r="L86" s="391">
        <f>IF(ISNUMBER(Regressions!L96),ROUND(Regressions!L96, 1), NA())</f>
        <v>17</v>
      </c>
      <c r="M86" s="388">
        <f>IF(ISNUMBER(Regressions!M96),ROUND(Regressions!M96, 1), NA())</f>
        <v>81</v>
      </c>
      <c r="N86" s="392">
        <f>IF(ISNUMBER(Regressions!N96),ROUND(Regressions!N96, 1), NA())</f>
        <v>2</v>
      </c>
      <c r="O86" s="386" t="e">
        <f>IF(ISNUMBER(Regressions!O96),ROUND(Regressions!O96, 1), NA())</f>
        <v>#N/A</v>
      </c>
      <c r="P86" s="299" t="e">
        <f>IF(ISNUMBER(Regressions!P96),ROUND(Regressions!P96, 1), NA())</f>
        <v>#N/A</v>
      </c>
      <c r="Q86" s="393" t="e">
        <f>IF(ISNUMBER(Regressions!Q96),ROUND(Regressions!Q96, 1), NA())</f>
        <v>#N/A</v>
      </c>
      <c r="R86" s="388" t="e">
        <f>IF(ISNUMBER(Regressions!R96),ROUND(Regressions!R96, 1), NA())</f>
        <v>#N/A</v>
      </c>
      <c r="S86" s="389" t="e">
        <f>IF(ISNUMBER(Regressions!S96),ROUND(Regressions!S96, 1), NA())</f>
        <v>#N/A</v>
      </c>
    </row>
    <row r="87" x14ac:dyDescent="0.2">
      <c r="A87" s="234" t="str">
        <f>IF(ISBLANK(Regressions!A97), " ", Regressions!A97)</f>
        <v>Guyana</v>
      </c>
      <c r="B87" s="229">
        <f>IF(ISBLANK(Regressions!B97), " ", Regressions!B97)</f>
        <v>2015</v>
      </c>
      <c r="C87" s="232" t="str">
        <f>IF(ISBLANK(Regressions!C97), " ", Regressions!C97)</f>
        <v>Primary</v>
      </c>
      <c r="D87" s="236">
        <f>IF(ISBLANK(Regressions!D97), " ", Regressions!D97)</f>
        <v>92285</v>
      </c>
      <c r="E87" s="386" t="e">
        <f>IF(ISNUMBER(Regressions!E97),ROUND(Regressions!E97, 1), NA())</f>
        <v>#N/A</v>
      </c>
      <c r="F87" s="299" t="e">
        <f>IF(ISNUMBER(Regressions!F97),ROUND(Regressions!F97, 1), NA())</f>
        <v>#N/A</v>
      </c>
      <c r="G87" s="387" t="e">
        <f>IF(ISNUMBER(Regressions!G97),ROUND(Regressions!G97, 1), NA())</f>
        <v>#N/A</v>
      </c>
      <c r="H87" s="388" t="e">
        <f>IF(ISNUMBER(Regressions!H97),ROUND(Regressions!H97, 1), NA())</f>
        <v>#N/A</v>
      </c>
      <c r="I87" s="389" t="e">
        <f>IF(ISNUMBER(Regressions!I97),ROUND(Regressions!I97, 1), NA())</f>
        <v>#N/A</v>
      </c>
      <c r="J87" s="390" t="e">
        <f>IF(ISNUMBER(Regressions!J97),ROUND(Regressions!J97, 1), NA())</f>
        <v>#N/A</v>
      </c>
      <c r="K87" s="299" t="e">
        <f>IF(ISNUMBER(Regressions!K97),ROUND(Regressions!K97, 1), NA())</f>
        <v>#N/A</v>
      </c>
      <c r="L87" s="391" t="e">
        <f>IF(ISNUMBER(Regressions!L97),ROUND(Regressions!L97, 1), NA())</f>
        <v>#N/A</v>
      </c>
      <c r="M87" s="388" t="e">
        <f>IF(ISNUMBER(Regressions!M97),ROUND(Regressions!M97, 1), NA())</f>
        <v>#N/A</v>
      </c>
      <c r="N87" s="392" t="e">
        <f>IF(ISNUMBER(Regressions!N97),ROUND(Regressions!N97, 1), NA())</f>
        <v>#N/A</v>
      </c>
      <c r="O87" s="386" t="e">
        <f>IF(ISNUMBER(Regressions!O97),ROUND(Regressions!O97, 1), NA())</f>
        <v>#N/A</v>
      </c>
      <c r="P87" s="299" t="e">
        <f>IF(ISNUMBER(Regressions!P97),ROUND(Regressions!P97, 1), NA())</f>
        <v>#N/A</v>
      </c>
      <c r="Q87" s="393" t="e">
        <f>IF(ISNUMBER(Regressions!Q97),ROUND(Regressions!Q97, 1), NA())</f>
        <v>#N/A</v>
      </c>
      <c r="R87" s="388" t="e">
        <f>IF(ISNUMBER(Regressions!R97),ROUND(Regressions!R97, 1), NA())</f>
        <v>#N/A</v>
      </c>
      <c r="S87" s="389" t="e">
        <f>IF(ISNUMBER(Regressions!S97),ROUND(Regressions!S97, 1), NA())</f>
        <v>#N/A</v>
      </c>
    </row>
    <row r="88" x14ac:dyDescent="0.2">
      <c r="A88" s="363" t="str">
        <f>IF(ISBLANK(Regressions!A98), " ", Regressions!A98)</f>
        <v>Guyana</v>
      </c>
      <c r="B88" s="364">
        <f>IF(ISBLANK(Regressions!B98), " ", Regressions!B98)</f>
        <v>2016</v>
      </c>
      <c r="C88" s="365" t="str">
        <f>IF(ISBLANK(Regressions!C98), " ", Regressions!C98)</f>
        <v>Primary</v>
      </c>
      <c r="D88" s="366">
        <f>IF(ISBLANK(Regressions!D98), " ", Regressions!D98)</f>
        <v>90425</v>
      </c>
      <c r="E88" s="394" t="e">
        <f>IF(ISNUMBER(Regressions!E98),ROUND(Regressions!E98, 1), NA())</f>
        <v>#N/A</v>
      </c>
      <c r="F88" s="300" t="e">
        <f>IF(ISNUMBER(Regressions!F98),ROUND(Regressions!F98, 1), NA())</f>
        <v>#N/A</v>
      </c>
      <c r="G88" s="395" t="e">
        <f>IF(ISNUMBER(Regressions!G98),ROUND(Regressions!G98, 1), NA())</f>
        <v>#N/A</v>
      </c>
      <c r="H88" s="396" t="e">
        <f>IF(ISNUMBER(Regressions!H98),ROUND(Regressions!H98, 1), NA())</f>
        <v>#N/A</v>
      </c>
      <c r="I88" s="397" t="e">
        <f>IF(ISNUMBER(Regressions!I98),ROUND(Regressions!I98, 1), NA())</f>
        <v>#N/A</v>
      </c>
      <c r="J88" s="398" t="e">
        <f>IF(ISNUMBER(Regressions!J98),ROUND(Regressions!J98, 1), NA())</f>
        <v>#N/A</v>
      </c>
      <c r="K88" s="300" t="e">
        <f>IF(ISNUMBER(Regressions!K98),ROUND(Regressions!K98, 1), NA())</f>
        <v>#N/A</v>
      </c>
      <c r="L88" s="399" t="e">
        <f>IF(ISNUMBER(Regressions!L98),ROUND(Regressions!L98, 1), NA())</f>
        <v>#N/A</v>
      </c>
      <c r="M88" s="396" t="e">
        <f>IF(ISNUMBER(Regressions!M98),ROUND(Regressions!M98, 1), NA())</f>
        <v>#N/A</v>
      </c>
      <c r="N88" s="400" t="e">
        <f>IF(ISNUMBER(Regressions!N98),ROUND(Regressions!N98, 1), NA())</f>
        <v>#N/A</v>
      </c>
      <c r="O88" s="394" t="e">
        <f>IF(ISNUMBER(Regressions!O98),ROUND(Regressions!O98, 1), NA())</f>
        <v>#N/A</v>
      </c>
      <c r="P88" s="300" t="e">
        <f>IF(ISNUMBER(Regressions!P98),ROUND(Regressions!P98, 1), NA())</f>
        <v>#N/A</v>
      </c>
      <c r="Q88" s="401" t="e">
        <f>IF(ISNUMBER(Regressions!Q98),ROUND(Regressions!Q98, 1), NA())</f>
        <v>#N/A</v>
      </c>
      <c r="R88" s="396" t="e">
        <f>IF(ISNUMBER(Regressions!R98),ROUND(Regressions!R98, 1), NA())</f>
        <v>#N/A</v>
      </c>
      <c r="S88" s="397" t="e">
        <f>IF(ISNUMBER(Regressions!S98),ROUND(Regressions!S98, 1), NA())</f>
        <v>#N/A</v>
      </c>
    </row>
    <row r="89" x14ac:dyDescent="0.2">
      <c r="A89" s="234" t="str">
        <f>IF(ISBLANK(Regressions!A99), " ", Regressions!A99)</f>
        <v>Guyana</v>
      </c>
      <c r="B89" s="229">
        <f>IF(ISBLANK(Regressions!B99), " ", Regressions!B99)</f>
        <v>2000</v>
      </c>
      <c r="C89" s="232" t="str">
        <f>IF(ISBLANK(Regressions!C99), " ", Regressions!C99)</f>
        <v>Secondary</v>
      </c>
      <c r="D89" s="236">
        <f>IF(ISBLANK(Regressions!D99), " ", Regressions!D99)</f>
        <v>75052</v>
      </c>
      <c r="E89" s="386" t="e">
        <f>IF(ISNUMBER(Regressions!E99),ROUND(Regressions!E99, 1), NA())</f>
        <v>#N/A</v>
      </c>
      <c r="F89" s="299" t="e">
        <f>IF(ISNUMBER(Regressions!F99),ROUND(Regressions!F99, 1), NA())</f>
        <v>#N/A</v>
      </c>
      <c r="G89" s="387" t="e">
        <f>IF(ISNUMBER(Regressions!G99),ROUND(Regressions!G99, 1), NA())</f>
        <v>#N/A</v>
      </c>
      <c r="H89" s="388" t="e">
        <f>IF(ISNUMBER(Regressions!H99),ROUND(Regressions!H99, 1), NA())</f>
        <v>#N/A</v>
      </c>
      <c r="I89" s="389" t="e">
        <f>IF(ISNUMBER(Regressions!I99),ROUND(Regressions!I99, 1), NA())</f>
        <v>#N/A</v>
      </c>
      <c r="J89" s="390" t="e">
        <f>IF(ISNUMBER(Regressions!J99),ROUND(Regressions!J99, 1), NA())</f>
        <v>#N/A</v>
      </c>
      <c r="K89" s="299" t="e">
        <f>IF(ISNUMBER(Regressions!K99),ROUND(Regressions!K99, 1), NA())</f>
        <v>#N/A</v>
      </c>
      <c r="L89" s="391" t="e">
        <f>IF(ISNUMBER(Regressions!L99),ROUND(Regressions!L99, 1), NA())</f>
        <v>#N/A</v>
      </c>
      <c r="M89" s="388" t="e">
        <f>IF(ISNUMBER(Regressions!M99),ROUND(Regressions!M99, 1), NA())</f>
        <v>#N/A</v>
      </c>
      <c r="N89" s="392" t="e">
        <f>IF(ISNUMBER(Regressions!N99),ROUND(Regressions!N99, 1), NA())</f>
        <v>#N/A</v>
      </c>
      <c r="O89" s="386" t="e">
        <f>IF(ISNUMBER(Regressions!O99),ROUND(Regressions!O99, 1), NA())</f>
        <v>#N/A</v>
      </c>
      <c r="P89" s="299" t="e">
        <f>IF(ISNUMBER(Regressions!P99),ROUND(Regressions!P99, 1), NA())</f>
        <v>#N/A</v>
      </c>
      <c r="Q89" s="393" t="e">
        <f>IF(ISNUMBER(Regressions!Q99),ROUND(Regressions!Q99, 1), NA())</f>
        <v>#N/A</v>
      </c>
      <c r="R89" s="388" t="e">
        <f>IF(ISNUMBER(Regressions!R99),ROUND(Regressions!R99, 1), NA())</f>
        <v>#N/A</v>
      </c>
      <c r="S89" s="389" t="e">
        <f>IF(ISNUMBER(Regressions!S99),ROUND(Regressions!S99, 1), NA())</f>
        <v>#N/A</v>
      </c>
    </row>
    <row r="90" x14ac:dyDescent="0.2">
      <c r="A90" s="234" t="str">
        <f>IF(ISBLANK(Regressions!A100), " ", Regressions!A100)</f>
        <v>Guyana</v>
      </c>
      <c r="B90" s="229">
        <f>IF(ISBLANK(Regressions!B100), " ", Regressions!B100)</f>
        <v>2001</v>
      </c>
      <c r="C90" s="232" t="str">
        <f>IF(ISBLANK(Regressions!C100), " ", Regressions!C100)</f>
        <v>Secondary</v>
      </c>
      <c r="D90" s="236">
        <f>IF(ISBLANK(Regressions!D100), " ", Regressions!D100)</f>
        <v>73856</v>
      </c>
      <c r="E90" s="386" t="e">
        <f>IF(ISNUMBER(Regressions!E100),ROUND(Regressions!E100, 1), NA())</f>
        <v>#N/A</v>
      </c>
      <c r="F90" s="299" t="e">
        <f>IF(ISNUMBER(Regressions!F100),ROUND(Regressions!F100, 1), NA())</f>
        <v>#N/A</v>
      </c>
      <c r="G90" s="387" t="e">
        <f>IF(ISNUMBER(Regressions!G100),ROUND(Regressions!G100, 1), NA())</f>
        <v>#N/A</v>
      </c>
      <c r="H90" s="388" t="e">
        <f>IF(ISNUMBER(Regressions!H100),ROUND(Regressions!H100, 1), NA())</f>
        <v>#N/A</v>
      </c>
      <c r="I90" s="389" t="e">
        <f>IF(ISNUMBER(Regressions!I100),ROUND(Regressions!I100, 1), NA())</f>
        <v>#N/A</v>
      </c>
      <c r="J90" s="390" t="e">
        <f>IF(ISNUMBER(Regressions!J100),ROUND(Regressions!J100, 1), NA())</f>
        <v>#N/A</v>
      </c>
      <c r="K90" s="299" t="e">
        <f>IF(ISNUMBER(Regressions!K100),ROUND(Regressions!K100, 1), NA())</f>
        <v>#N/A</v>
      </c>
      <c r="L90" s="391" t="e">
        <f>IF(ISNUMBER(Regressions!L100),ROUND(Regressions!L100, 1), NA())</f>
        <v>#N/A</v>
      </c>
      <c r="M90" s="388" t="e">
        <f>IF(ISNUMBER(Regressions!M100),ROUND(Regressions!M100, 1), NA())</f>
        <v>#N/A</v>
      </c>
      <c r="N90" s="392" t="e">
        <f>IF(ISNUMBER(Regressions!N100),ROUND(Regressions!N100, 1), NA())</f>
        <v>#N/A</v>
      </c>
      <c r="O90" s="386" t="e">
        <f>IF(ISNUMBER(Regressions!O100),ROUND(Regressions!O100, 1), NA())</f>
        <v>#N/A</v>
      </c>
      <c r="P90" s="299" t="e">
        <f>IF(ISNUMBER(Regressions!P100),ROUND(Regressions!P100, 1), NA())</f>
        <v>#N/A</v>
      </c>
      <c r="Q90" s="393" t="e">
        <f>IF(ISNUMBER(Regressions!Q100),ROUND(Regressions!Q100, 1), NA())</f>
        <v>#N/A</v>
      </c>
      <c r="R90" s="388" t="e">
        <f>IF(ISNUMBER(Regressions!R100),ROUND(Regressions!R100, 1), NA())</f>
        <v>#N/A</v>
      </c>
      <c r="S90" s="389" t="e">
        <f>IF(ISNUMBER(Regressions!S100),ROUND(Regressions!S100, 1), NA())</f>
        <v>#N/A</v>
      </c>
    </row>
    <row r="91" x14ac:dyDescent="0.2">
      <c r="A91" s="234" t="str">
        <f>IF(ISBLANK(Regressions!A101), " ", Regressions!A101)</f>
        <v>Guyana</v>
      </c>
      <c r="B91" s="229">
        <f>IF(ISBLANK(Regressions!B101), " ", Regressions!B101)</f>
        <v>2002</v>
      </c>
      <c r="C91" s="232" t="str">
        <f>IF(ISBLANK(Regressions!C101), " ", Regressions!C101)</f>
        <v>Secondary</v>
      </c>
      <c r="D91" s="236">
        <f>IF(ISBLANK(Regressions!D101), " ", Regressions!D101)</f>
        <v>74442</v>
      </c>
      <c r="E91" s="386" t="e">
        <f>IF(ISNUMBER(Regressions!E101),ROUND(Regressions!E101, 1), NA())</f>
        <v>#N/A</v>
      </c>
      <c r="F91" s="299" t="e">
        <f>IF(ISNUMBER(Regressions!F101),ROUND(Regressions!F101, 1), NA())</f>
        <v>#N/A</v>
      </c>
      <c r="G91" s="387" t="e">
        <f>IF(ISNUMBER(Regressions!G101),ROUND(Regressions!G101, 1), NA())</f>
        <v>#N/A</v>
      </c>
      <c r="H91" s="388" t="e">
        <f>IF(ISNUMBER(Regressions!H101),ROUND(Regressions!H101, 1), NA())</f>
        <v>#N/A</v>
      </c>
      <c r="I91" s="389" t="e">
        <f>IF(ISNUMBER(Regressions!I101),ROUND(Regressions!I101, 1), NA())</f>
        <v>#N/A</v>
      </c>
      <c r="J91" s="390" t="e">
        <f>IF(ISNUMBER(Regressions!J101),ROUND(Regressions!J101, 1), NA())</f>
        <v>#N/A</v>
      </c>
      <c r="K91" s="299" t="e">
        <f>IF(ISNUMBER(Regressions!K101),ROUND(Regressions!K101, 1), NA())</f>
        <v>#N/A</v>
      </c>
      <c r="L91" s="391" t="e">
        <f>IF(ISNUMBER(Regressions!L101),ROUND(Regressions!L101, 1), NA())</f>
        <v>#N/A</v>
      </c>
      <c r="M91" s="388" t="e">
        <f>IF(ISNUMBER(Regressions!M101),ROUND(Regressions!M101, 1), NA())</f>
        <v>#N/A</v>
      </c>
      <c r="N91" s="392" t="e">
        <f>IF(ISNUMBER(Regressions!N101),ROUND(Regressions!N101, 1), NA())</f>
        <v>#N/A</v>
      </c>
      <c r="O91" s="386" t="e">
        <f>IF(ISNUMBER(Regressions!O101),ROUND(Regressions!O101, 1), NA())</f>
        <v>#N/A</v>
      </c>
      <c r="P91" s="299" t="e">
        <f>IF(ISNUMBER(Regressions!P101),ROUND(Regressions!P101, 1), NA())</f>
        <v>#N/A</v>
      </c>
      <c r="Q91" s="393" t="e">
        <f>IF(ISNUMBER(Regressions!Q101),ROUND(Regressions!Q101, 1), NA())</f>
        <v>#N/A</v>
      </c>
      <c r="R91" s="388" t="e">
        <f>IF(ISNUMBER(Regressions!R101),ROUND(Regressions!R101, 1), NA())</f>
        <v>#N/A</v>
      </c>
      <c r="S91" s="389" t="e">
        <f>IF(ISNUMBER(Regressions!S101),ROUND(Regressions!S101, 1), NA())</f>
        <v>#N/A</v>
      </c>
    </row>
    <row r="92" x14ac:dyDescent="0.2">
      <c r="A92" s="234" t="str">
        <f>IF(ISBLANK(Regressions!A102), " ", Regressions!A102)</f>
        <v>Guyana</v>
      </c>
      <c r="B92" s="229">
        <f>IF(ISBLANK(Regressions!B102), " ", Regressions!B102)</f>
        <v>2003</v>
      </c>
      <c r="C92" s="232" t="str">
        <f>IF(ISBLANK(Regressions!C102), " ", Regressions!C102)</f>
        <v>Secondary</v>
      </c>
      <c r="D92" s="236">
        <f>IF(ISBLANK(Regressions!D102), " ", Regressions!D102)</f>
        <v>76136</v>
      </c>
      <c r="E92" s="386" t="e">
        <f>IF(ISNUMBER(Regressions!E102),ROUND(Regressions!E102, 1), NA())</f>
        <v>#N/A</v>
      </c>
      <c r="F92" s="299" t="e">
        <f>IF(ISNUMBER(Regressions!F102),ROUND(Regressions!F102, 1), NA())</f>
        <v>#N/A</v>
      </c>
      <c r="G92" s="387" t="e">
        <f>IF(ISNUMBER(Regressions!G102),ROUND(Regressions!G102, 1), NA())</f>
        <v>#N/A</v>
      </c>
      <c r="H92" s="388" t="e">
        <f>IF(ISNUMBER(Regressions!H102),ROUND(Regressions!H102, 1), NA())</f>
        <v>#N/A</v>
      </c>
      <c r="I92" s="389" t="e">
        <f>IF(ISNUMBER(Regressions!I102),ROUND(Regressions!I102, 1), NA())</f>
        <v>#N/A</v>
      </c>
      <c r="J92" s="390" t="e">
        <f>IF(ISNUMBER(Regressions!J102),ROUND(Regressions!J102, 1), NA())</f>
        <v>#N/A</v>
      </c>
      <c r="K92" s="299" t="e">
        <f>IF(ISNUMBER(Regressions!K102),ROUND(Regressions!K102, 1), NA())</f>
        <v>#N/A</v>
      </c>
      <c r="L92" s="391" t="e">
        <f>IF(ISNUMBER(Regressions!L102),ROUND(Regressions!L102, 1), NA())</f>
        <v>#N/A</v>
      </c>
      <c r="M92" s="388" t="e">
        <f>IF(ISNUMBER(Regressions!M102),ROUND(Regressions!M102, 1), NA())</f>
        <v>#N/A</v>
      </c>
      <c r="N92" s="392" t="e">
        <f>IF(ISNUMBER(Regressions!N102),ROUND(Regressions!N102, 1), NA())</f>
        <v>#N/A</v>
      </c>
      <c r="O92" s="386" t="e">
        <f>IF(ISNUMBER(Regressions!O102),ROUND(Regressions!O102, 1), NA())</f>
        <v>#N/A</v>
      </c>
      <c r="P92" s="299" t="e">
        <f>IF(ISNUMBER(Regressions!P102),ROUND(Regressions!P102, 1), NA())</f>
        <v>#N/A</v>
      </c>
      <c r="Q92" s="393" t="e">
        <f>IF(ISNUMBER(Regressions!Q102),ROUND(Regressions!Q102, 1), NA())</f>
        <v>#N/A</v>
      </c>
      <c r="R92" s="388" t="e">
        <f>IF(ISNUMBER(Regressions!R102),ROUND(Regressions!R102, 1), NA())</f>
        <v>#N/A</v>
      </c>
      <c r="S92" s="389" t="e">
        <f>IF(ISNUMBER(Regressions!S102),ROUND(Regressions!S102, 1), NA())</f>
        <v>#N/A</v>
      </c>
    </row>
    <row r="93" x14ac:dyDescent="0.2">
      <c r="A93" s="234" t="str">
        <f>IF(ISBLANK(Regressions!A103), " ", Regressions!A103)</f>
        <v>Guyana</v>
      </c>
      <c r="B93" s="229">
        <f>IF(ISBLANK(Regressions!B103), " ", Regressions!B103)</f>
        <v>2004</v>
      </c>
      <c r="C93" s="232" t="str">
        <f>IF(ISBLANK(Regressions!C103), " ", Regressions!C103)</f>
        <v>Secondary</v>
      </c>
      <c r="D93" s="236">
        <f>IF(ISBLANK(Regressions!D103), " ", Regressions!D103)</f>
        <v>78909</v>
      </c>
      <c r="E93" s="386" t="e">
        <f>IF(ISNUMBER(Regressions!E103),ROUND(Regressions!E103, 1), NA())</f>
        <v>#N/A</v>
      </c>
      <c r="F93" s="299" t="e">
        <f>IF(ISNUMBER(Regressions!F103),ROUND(Regressions!F103, 1), NA())</f>
        <v>#N/A</v>
      </c>
      <c r="G93" s="387" t="e">
        <f>IF(ISNUMBER(Regressions!G103),ROUND(Regressions!G103, 1), NA())</f>
        <v>#N/A</v>
      </c>
      <c r="H93" s="388" t="e">
        <f>IF(ISNUMBER(Regressions!H103),ROUND(Regressions!H103, 1), NA())</f>
        <v>#N/A</v>
      </c>
      <c r="I93" s="389" t="e">
        <f>IF(ISNUMBER(Regressions!I103),ROUND(Regressions!I103, 1), NA())</f>
        <v>#N/A</v>
      </c>
      <c r="J93" s="390" t="e">
        <f>IF(ISNUMBER(Regressions!J103),ROUND(Regressions!J103, 1), NA())</f>
        <v>#N/A</v>
      </c>
      <c r="K93" s="299" t="e">
        <f>IF(ISNUMBER(Regressions!K103),ROUND(Regressions!K103, 1), NA())</f>
        <v>#N/A</v>
      </c>
      <c r="L93" s="391" t="e">
        <f>IF(ISNUMBER(Regressions!L103),ROUND(Regressions!L103, 1), NA())</f>
        <v>#N/A</v>
      </c>
      <c r="M93" s="388" t="e">
        <f>IF(ISNUMBER(Regressions!M103),ROUND(Regressions!M103, 1), NA())</f>
        <v>#N/A</v>
      </c>
      <c r="N93" s="392" t="e">
        <f>IF(ISNUMBER(Regressions!N103),ROUND(Regressions!N103, 1), NA())</f>
        <v>#N/A</v>
      </c>
      <c r="O93" s="386" t="e">
        <f>IF(ISNUMBER(Regressions!O103),ROUND(Regressions!O103, 1), NA())</f>
        <v>#N/A</v>
      </c>
      <c r="P93" s="299" t="e">
        <f>IF(ISNUMBER(Regressions!P103),ROUND(Regressions!P103, 1), NA())</f>
        <v>#N/A</v>
      </c>
      <c r="Q93" s="393" t="e">
        <f>IF(ISNUMBER(Regressions!Q103),ROUND(Regressions!Q103, 1), NA())</f>
        <v>#N/A</v>
      </c>
      <c r="R93" s="388" t="e">
        <f>IF(ISNUMBER(Regressions!R103),ROUND(Regressions!R103, 1), NA())</f>
        <v>#N/A</v>
      </c>
      <c r="S93" s="389" t="e">
        <f>IF(ISNUMBER(Regressions!S103),ROUND(Regressions!S103, 1), NA())</f>
        <v>#N/A</v>
      </c>
    </row>
    <row r="94" x14ac:dyDescent="0.2">
      <c r="A94" s="234" t="str">
        <f>IF(ISBLANK(Regressions!A104), " ", Regressions!A104)</f>
        <v>Guyana</v>
      </c>
      <c r="B94" s="229">
        <f>IF(ISBLANK(Regressions!B104), " ", Regressions!B104)</f>
        <v>2005</v>
      </c>
      <c r="C94" s="232" t="str">
        <f>IF(ISBLANK(Regressions!C104), " ", Regressions!C104)</f>
        <v>Secondary</v>
      </c>
      <c r="D94" s="236">
        <f>IF(ISBLANK(Regressions!D104), " ", Regressions!D104)</f>
        <v>82871</v>
      </c>
      <c r="E94" s="386" t="e">
        <f>IF(ISNUMBER(Regressions!E104),ROUND(Regressions!E104, 1), NA())</f>
        <v>#N/A</v>
      </c>
      <c r="F94" s="299" t="e">
        <f>IF(ISNUMBER(Regressions!F104),ROUND(Regressions!F104, 1), NA())</f>
        <v>#N/A</v>
      </c>
      <c r="G94" s="387" t="e">
        <f>IF(ISNUMBER(Regressions!G104),ROUND(Regressions!G104, 1), NA())</f>
        <v>#N/A</v>
      </c>
      <c r="H94" s="388" t="e">
        <f>IF(ISNUMBER(Regressions!H104),ROUND(Regressions!H104, 1), NA())</f>
        <v>#N/A</v>
      </c>
      <c r="I94" s="389" t="e">
        <f>IF(ISNUMBER(Regressions!I104),ROUND(Regressions!I104, 1), NA())</f>
        <v>#N/A</v>
      </c>
      <c r="J94" s="390" t="e">
        <f>IF(ISNUMBER(Regressions!J104),ROUND(Regressions!J104, 1), NA())</f>
        <v>#N/A</v>
      </c>
      <c r="K94" s="299" t="e">
        <f>IF(ISNUMBER(Regressions!K104),ROUND(Regressions!K104, 1), NA())</f>
        <v>#N/A</v>
      </c>
      <c r="L94" s="391" t="e">
        <f>IF(ISNUMBER(Regressions!L104),ROUND(Regressions!L104, 1), NA())</f>
        <v>#N/A</v>
      </c>
      <c r="M94" s="388" t="e">
        <f>IF(ISNUMBER(Regressions!M104),ROUND(Regressions!M104, 1), NA())</f>
        <v>#N/A</v>
      </c>
      <c r="N94" s="392" t="e">
        <f>IF(ISNUMBER(Regressions!N104),ROUND(Regressions!N104, 1), NA())</f>
        <v>#N/A</v>
      </c>
      <c r="O94" s="386" t="e">
        <f>IF(ISNUMBER(Regressions!O104),ROUND(Regressions!O104, 1), NA())</f>
        <v>#N/A</v>
      </c>
      <c r="P94" s="299" t="e">
        <f>IF(ISNUMBER(Regressions!P104),ROUND(Regressions!P104, 1), NA())</f>
        <v>#N/A</v>
      </c>
      <c r="Q94" s="393" t="e">
        <f>IF(ISNUMBER(Regressions!Q104),ROUND(Regressions!Q104, 1), NA())</f>
        <v>#N/A</v>
      </c>
      <c r="R94" s="388" t="e">
        <f>IF(ISNUMBER(Regressions!R104),ROUND(Regressions!R104, 1), NA())</f>
        <v>#N/A</v>
      </c>
      <c r="S94" s="389" t="e">
        <f>IF(ISNUMBER(Regressions!S104),ROUND(Regressions!S104, 1), NA())</f>
        <v>#N/A</v>
      </c>
    </row>
    <row r="95" x14ac:dyDescent="0.2">
      <c r="A95" s="234" t="str">
        <f>IF(ISBLANK(Regressions!A105), " ", Regressions!A105)</f>
        <v>Guyana</v>
      </c>
      <c r="B95" s="229">
        <f>IF(ISBLANK(Regressions!B105), " ", Regressions!B105)</f>
        <v>2006</v>
      </c>
      <c r="C95" s="232" t="str">
        <f>IF(ISBLANK(Regressions!C105), " ", Regressions!C105)</f>
        <v>Secondary</v>
      </c>
      <c r="D95" s="236">
        <f>IF(ISBLANK(Regressions!D105), " ", Regressions!D105)</f>
        <v>87527</v>
      </c>
      <c r="E95" s="386" t="e">
        <f>IF(ISNUMBER(Regressions!E105),ROUND(Regressions!E105, 1), NA())</f>
        <v>#N/A</v>
      </c>
      <c r="F95" s="299" t="e">
        <f>IF(ISNUMBER(Regressions!F105),ROUND(Regressions!F105, 1), NA())</f>
        <v>#N/A</v>
      </c>
      <c r="G95" s="387" t="e">
        <f>IF(ISNUMBER(Regressions!G105),ROUND(Regressions!G105, 1), NA())</f>
        <v>#N/A</v>
      </c>
      <c r="H95" s="388" t="e">
        <f>IF(ISNUMBER(Regressions!H105),ROUND(Regressions!H105, 1), NA())</f>
        <v>#N/A</v>
      </c>
      <c r="I95" s="389" t="e">
        <f>IF(ISNUMBER(Regressions!I105),ROUND(Regressions!I105, 1), NA())</f>
        <v>#N/A</v>
      </c>
      <c r="J95" s="390" t="e">
        <f>IF(ISNUMBER(Regressions!J105),ROUND(Regressions!J105, 1), NA())</f>
        <v>#N/A</v>
      </c>
      <c r="K95" s="299" t="e">
        <f>IF(ISNUMBER(Regressions!K105),ROUND(Regressions!K105, 1), NA())</f>
        <v>#N/A</v>
      </c>
      <c r="L95" s="391" t="e">
        <f>IF(ISNUMBER(Regressions!L105),ROUND(Regressions!L105, 1), NA())</f>
        <v>#N/A</v>
      </c>
      <c r="M95" s="388" t="e">
        <f>IF(ISNUMBER(Regressions!M105),ROUND(Regressions!M105, 1), NA())</f>
        <v>#N/A</v>
      </c>
      <c r="N95" s="392" t="e">
        <f>IF(ISNUMBER(Regressions!N105),ROUND(Regressions!N105, 1), NA())</f>
        <v>#N/A</v>
      </c>
      <c r="O95" s="386" t="e">
        <f>IF(ISNUMBER(Regressions!O105),ROUND(Regressions!O105, 1), NA())</f>
        <v>#N/A</v>
      </c>
      <c r="P95" s="299" t="e">
        <f>IF(ISNUMBER(Regressions!P105),ROUND(Regressions!P105, 1), NA())</f>
        <v>#N/A</v>
      </c>
      <c r="Q95" s="393" t="e">
        <f>IF(ISNUMBER(Regressions!Q105),ROUND(Regressions!Q105, 1), NA())</f>
        <v>#N/A</v>
      </c>
      <c r="R95" s="388" t="e">
        <f>IF(ISNUMBER(Regressions!R105),ROUND(Regressions!R105, 1), NA())</f>
        <v>#N/A</v>
      </c>
      <c r="S95" s="389" t="e">
        <f>IF(ISNUMBER(Regressions!S105),ROUND(Regressions!S105, 1), NA())</f>
        <v>#N/A</v>
      </c>
    </row>
    <row r="96" x14ac:dyDescent="0.2">
      <c r="A96" s="234" t="str">
        <f>IF(ISBLANK(Regressions!A106), " ", Regressions!A106)</f>
        <v>Guyana</v>
      </c>
      <c r="B96" s="229">
        <f>IF(ISBLANK(Regressions!B106), " ", Regressions!B106)</f>
        <v>2007</v>
      </c>
      <c r="C96" s="232" t="str">
        <f>IF(ISBLANK(Regressions!C106), " ", Regressions!C106)</f>
        <v>Secondary</v>
      </c>
      <c r="D96" s="236">
        <f>IF(ISBLANK(Regressions!D106), " ", Regressions!D106)</f>
        <v>89194</v>
      </c>
      <c r="E96" s="386" t="e">
        <f>IF(ISNUMBER(Regressions!E106),ROUND(Regressions!E106, 1), NA())</f>
        <v>#N/A</v>
      </c>
      <c r="F96" s="299" t="e">
        <f>IF(ISNUMBER(Regressions!F106),ROUND(Regressions!F106, 1), NA())</f>
        <v>#N/A</v>
      </c>
      <c r="G96" s="387" t="e">
        <f>IF(ISNUMBER(Regressions!G106),ROUND(Regressions!G106, 1), NA())</f>
        <v>#N/A</v>
      </c>
      <c r="H96" s="388" t="e">
        <f>IF(ISNUMBER(Regressions!H106),ROUND(Regressions!H106, 1), NA())</f>
        <v>#N/A</v>
      </c>
      <c r="I96" s="389" t="e">
        <f>IF(ISNUMBER(Regressions!I106),ROUND(Regressions!I106, 1), NA())</f>
        <v>#N/A</v>
      </c>
      <c r="J96" s="390" t="e">
        <f>IF(ISNUMBER(Regressions!J106),ROUND(Regressions!J106, 1), NA())</f>
        <v>#N/A</v>
      </c>
      <c r="K96" s="299" t="e">
        <f>IF(ISNUMBER(Regressions!K106),ROUND(Regressions!K106, 1), NA())</f>
        <v>#N/A</v>
      </c>
      <c r="L96" s="391" t="e">
        <f>IF(ISNUMBER(Regressions!L106),ROUND(Regressions!L106, 1), NA())</f>
        <v>#N/A</v>
      </c>
      <c r="M96" s="388" t="e">
        <f>IF(ISNUMBER(Regressions!M106),ROUND(Regressions!M106, 1), NA())</f>
        <v>#N/A</v>
      </c>
      <c r="N96" s="392" t="e">
        <f>IF(ISNUMBER(Regressions!N106),ROUND(Regressions!N106, 1), NA())</f>
        <v>#N/A</v>
      </c>
      <c r="O96" s="386" t="e">
        <f>IF(ISNUMBER(Regressions!O106),ROUND(Regressions!O106, 1), NA())</f>
        <v>#N/A</v>
      </c>
      <c r="P96" s="299" t="e">
        <f>IF(ISNUMBER(Regressions!P106),ROUND(Regressions!P106, 1), NA())</f>
        <v>#N/A</v>
      </c>
      <c r="Q96" s="393" t="e">
        <f>IF(ISNUMBER(Regressions!Q106),ROUND(Regressions!Q106, 1), NA())</f>
        <v>#N/A</v>
      </c>
      <c r="R96" s="388" t="e">
        <f>IF(ISNUMBER(Regressions!R106),ROUND(Regressions!R106, 1), NA())</f>
        <v>#N/A</v>
      </c>
      <c r="S96" s="389" t="e">
        <f>IF(ISNUMBER(Regressions!S106),ROUND(Regressions!S106, 1), NA())</f>
        <v>#N/A</v>
      </c>
    </row>
    <row r="97" x14ac:dyDescent="0.2">
      <c r="A97" s="234" t="str">
        <f>IF(ISBLANK(Regressions!A107), " ", Regressions!A107)</f>
        <v>Guyana</v>
      </c>
      <c r="B97" s="229">
        <f>IF(ISBLANK(Regressions!B107), " ", Regressions!B107)</f>
        <v>2008</v>
      </c>
      <c r="C97" s="232" t="str">
        <f>IF(ISBLANK(Regressions!C107), " ", Regressions!C107)</f>
        <v>Secondary</v>
      </c>
      <c r="D97" s="236">
        <f>IF(ISBLANK(Regressions!D107), " ", Regressions!D107)</f>
        <v>90154</v>
      </c>
      <c r="E97" s="386" t="e">
        <f>IF(ISNUMBER(Regressions!E107),ROUND(Regressions!E107, 1), NA())</f>
        <v>#N/A</v>
      </c>
      <c r="F97" s="299" t="e">
        <f>IF(ISNUMBER(Regressions!F107),ROUND(Regressions!F107, 1), NA())</f>
        <v>#N/A</v>
      </c>
      <c r="G97" s="387" t="e">
        <f>IF(ISNUMBER(Regressions!G107),ROUND(Regressions!G107, 1), NA())</f>
        <v>#N/A</v>
      </c>
      <c r="H97" s="388" t="e">
        <f>IF(ISNUMBER(Regressions!H107),ROUND(Regressions!H107, 1), NA())</f>
        <v>#N/A</v>
      </c>
      <c r="I97" s="389" t="e">
        <f>IF(ISNUMBER(Regressions!I107),ROUND(Regressions!I107, 1), NA())</f>
        <v>#N/A</v>
      </c>
      <c r="J97" s="390" t="e">
        <f>IF(ISNUMBER(Regressions!J107),ROUND(Regressions!J107, 1), NA())</f>
        <v>#N/A</v>
      </c>
      <c r="K97" s="299" t="e">
        <f>IF(ISNUMBER(Regressions!K107),ROUND(Regressions!K107, 1), NA())</f>
        <v>#N/A</v>
      </c>
      <c r="L97" s="391" t="e">
        <f>IF(ISNUMBER(Regressions!L107),ROUND(Regressions!L107, 1), NA())</f>
        <v>#N/A</v>
      </c>
      <c r="M97" s="388" t="e">
        <f>IF(ISNUMBER(Regressions!M107),ROUND(Regressions!M107, 1), NA())</f>
        <v>#N/A</v>
      </c>
      <c r="N97" s="392" t="e">
        <f>IF(ISNUMBER(Regressions!N107),ROUND(Regressions!N107, 1), NA())</f>
        <v>#N/A</v>
      </c>
      <c r="O97" s="386" t="e">
        <f>IF(ISNUMBER(Regressions!O107),ROUND(Regressions!O107, 1), NA())</f>
        <v>#N/A</v>
      </c>
      <c r="P97" s="299" t="e">
        <f>IF(ISNUMBER(Regressions!P107),ROUND(Regressions!P107, 1), NA())</f>
        <v>#N/A</v>
      </c>
      <c r="Q97" s="393" t="e">
        <f>IF(ISNUMBER(Regressions!Q107),ROUND(Regressions!Q107, 1), NA())</f>
        <v>#N/A</v>
      </c>
      <c r="R97" s="388" t="e">
        <f>IF(ISNUMBER(Regressions!R107),ROUND(Regressions!R107, 1), NA())</f>
        <v>#N/A</v>
      </c>
      <c r="S97" s="389" t="e">
        <f>IF(ISNUMBER(Regressions!S107),ROUND(Regressions!S107, 1), NA())</f>
        <v>#N/A</v>
      </c>
    </row>
    <row r="98" x14ac:dyDescent="0.2">
      <c r="A98" s="234" t="str">
        <f>IF(ISBLANK(Regressions!A108), " ", Regressions!A108)</f>
        <v>Guyana</v>
      </c>
      <c r="B98" s="229">
        <f>IF(ISBLANK(Regressions!B108), " ", Regressions!B108)</f>
        <v>2009</v>
      </c>
      <c r="C98" s="232" t="str">
        <f>IF(ISBLANK(Regressions!C108), " ", Regressions!C108)</f>
        <v>Secondary</v>
      </c>
      <c r="D98" s="236">
        <f>IF(ISBLANK(Regressions!D108), " ", Regressions!D108)</f>
        <v>90383</v>
      </c>
      <c r="E98" s="386" t="e">
        <f>IF(ISNUMBER(Regressions!E108),ROUND(Regressions!E108, 1), NA())</f>
        <v>#N/A</v>
      </c>
      <c r="F98" s="299" t="e">
        <f>IF(ISNUMBER(Regressions!F108),ROUND(Regressions!F108, 1), NA())</f>
        <v>#N/A</v>
      </c>
      <c r="G98" s="387" t="e">
        <f>IF(ISNUMBER(Regressions!G108),ROUND(Regressions!G108, 1), NA())</f>
        <v>#N/A</v>
      </c>
      <c r="H98" s="388" t="e">
        <f>IF(ISNUMBER(Regressions!H108),ROUND(Regressions!H108, 1), NA())</f>
        <v>#N/A</v>
      </c>
      <c r="I98" s="389" t="e">
        <f>IF(ISNUMBER(Regressions!I108),ROUND(Regressions!I108, 1), NA())</f>
        <v>#N/A</v>
      </c>
      <c r="J98" s="390" t="e">
        <f>IF(ISNUMBER(Regressions!J108),ROUND(Regressions!J108, 1), NA())</f>
        <v>#N/A</v>
      </c>
      <c r="K98" s="299" t="e">
        <f>IF(ISNUMBER(Regressions!K108),ROUND(Regressions!K108, 1), NA())</f>
        <v>#N/A</v>
      </c>
      <c r="L98" s="391" t="e">
        <f>IF(ISNUMBER(Regressions!L108),ROUND(Regressions!L108, 1), NA())</f>
        <v>#N/A</v>
      </c>
      <c r="M98" s="388" t="e">
        <f>IF(ISNUMBER(Regressions!M108),ROUND(Regressions!M108, 1), NA())</f>
        <v>#N/A</v>
      </c>
      <c r="N98" s="392" t="e">
        <f>IF(ISNUMBER(Regressions!N108),ROUND(Regressions!N108, 1), NA())</f>
        <v>#N/A</v>
      </c>
      <c r="O98" s="386" t="e">
        <f>IF(ISNUMBER(Regressions!O108),ROUND(Regressions!O108, 1), NA())</f>
        <v>#N/A</v>
      </c>
      <c r="P98" s="299" t="e">
        <f>IF(ISNUMBER(Regressions!P108),ROUND(Regressions!P108, 1), NA())</f>
        <v>#N/A</v>
      </c>
      <c r="Q98" s="393" t="e">
        <f>IF(ISNUMBER(Regressions!Q108),ROUND(Regressions!Q108, 1), NA())</f>
        <v>#N/A</v>
      </c>
      <c r="R98" s="388" t="e">
        <f>IF(ISNUMBER(Regressions!R108),ROUND(Regressions!R108, 1), NA())</f>
        <v>#N/A</v>
      </c>
      <c r="S98" s="389" t="e">
        <f>IF(ISNUMBER(Regressions!S108),ROUND(Regressions!S108, 1), NA())</f>
        <v>#N/A</v>
      </c>
    </row>
    <row r="99" x14ac:dyDescent="0.2">
      <c r="A99" s="234" t="str">
        <f>IF(ISBLANK(Regressions!A109), " ", Regressions!A109)</f>
        <v>Guyana</v>
      </c>
      <c r="B99" s="229">
        <f>IF(ISBLANK(Regressions!B109), " ", Regressions!B109)</f>
        <v>2010</v>
      </c>
      <c r="C99" s="232" t="str">
        <f>IF(ISBLANK(Regressions!C109), " ", Regressions!C109)</f>
        <v>Secondary</v>
      </c>
      <c r="D99" s="236">
        <f>IF(ISBLANK(Regressions!D109), " ", Regressions!D109)</f>
        <v>89706</v>
      </c>
      <c r="E99" s="386" t="e">
        <f>IF(ISNUMBER(Regressions!E109),ROUND(Regressions!E109, 1), NA())</f>
        <v>#N/A</v>
      </c>
      <c r="F99" s="299" t="e">
        <f>IF(ISNUMBER(Regressions!F109),ROUND(Regressions!F109, 1), NA())</f>
        <v>#N/A</v>
      </c>
      <c r="G99" s="387" t="e">
        <f>IF(ISNUMBER(Regressions!G109),ROUND(Regressions!G109, 1), NA())</f>
        <v>#N/A</v>
      </c>
      <c r="H99" s="388" t="e">
        <f>IF(ISNUMBER(Regressions!H109),ROUND(Regressions!H109, 1), NA())</f>
        <v>#N/A</v>
      </c>
      <c r="I99" s="389" t="e">
        <f>IF(ISNUMBER(Regressions!I109),ROUND(Regressions!I109, 1), NA())</f>
        <v>#N/A</v>
      </c>
      <c r="J99" s="390" t="e">
        <f>IF(ISNUMBER(Regressions!J109),ROUND(Regressions!J109, 1), NA())</f>
        <v>#N/A</v>
      </c>
      <c r="K99" s="299" t="e">
        <f>IF(ISNUMBER(Regressions!K109),ROUND(Regressions!K109, 1), NA())</f>
        <v>#N/A</v>
      </c>
      <c r="L99" s="391" t="e">
        <f>IF(ISNUMBER(Regressions!L109),ROUND(Regressions!L109, 1), NA())</f>
        <v>#N/A</v>
      </c>
      <c r="M99" s="388" t="e">
        <f>IF(ISNUMBER(Regressions!M109),ROUND(Regressions!M109, 1), NA())</f>
        <v>#N/A</v>
      </c>
      <c r="N99" s="392" t="e">
        <f>IF(ISNUMBER(Regressions!N109),ROUND(Regressions!N109, 1), NA())</f>
        <v>#N/A</v>
      </c>
      <c r="O99" s="386" t="e">
        <f>IF(ISNUMBER(Regressions!O109),ROUND(Regressions!O109, 1), NA())</f>
        <v>#N/A</v>
      </c>
      <c r="P99" s="299" t="e">
        <f>IF(ISNUMBER(Regressions!P109),ROUND(Regressions!P109, 1), NA())</f>
        <v>#N/A</v>
      </c>
      <c r="Q99" s="393" t="e">
        <f>IF(ISNUMBER(Regressions!Q109),ROUND(Regressions!Q109, 1), NA())</f>
        <v>#N/A</v>
      </c>
      <c r="R99" s="388" t="e">
        <f>IF(ISNUMBER(Regressions!R109),ROUND(Regressions!R109, 1), NA())</f>
        <v>#N/A</v>
      </c>
      <c r="S99" s="389" t="e">
        <f>IF(ISNUMBER(Regressions!S109),ROUND(Regressions!S109, 1), NA())</f>
        <v>#N/A</v>
      </c>
    </row>
    <row r="100" x14ac:dyDescent="0.2">
      <c r="A100" s="234" t="str">
        <f>IF(ISBLANK(Regressions!A110), " ", Regressions!A110)</f>
        <v>Guyana</v>
      </c>
      <c r="B100" s="229">
        <f>IF(ISBLANK(Regressions!B110), " ", Regressions!B110)</f>
        <v>2011</v>
      </c>
      <c r="C100" s="232" t="str">
        <f>IF(ISBLANK(Regressions!C110), " ", Regressions!C110)</f>
        <v>Secondary</v>
      </c>
      <c r="D100" s="236">
        <f>IF(ISBLANK(Regressions!D110), " ", Regressions!D110)</f>
        <v>88379</v>
      </c>
      <c r="E100" s="386" t="e">
        <f>IF(ISNUMBER(Regressions!E110),ROUND(Regressions!E110, 1), NA())</f>
        <v>#N/A</v>
      </c>
      <c r="F100" s="299" t="e">
        <f>IF(ISNUMBER(Regressions!F110),ROUND(Regressions!F110, 1), NA())</f>
        <v>#N/A</v>
      </c>
      <c r="G100" s="387" t="e">
        <f>IF(ISNUMBER(Regressions!G110),ROUND(Regressions!G110, 1), NA())</f>
        <v>#N/A</v>
      </c>
      <c r="H100" s="388" t="e">
        <f>IF(ISNUMBER(Regressions!H110),ROUND(Regressions!H110, 1), NA())</f>
        <v>#N/A</v>
      </c>
      <c r="I100" s="389" t="e">
        <f>IF(ISNUMBER(Regressions!I110),ROUND(Regressions!I110, 1), NA())</f>
        <v>#N/A</v>
      </c>
      <c r="J100" s="390" t="e">
        <f>IF(ISNUMBER(Regressions!J110),ROUND(Regressions!J110, 1), NA())</f>
        <v>#N/A</v>
      </c>
      <c r="K100" s="299" t="e">
        <f>IF(ISNUMBER(Regressions!K110),ROUND(Regressions!K110, 1), NA())</f>
        <v>#N/A</v>
      </c>
      <c r="L100" s="391" t="e">
        <f>IF(ISNUMBER(Regressions!L110),ROUND(Regressions!L110, 1), NA())</f>
        <v>#N/A</v>
      </c>
      <c r="M100" s="388" t="e">
        <f>IF(ISNUMBER(Regressions!M110),ROUND(Regressions!M110, 1), NA())</f>
        <v>#N/A</v>
      </c>
      <c r="N100" s="392" t="e">
        <f>IF(ISNUMBER(Regressions!N110),ROUND(Regressions!N110, 1), NA())</f>
        <v>#N/A</v>
      </c>
      <c r="O100" s="386" t="e">
        <f>IF(ISNUMBER(Regressions!O110),ROUND(Regressions!O110, 1), NA())</f>
        <v>#N/A</v>
      </c>
      <c r="P100" s="299" t="e">
        <f>IF(ISNUMBER(Regressions!P110),ROUND(Regressions!P110, 1), NA())</f>
        <v>#N/A</v>
      </c>
      <c r="Q100" s="393" t="e">
        <f>IF(ISNUMBER(Regressions!Q110),ROUND(Regressions!Q110, 1), NA())</f>
        <v>#N/A</v>
      </c>
      <c r="R100" s="388" t="e">
        <f>IF(ISNUMBER(Regressions!R110),ROUND(Regressions!R110, 1), NA())</f>
        <v>#N/A</v>
      </c>
      <c r="S100" s="389" t="e">
        <f>IF(ISNUMBER(Regressions!S110),ROUND(Regressions!S110, 1), NA())</f>
        <v>#N/A</v>
      </c>
    </row>
    <row r="101" x14ac:dyDescent="0.2">
      <c r="A101" s="234" t="str">
        <f>IF(ISBLANK(Regressions!A111), " ", Regressions!A111)</f>
        <v>Guyana</v>
      </c>
      <c r="B101" s="229">
        <f>IF(ISBLANK(Regressions!B111), " ", Regressions!B111)</f>
        <v>2012</v>
      </c>
      <c r="C101" s="232" t="str">
        <f>IF(ISBLANK(Regressions!C111), " ", Regressions!C111)</f>
        <v>Secondary</v>
      </c>
      <c r="D101" s="236">
        <f>IF(ISBLANK(Regressions!D111), " ", Regressions!D111)</f>
        <v>87024</v>
      </c>
      <c r="E101" s="386" t="e">
        <f>IF(ISNUMBER(Regressions!E111),ROUND(Regressions!E111, 1), NA())</f>
        <v>#N/A</v>
      </c>
      <c r="F101" s="299" t="e">
        <f>IF(ISNUMBER(Regressions!F111),ROUND(Regressions!F111, 1), NA())</f>
        <v>#N/A</v>
      </c>
      <c r="G101" s="387" t="e">
        <f>IF(ISNUMBER(Regressions!G111),ROUND(Regressions!G111, 1), NA())</f>
        <v>#N/A</v>
      </c>
      <c r="H101" s="388" t="e">
        <f>IF(ISNUMBER(Regressions!H111),ROUND(Regressions!H111, 1), NA())</f>
        <v>#N/A</v>
      </c>
      <c r="I101" s="389" t="e">
        <f>IF(ISNUMBER(Regressions!I111),ROUND(Regressions!I111, 1), NA())</f>
        <v>#N/A</v>
      </c>
      <c r="J101" s="390" t="e">
        <f>IF(ISNUMBER(Regressions!J111),ROUND(Regressions!J111, 1), NA())</f>
        <v>#N/A</v>
      </c>
      <c r="K101" s="299" t="e">
        <f>IF(ISNUMBER(Regressions!K111),ROUND(Regressions!K111, 1), NA())</f>
        <v>#N/A</v>
      </c>
      <c r="L101" s="391" t="e">
        <f>IF(ISNUMBER(Regressions!L111),ROUND(Regressions!L111, 1), NA())</f>
        <v>#N/A</v>
      </c>
      <c r="M101" s="388" t="e">
        <f>IF(ISNUMBER(Regressions!M111),ROUND(Regressions!M111, 1), NA())</f>
        <v>#N/A</v>
      </c>
      <c r="N101" s="392" t="e">
        <f>IF(ISNUMBER(Regressions!N111),ROUND(Regressions!N111, 1), NA())</f>
        <v>#N/A</v>
      </c>
      <c r="O101" s="386" t="e">
        <f>IF(ISNUMBER(Regressions!O111),ROUND(Regressions!O111, 1), NA())</f>
        <v>#N/A</v>
      </c>
      <c r="P101" s="299" t="e">
        <f>IF(ISNUMBER(Regressions!P111),ROUND(Regressions!P111, 1), NA())</f>
        <v>#N/A</v>
      </c>
      <c r="Q101" s="393" t="e">
        <f>IF(ISNUMBER(Regressions!Q111),ROUND(Regressions!Q111, 1), NA())</f>
        <v>#N/A</v>
      </c>
      <c r="R101" s="388" t="e">
        <f>IF(ISNUMBER(Regressions!R111),ROUND(Regressions!R111, 1), NA())</f>
        <v>#N/A</v>
      </c>
      <c r="S101" s="389" t="e">
        <f>IF(ISNUMBER(Regressions!S111),ROUND(Regressions!S111, 1), NA())</f>
        <v>#N/A</v>
      </c>
    </row>
    <row r="102" x14ac:dyDescent="0.2">
      <c r="A102" s="234" t="str">
        <f>IF(ISBLANK(Regressions!A112), " ", Regressions!A112)</f>
        <v>Guyana</v>
      </c>
      <c r="B102" s="229">
        <f>IF(ISBLANK(Regressions!B112), " ", Regressions!B112)</f>
        <v>2013</v>
      </c>
      <c r="C102" s="232" t="str">
        <f>IF(ISBLANK(Regressions!C112), " ", Regressions!C112)</f>
        <v>Secondary</v>
      </c>
      <c r="D102" s="236">
        <f>IF(ISBLANK(Regressions!D112), " ", Regressions!D112)</f>
        <v>85912</v>
      </c>
      <c r="E102" s="386" t="e">
        <f>IF(ISNUMBER(Regressions!E112),ROUND(Regressions!E112, 1), NA())</f>
        <v>#N/A</v>
      </c>
      <c r="F102" s="299" t="e">
        <f>IF(ISNUMBER(Regressions!F112),ROUND(Regressions!F112, 1), NA())</f>
        <v>#N/A</v>
      </c>
      <c r="G102" s="387" t="e">
        <f>IF(ISNUMBER(Regressions!G112),ROUND(Regressions!G112, 1), NA())</f>
        <v>#N/A</v>
      </c>
      <c r="H102" s="388" t="e">
        <f>IF(ISNUMBER(Regressions!H112),ROUND(Regressions!H112, 1), NA())</f>
        <v>#N/A</v>
      </c>
      <c r="I102" s="389" t="e">
        <f>IF(ISNUMBER(Regressions!I112),ROUND(Regressions!I112, 1), NA())</f>
        <v>#N/A</v>
      </c>
      <c r="J102" s="390" t="e">
        <f>IF(ISNUMBER(Regressions!J112),ROUND(Regressions!J112, 1), NA())</f>
        <v>#N/A</v>
      </c>
      <c r="K102" s="299" t="e">
        <f>IF(ISNUMBER(Regressions!K112),ROUND(Regressions!K112, 1), NA())</f>
        <v>#N/A</v>
      </c>
      <c r="L102" s="391" t="e">
        <f>IF(ISNUMBER(Regressions!L112),ROUND(Regressions!L112, 1), NA())</f>
        <v>#N/A</v>
      </c>
      <c r="M102" s="388" t="e">
        <f>IF(ISNUMBER(Regressions!M112),ROUND(Regressions!M112, 1), NA())</f>
        <v>#N/A</v>
      </c>
      <c r="N102" s="392" t="e">
        <f>IF(ISNUMBER(Regressions!N112),ROUND(Regressions!N112, 1), NA())</f>
        <v>#N/A</v>
      </c>
      <c r="O102" s="386" t="e">
        <f>IF(ISNUMBER(Regressions!O112),ROUND(Regressions!O112, 1), NA())</f>
        <v>#N/A</v>
      </c>
      <c r="P102" s="299" t="e">
        <f>IF(ISNUMBER(Regressions!P112),ROUND(Regressions!P112, 1), NA())</f>
        <v>#N/A</v>
      </c>
      <c r="Q102" s="393" t="e">
        <f>IF(ISNUMBER(Regressions!Q112),ROUND(Regressions!Q112, 1), NA())</f>
        <v>#N/A</v>
      </c>
      <c r="R102" s="388" t="e">
        <f>IF(ISNUMBER(Regressions!R112),ROUND(Regressions!R112, 1), NA())</f>
        <v>#N/A</v>
      </c>
      <c r="S102" s="389" t="e">
        <f>IF(ISNUMBER(Regressions!S112),ROUND(Regressions!S112, 1), NA())</f>
        <v>#N/A</v>
      </c>
    </row>
    <row r="103" x14ac:dyDescent="0.2">
      <c r="A103" s="234" t="str">
        <f>IF(ISBLANK(Regressions!A113), " ", Regressions!A113)</f>
        <v>Guyana</v>
      </c>
      <c r="B103" s="229">
        <f>IF(ISBLANK(Regressions!B113), " ", Regressions!B113)</f>
        <v>2014</v>
      </c>
      <c r="C103" s="232" t="str">
        <f>IF(ISBLANK(Regressions!C113), " ", Regressions!C113)</f>
        <v>Secondary</v>
      </c>
      <c r="D103" s="236">
        <f>IF(ISBLANK(Regressions!D113), " ", Regressions!D113)</f>
        <v>84877</v>
      </c>
      <c r="E103" s="386" t="e">
        <f>IF(ISNUMBER(Regressions!E113),ROUND(Regressions!E113, 1), NA())</f>
        <v>#N/A</v>
      </c>
      <c r="F103" s="299" t="e">
        <f>IF(ISNUMBER(Regressions!F113),ROUND(Regressions!F113, 1), NA())</f>
        <v>#N/A</v>
      </c>
      <c r="G103" s="387" t="e">
        <f>IF(ISNUMBER(Regressions!G113),ROUND(Regressions!G113, 1), NA())</f>
        <v>#N/A</v>
      </c>
      <c r="H103" s="388" t="e">
        <f>IF(ISNUMBER(Regressions!H113),ROUND(Regressions!H113, 1), NA())</f>
        <v>#N/A</v>
      </c>
      <c r="I103" s="389" t="e">
        <f>IF(ISNUMBER(Regressions!I113),ROUND(Regressions!I113, 1), NA())</f>
        <v>#N/A</v>
      </c>
      <c r="J103" s="390" t="e">
        <f>IF(ISNUMBER(Regressions!J113),ROUND(Regressions!J113, 1), NA())</f>
        <v>#N/A</v>
      </c>
      <c r="K103" s="299" t="e">
        <f>IF(ISNUMBER(Regressions!K113),ROUND(Regressions!K113, 1), NA())</f>
        <v>#N/A</v>
      </c>
      <c r="L103" s="391" t="e">
        <f>IF(ISNUMBER(Regressions!L113),ROUND(Regressions!L113, 1), NA())</f>
        <v>#N/A</v>
      </c>
      <c r="M103" s="388" t="e">
        <f>IF(ISNUMBER(Regressions!M113),ROUND(Regressions!M113, 1), NA())</f>
        <v>#N/A</v>
      </c>
      <c r="N103" s="392" t="e">
        <f>IF(ISNUMBER(Regressions!N113),ROUND(Regressions!N113, 1), NA())</f>
        <v>#N/A</v>
      </c>
      <c r="O103" s="386" t="e">
        <f>IF(ISNUMBER(Regressions!O113),ROUND(Regressions!O113, 1), NA())</f>
        <v>#N/A</v>
      </c>
      <c r="P103" s="299" t="e">
        <f>IF(ISNUMBER(Regressions!P113),ROUND(Regressions!P113, 1), NA())</f>
        <v>#N/A</v>
      </c>
      <c r="Q103" s="393" t="e">
        <f>IF(ISNUMBER(Regressions!Q113),ROUND(Regressions!Q113, 1), NA())</f>
        <v>#N/A</v>
      </c>
      <c r="R103" s="388" t="e">
        <f>IF(ISNUMBER(Regressions!R113),ROUND(Regressions!R113, 1), NA())</f>
        <v>#N/A</v>
      </c>
      <c r="S103" s="389" t="e">
        <f>IF(ISNUMBER(Regressions!S113),ROUND(Regressions!S113, 1), NA())</f>
        <v>#N/A</v>
      </c>
    </row>
    <row r="104" x14ac:dyDescent="0.2">
      <c r="A104" s="234" t="str">
        <f>IF(ISBLANK(Regressions!A114), " ", Regressions!A114)</f>
        <v>Guyana</v>
      </c>
      <c r="B104" s="229">
        <f>IF(ISBLANK(Regressions!B114), " ", Regressions!B114)</f>
        <v>2015</v>
      </c>
      <c r="C104" s="232" t="str">
        <f>IF(ISBLANK(Regressions!C114), " ", Regressions!C114)</f>
        <v>Secondary</v>
      </c>
      <c r="D104" s="236">
        <f>IF(ISBLANK(Regressions!D114), " ", Regressions!D114)</f>
        <v>83872</v>
      </c>
      <c r="E104" s="386" t="e">
        <f>IF(ISNUMBER(Regressions!E114),ROUND(Regressions!E114, 1), NA())</f>
        <v>#N/A</v>
      </c>
      <c r="F104" s="299" t="e">
        <f>IF(ISNUMBER(Regressions!F114),ROUND(Regressions!F114, 1), NA())</f>
        <v>#N/A</v>
      </c>
      <c r="G104" s="387" t="e">
        <f>IF(ISNUMBER(Regressions!G114),ROUND(Regressions!G114, 1), NA())</f>
        <v>#N/A</v>
      </c>
      <c r="H104" s="388" t="e">
        <f>IF(ISNUMBER(Regressions!H114),ROUND(Regressions!H114, 1), NA())</f>
        <v>#N/A</v>
      </c>
      <c r="I104" s="389" t="e">
        <f>IF(ISNUMBER(Regressions!I114),ROUND(Regressions!I114, 1), NA())</f>
        <v>#N/A</v>
      </c>
      <c r="J104" s="390" t="e">
        <f>IF(ISNUMBER(Regressions!J114),ROUND(Regressions!J114, 1), NA())</f>
        <v>#N/A</v>
      </c>
      <c r="K104" s="299" t="e">
        <f>IF(ISNUMBER(Regressions!K114),ROUND(Regressions!K114, 1), NA())</f>
        <v>#N/A</v>
      </c>
      <c r="L104" s="391" t="e">
        <f>IF(ISNUMBER(Regressions!L114),ROUND(Regressions!L114, 1), NA())</f>
        <v>#N/A</v>
      </c>
      <c r="M104" s="388" t="e">
        <f>IF(ISNUMBER(Regressions!M114),ROUND(Regressions!M114, 1), NA())</f>
        <v>#N/A</v>
      </c>
      <c r="N104" s="392" t="e">
        <f>IF(ISNUMBER(Regressions!N114),ROUND(Regressions!N114, 1), NA())</f>
        <v>#N/A</v>
      </c>
      <c r="O104" s="386" t="e">
        <f>IF(ISNUMBER(Regressions!O114),ROUND(Regressions!O114, 1), NA())</f>
        <v>#N/A</v>
      </c>
      <c r="P104" s="299" t="e">
        <f>IF(ISNUMBER(Regressions!P114),ROUND(Regressions!P114, 1), NA())</f>
        <v>#N/A</v>
      </c>
      <c r="Q104" s="393" t="e">
        <f>IF(ISNUMBER(Regressions!Q114),ROUND(Regressions!Q114, 1), NA())</f>
        <v>#N/A</v>
      </c>
      <c r="R104" s="388" t="e">
        <f>IF(ISNUMBER(Regressions!R114),ROUND(Regressions!R114, 1), NA())</f>
        <v>#N/A</v>
      </c>
      <c r="S104" s="389" t="e">
        <f>IF(ISNUMBER(Regressions!S114),ROUND(Regressions!S114, 1), NA())</f>
        <v>#N/A</v>
      </c>
    </row>
    <row r="105" x14ac:dyDescent="0.2">
      <c r="A105" s="363" t="str">
        <f>IF(ISBLANK(Regressions!A115), " ", Regressions!A115)</f>
        <v>Guyana</v>
      </c>
      <c r="B105" s="364">
        <f>IF(ISBLANK(Regressions!B115), " ", Regressions!B115)</f>
        <v>2016</v>
      </c>
      <c r="C105" s="365" t="str">
        <f>IF(ISBLANK(Regressions!C115), " ", Regressions!C115)</f>
        <v>Secondary</v>
      </c>
      <c r="D105" s="366">
        <f>IF(ISBLANK(Regressions!D115), " ", Regressions!D115)</f>
        <v>82863</v>
      </c>
      <c r="E105" s="394" t="e">
        <f>IF(ISNUMBER(Regressions!E115),ROUND(Regressions!E115, 1), NA())</f>
        <v>#N/A</v>
      </c>
      <c r="F105" s="300" t="e">
        <f>IF(ISNUMBER(Regressions!F115),ROUND(Regressions!F115, 1), NA())</f>
        <v>#N/A</v>
      </c>
      <c r="G105" s="395" t="e">
        <f>IF(ISNUMBER(Regressions!G115),ROUND(Regressions!G115, 1), NA())</f>
        <v>#N/A</v>
      </c>
      <c r="H105" s="396" t="e">
        <f>IF(ISNUMBER(Regressions!H115),ROUND(Regressions!H115, 1), NA())</f>
        <v>#N/A</v>
      </c>
      <c r="I105" s="397" t="e">
        <f>IF(ISNUMBER(Regressions!I115),ROUND(Regressions!I115, 1), NA())</f>
        <v>#N/A</v>
      </c>
      <c r="J105" s="398" t="e">
        <f>IF(ISNUMBER(Regressions!J115),ROUND(Regressions!J115, 1), NA())</f>
        <v>#N/A</v>
      </c>
      <c r="K105" s="300" t="e">
        <f>IF(ISNUMBER(Regressions!K115),ROUND(Regressions!K115, 1), NA())</f>
        <v>#N/A</v>
      </c>
      <c r="L105" s="399" t="e">
        <f>IF(ISNUMBER(Regressions!L115),ROUND(Regressions!L115, 1), NA())</f>
        <v>#N/A</v>
      </c>
      <c r="M105" s="396" t="e">
        <f>IF(ISNUMBER(Regressions!M115),ROUND(Regressions!M115, 1), NA())</f>
        <v>#N/A</v>
      </c>
      <c r="N105" s="400" t="e">
        <f>IF(ISNUMBER(Regressions!N115),ROUND(Regressions!N115, 1), NA())</f>
        <v>#N/A</v>
      </c>
      <c r="O105" s="394" t="e">
        <f>IF(ISNUMBER(Regressions!O115),ROUND(Regressions!O115, 1), NA())</f>
        <v>#N/A</v>
      </c>
      <c r="P105" s="300" t="e">
        <f>IF(ISNUMBER(Regressions!P115),ROUND(Regressions!P115, 1), NA())</f>
        <v>#N/A</v>
      </c>
      <c r="Q105" s="401" t="e">
        <f>IF(ISNUMBER(Regressions!Q115),ROUND(Regressions!Q115, 1), NA())</f>
        <v>#N/A</v>
      </c>
      <c r="R105" s="396" t="e">
        <f>IF(ISNUMBER(Regressions!R115),ROUND(Regressions!R115, 1), NA())</f>
        <v>#N/A</v>
      </c>
      <c r="S105" s="397"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3" customWidth="true"/>
    <col min="2" max="2" width="7.5" style="128" customWidth="true"/>
    <col min="3" max="8" width="8.75" style="33" customWidth="true"/>
    <col min="9" max="9" width="9.375" style="33" customWidth="true"/>
    <col min="10" max="10" width="13.375" style="33" customWidth="true"/>
    <col min="11" max="11" width="7.5" style="33" customWidth="true"/>
    <col min="12" max="17" width="8.625" style="33" customWidth="true"/>
    <col min="18" max="18" width="6.5" style="33" customWidth="true"/>
    <col min="19" max="19" width="13.375" style="33" customWidth="true"/>
    <col min="20" max="20" width="7.5" style="33" customWidth="true"/>
    <col min="21" max="26" width="9.125" style="33" customWidth="true"/>
    <col min="27" max="16384" width="9" style="33"/>
  </cols>
  <sheetData>
    <row r="1" ht="15.75" x14ac:dyDescent="0.25">
      <c r="A1" s="58" t="s">
        <v>49</v>
      </c>
      <c r="B1" s="97"/>
      <c r="C1" s="59"/>
      <c r="D1" s="59"/>
      <c r="E1" s="59"/>
      <c r="F1" s="59"/>
      <c r="G1" s="59"/>
      <c r="H1" s="548"/>
      <c r="I1" s="548"/>
      <c r="J1" s="548"/>
      <c r="K1" s="548"/>
      <c r="L1" s="548"/>
      <c r="M1" s="548"/>
      <c r="N1" s="548"/>
      <c r="O1" s="548"/>
      <c r="P1" s="548"/>
      <c r="Q1" s="59"/>
      <c r="R1" s="59"/>
      <c r="S1" s="59"/>
      <c r="T1" s="60"/>
      <c r="U1" s="60"/>
      <c r="V1" s="60"/>
      <c r="W1" s="60"/>
      <c r="X1" s="60"/>
      <c r="Y1" s="60"/>
      <c r="Z1" s="60"/>
      <c r="AA1" s="60"/>
    </row>
    <row r="2" s="45" customFormat="true" ht="26.25" customHeight="true" x14ac:dyDescent="0.25">
      <c r="A2" s="61" t="s">
        <v>13</v>
      </c>
      <c r="B2" s="127"/>
      <c r="J2" s="61" t="s">
        <v>14</v>
      </c>
      <c r="R2" s="62"/>
      <c r="S2" s="63" t="s">
        <v>15</v>
      </c>
      <c r="W2" s="62"/>
      <c r="X2" s="62"/>
      <c r="Y2" s="64"/>
      <c r="Z2" s="64"/>
      <c r="AD2" s="65"/>
      <c r="AE2" s="65"/>
      <c r="AF2" s="65"/>
      <c r="AG2" s="65"/>
      <c r="AH2" s="65"/>
      <c r="AI2" s="65"/>
    </row>
    <row r="3" ht="15.75" x14ac:dyDescent="0.25">
      <c r="A3" s="66"/>
      <c r="B3" s="67" t="s">
        <v>4</v>
      </c>
      <c r="C3" s="62" t="s">
        <v>7</v>
      </c>
      <c r="D3" s="62" t="s">
        <v>2</v>
      </c>
      <c r="E3" s="62" t="s">
        <v>1</v>
      </c>
      <c r="F3" s="62" t="s">
        <v>55</v>
      </c>
      <c r="G3" s="62" t="s">
        <v>17</v>
      </c>
      <c r="H3" s="62" t="s">
        <v>18</v>
      </c>
      <c r="I3" s="68"/>
      <c r="J3" s="66"/>
      <c r="K3" s="67" t="s">
        <v>4</v>
      </c>
      <c r="L3" s="62" t="s">
        <v>7</v>
      </c>
      <c r="M3" s="62" t="s">
        <v>2</v>
      </c>
      <c r="N3" s="62" t="s">
        <v>1</v>
      </c>
      <c r="O3" s="62" t="s">
        <v>55</v>
      </c>
      <c r="P3" s="62" t="s">
        <v>17</v>
      </c>
      <c r="Q3" s="62" t="s">
        <v>18</v>
      </c>
      <c r="R3" s="64"/>
      <c r="S3" s="69"/>
      <c r="T3" s="67" t="s">
        <v>4</v>
      </c>
      <c r="U3" s="62" t="s">
        <v>7</v>
      </c>
      <c r="V3" s="62" t="s">
        <v>2</v>
      </c>
      <c r="W3" s="62" t="s">
        <v>1</v>
      </c>
      <c r="X3" s="62" t="s">
        <v>55</v>
      </c>
      <c r="Y3" s="62" t="s">
        <v>17</v>
      </c>
      <c r="Z3" s="62" t="s">
        <v>18</v>
      </c>
      <c r="AB3" s="65"/>
      <c r="AC3" s="65"/>
      <c r="AD3" s="65"/>
      <c r="AE3" s="65"/>
      <c r="AF3" s="65"/>
      <c r="AG3" s="65"/>
    </row>
    <row r="4" ht="15.75" x14ac:dyDescent="0.25">
      <c r="A4" s="66" t="s">
        <v>35</v>
      </c>
      <c r="B4">
        <v>2014</v>
      </c>
      <c r="C4">
        <v>71</v>
      </c>
      <c r="D4"/>
      <c r="E4"/>
      <c r="F4"/>
      <c r="G4">
        <v>71</v>
      </c>
      <c r="H4"/>
      <c r="I4" s="68"/>
      <c r="J4" s="66" t="s">
        <v>35</v>
      </c>
      <c r="K4">
        <v>2014</v>
      </c>
      <c r="L4">
        <v>17</v>
      </c>
      <c r="M4"/>
      <c r="N4"/>
      <c r="O4"/>
      <c r="P4">
        <v>17</v>
      </c>
      <c r="Q4"/>
      <c r="R4" s="65"/>
      <c r="S4" s="66" t="s">
        <v>35</v>
      </c>
      <c r="T4">
        <v>2016</v>
      </c>
      <c r="U4"/>
      <c r="V4"/>
      <c r="W4"/>
      <c r="X4"/>
      <c r="Y4"/>
      <c r="Z4"/>
      <c r="AA4" s="65"/>
      <c r="AB4" s="65"/>
      <c r="AC4" s="65"/>
      <c r="AD4" s="65"/>
      <c r="AE4" s="65"/>
      <c r="AF4" s="65"/>
      <c r="AG4" s="65"/>
    </row>
    <row r="5" ht="15.75" x14ac:dyDescent="0.25">
      <c r="A5" s="66" t="s">
        <v>36</v>
      </c>
      <c r="B5">
        <v>2014</v>
      </c>
      <c r="C5">
        <v>12</v>
      </c>
      <c r="D5"/>
      <c r="E5"/>
      <c r="F5"/>
      <c r="G5">
        <v>12</v>
      </c>
      <c r="H5"/>
      <c r="I5" s="68"/>
      <c r="J5" s="66" t="s">
        <v>36</v>
      </c>
      <c r="K5">
        <v>2014</v>
      </c>
      <c r="L5">
        <v>81</v>
      </c>
      <c r="M5"/>
      <c r="N5"/>
      <c r="O5"/>
      <c r="P5">
        <v>81</v>
      </c>
      <c r="Q5"/>
      <c r="R5" s="65"/>
      <c r="S5" s="66" t="s">
        <v>36</v>
      </c>
      <c r="T5">
        <v>2016</v>
      </c>
      <c r="U5"/>
      <c r="V5"/>
      <c r="W5"/>
      <c r="X5"/>
      <c r="Y5"/>
      <c r="Z5"/>
      <c r="AA5" s="65"/>
      <c r="AB5" s="65"/>
      <c r="AC5" s="65"/>
      <c r="AD5" s="65"/>
      <c r="AE5" s="65"/>
      <c r="AF5" s="65"/>
      <c r="AG5" s="65"/>
    </row>
    <row r="6" s="45" customFormat="true" ht="15.75" x14ac:dyDescent="0.25">
      <c r="A6" s="66" t="s">
        <v>37</v>
      </c>
      <c r="B6">
        <v>2014</v>
      </c>
      <c r="C6">
        <v>17</v>
      </c>
      <c r="D6"/>
      <c r="E6"/>
      <c r="F6"/>
      <c r="G6">
        <v>17</v>
      </c>
      <c r="H6"/>
      <c r="I6" s="68"/>
      <c r="J6" s="66" t="s">
        <v>37</v>
      </c>
      <c r="K6">
        <v>2014</v>
      </c>
      <c r="L6">
        <v>2</v>
      </c>
      <c r="M6"/>
      <c r="N6"/>
      <c r="O6"/>
      <c r="P6">
        <v>2</v>
      </c>
      <c r="Q6"/>
      <c r="R6" s="64"/>
      <c r="S6" s="66" t="s">
        <v>37</v>
      </c>
      <c r="T6">
        <v>2016</v>
      </c>
      <c r="U6"/>
      <c r="V6"/>
      <c r="W6"/>
      <c r="X6"/>
      <c r="Y6"/>
      <c r="Z6"/>
      <c r="AA6" s="65"/>
      <c r="AB6" s="65"/>
      <c r="AC6" s="65"/>
      <c r="AD6" s="65"/>
      <c r="AE6" s="65"/>
      <c r="AF6" s="65"/>
      <c r="AG6" s="65"/>
    </row>
    <row r="7" s="45" customFormat="true" ht="15.75" x14ac:dyDescent="0.25">
      <c r="A7" s="134"/>
      <c r="B7" s="135"/>
      <c r="C7" s="135"/>
      <c r="D7" s="135"/>
      <c r="E7" s="135"/>
      <c r="F7" s="68"/>
      <c r="G7" s="68"/>
      <c r="H7" s="65"/>
      <c r="I7" s="65"/>
      <c r="J7" s="65"/>
      <c r="K7" s="65"/>
      <c r="L7" s="65"/>
      <c r="M7" s="65"/>
      <c r="N7" s="65"/>
      <c r="O7" s="65"/>
      <c r="P7" s="65"/>
      <c r="Q7" s="65"/>
      <c r="R7" s="65"/>
      <c r="S7" s="70"/>
      <c r="T7">
        <v>2016</v>
      </c>
      <c r="U7">
        <v>1</v>
      </c>
      <c r="V7">
        <v>5</v>
      </c>
      <c r="W7">
        <v>4</v>
      </c>
      <c r="X7">
        <v>3</v>
      </c>
      <c r="Y7">
        <v>6</v>
      </c>
      <c r="Z7">
        <v>2</v>
      </c>
      <c r="AA7" s="70"/>
    </row>
    <row r="8" s="45" customFormat="true" ht="15.75" x14ac:dyDescent="0.25">
      <c r="A8" s="94"/>
      <c r="B8" s="71"/>
      <c r="H8" s="70"/>
      <c r="I8" s="70"/>
      <c r="J8" s="70"/>
      <c r="K8" s="70"/>
      <c r="L8" s="70"/>
      <c r="M8" s="70"/>
      <c r="N8" s="70"/>
      <c r="O8" s="70"/>
      <c r="P8" s="70"/>
      <c r="Q8" s="70"/>
      <c r="R8" s="70"/>
      <c r="S8" s="70"/>
      <c r="T8" s="70"/>
      <c r="U8" s="70"/>
      <c r="V8" s="70"/>
      <c r="W8" s="70"/>
      <c r="X8" s="70"/>
      <c r="Y8" s="70"/>
      <c r="Z8" s="70"/>
      <c r="AA8" s="70"/>
    </row>
    <row r="9" s="45" customFormat="true" ht="15.75" x14ac:dyDescent="0.25">
      <c r="A9" s="94"/>
      <c r="B9" s="71"/>
      <c r="H9" s="70"/>
      <c r="I9" s="70"/>
      <c r="J9" s="70"/>
      <c r="K9" s="70"/>
      <c r="L9" s="70"/>
      <c r="M9" s="70"/>
      <c r="N9" s="70"/>
      <c r="O9" s="70"/>
      <c r="P9" s="70"/>
      <c r="Q9" s="70"/>
      <c r="R9" s="70"/>
      <c r="S9" s="70"/>
      <c r="T9" s="70"/>
      <c r="U9" s="70"/>
      <c r="V9" s="70"/>
      <c r="W9" s="70"/>
      <c r="X9" s="70"/>
      <c r="Y9" s="70"/>
      <c r="Z9" s="70"/>
      <c r="AA9" s="70"/>
    </row>
    <row r="10" s="45" customFormat="true" ht="15.75" x14ac:dyDescent="0.25">
      <c r="A10" s="95"/>
      <c r="B10" s="71"/>
      <c r="C10" s="70"/>
      <c r="D10" s="70"/>
      <c r="E10" s="70"/>
      <c r="F10" s="70"/>
      <c r="G10" s="70"/>
      <c r="H10" s="70"/>
      <c r="I10" s="70"/>
      <c r="J10" s="70"/>
      <c r="K10" s="70"/>
      <c r="L10" s="70"/>
      <c r="M10" s="70"/>
      <c r="N10" s="70"/>
      <c r="O10" s="70"/>
      <c r="P10" s="70"/>
      <c r="Q10" s="70"/>
      <c r="R10" s="70"/>
      <c r="S10" s="70"/>
      <c r="T10" s="70"/>
      <c r="U10" s="70"/>
      <c r="V10" s="70"/>
      <c r="W10" s="70"/>
      <c r="X10" s="70"/>
      <c r="Y10" s="70"/>
      <c r="Z10" s="70"/>
      <c r="AA10" s="70"/>
    </row>
    <row r="11" ht="15.75" x14ac:dyDescent="0.25">
      <c r="A11" s="96"/>
      <c r="B11" s="129"/>
      <c r="C11" s="70"/>
      <c r="D11" s="70"/>
      <c r="E11" s="70"/>
      <c r="F11" s="70"/>
      <c r="G11" s="70"/>
      <c r="H11" s="70"/>
      <c r="I11" s="70"/>
      <c r="J11" s="70"/>
      <c r="K11" s="70"/>
      <c r="L11" s="70"/>
      <c r="M11" s="70"/>
      <c r="N11" s="70"/>
      <c r="O11" s="70"/>
      <c r="P11" s="70"/>
      <c r="Q11" s="70"/>
    </row>
    <row r="12" ht="15.75" x14ac:dyDescent="0.25">
      <c r="A12" s="72" t="s">
        <v>50</v>
      </c>
      <c r="B12" s="130"/>
      <c r="C12" s="73"/>
      <c r="D12" s="73"/>
      <c r="E12" s="73"/>
      <c r="F12" s="73"/>
      <c r="G12" s="73"/>
      <c r="H12" s="73"/>
      <c r="I12" s="73"/>
      <c r="J12" s="73"/>
      <c r="K12" s="73"/>
      <c r="L12" s="73"/>
      <c r="M12" s="73"/>
      <c r="N12" s="73"/>
      <c r="O12" s="73"/>
      <c r="P12" s="154"/>
      <c r="Q12" s="153"/>
      <c r="R12" s="116"/>
    </row>
    <row r="13" s="80" customFormat="true" ht="12" x14ac:dyDescent="0.2">
      <c r="A13" s="79" t="s">
        <v>51</v>
      </c>
      <c r="B13" s="133" t="s">
        <v>42</v>
      </c>
      <c r="C13" s="79" t="s">
        <v>102</v>
      </c>
      <c r="D13" s="79" t="s">
        <v>52</v>
      </c>
      <c r="E13" s="79" t="s">
        <v>202</v>
      </c>
      <c r="F13" s="79" t="s">
        <v>103</v>
      </c>
      <c r="G13" s="79" t="s">
        <v>104</v>
      </c>
      <c r="H13" s="79" t="s">
        <v>105</v>
      </c>
      <c r="I13" s="79" t="s">
        <v>106</v>
      </c>
      <c r="J13" s="79" t="s">
        <v>203</v>
      </c>
      <c r="K13" s="79" t="s">
        <v>107</v>
      </c>
      <c r="L13" s="79" t="s">
        <v>108</v>
      </c>
      <c r="M13" s="79" t="s">
        <v>109</v>
      </c>
      <c r="N13" s="79" t="s">
        <v>110</v>
      </c>
      <c r="O13" s="80" t="s">
        <v>142</v>
      </c>
      <c r="P13" s="80" t="s">
        <v>178</v>
      </c>
      <c r="Q13" s="79" t="s">
        <v>111</v>
      </c>
      <c r="R13" s="79" t="s">
        <v>112</v>
      </c>
      <c r="S13" s="118" t="s">
        <v>113</v>
      </c>
    </row>
    <row r="14" s="77" customFormat="true" ht="15.75" x14ac:dyDescent="0.25">
      <c r="A14" s="124" t="s">
        <v>180</v>
      </c>
      <c r="B14">
        <v>2000</v>
      </c>
      <c r="C14" s="126" t="s">
        <v>7</v>
      </c>
      <c r="D14">
        <v>222697</v>
      </c>
      <c r="E14"/>
      <c r="F14"/>
      <c r="G14"/>
      <c r="H14"/>
      <c r="I14"/>
      <c r="J14"/>
      <c r="K14"/>
      <c r="L14"/>
      <c r="M14"/>
      <c r="N14"/>
      <c r="O14"/>
      <c r="P14"/>
      <c r="Q14"/>
      <c r="R14"/>
      <c r="S14"/>
      <c r="T14" s="125"/>
    </row>
    <row r="15" s="77" customFormat="true" ht="15.75" x14ac:dyDescent="0.25">
      <c r="A15" s="124" t="s">
        <v>180</v>
      </c>
      <c r="B15">
        <v>2001</v>
      </c>
      <c r="C15" s="126" t="s">
        <v>7</v>
      </c>
      <c r="D15">
        <v>225234</v>
      </c>
      <c r="E15"/>
      <c r="F15"/>
      <c r="G15"/>
      <c r="H15"/>
      <c r="I15"/>
      <c r="J15"/>
      <c r="K15"/>
      <c r="L15"/>
      <c r="M15"/>
      <c r="N15"/>
      <c r="O15"/>
      <c r="P15"/>
      <c r="Q15"/>
      <c r="R15"/>
      <c r="S15"/>
      <c r="T15" s="125"/>
    </row>
    <row r="16" s="77" customFormat="true" ht="15.75" x14ac:dyDescent="0.25">
      <c r="A16" s="124" t="s">
        <v>180</v>
      </c>
      <c r="B16">
        <v>2002</v>
      </c>
      <c r="C16" s="126" t="s">
        <v>7</v>
      </c>
      <c r="D16">
        <v>228391</v>
      </c>
      <c r="E16"/>
      <c r="F16"/>
      <c r="G16"/>
      <c r="H16"/>
      <c r="I16"/>
      <c r="J16"/>
      <c r="K16"/>
      <c r="L16"/>
      <c r="M16"/>
      <c r="N16"/>
      <c r="O16"/>
      <c r="P16"/>
      <c r="Q16"/>
      <c r="R16"/>
      <c r="S16"/>
      <c r="T16" s="125"/>
    </row>
    <row r="17" s="77" customFormat="true" ht="15.75" x14ac:dyDescent="0.25">
      <c r="A17" s="124" t="s">
        <v>180</v>
      </c>
      <c r="B17">
        <v>2003</v>
      </c>
      <c r="C17" s="126" t="s">
        <v>7</v>
      </c>
      <c r="D17">
        <v>231203</v>
      </c>
      <c r="E17"/>
      <c r="F17"/>
      <c r="G17"/>
      <c r="H17"/>
      <c r="I17"/>
      <c r="J17"/>
      <c r="K17"/>
      <c r="L17"/>
      <c r="M17"/>
      <c r="N17"/>
      <c r="O17"/>
      <c r="P17"/>
      <c r="Q17"/>
      <c r="R17"/>
      <c r="S17"/>
      <c r="T17" s="125"/>
    </row>
    <row r="18" s="77" customFormat="true" ht="15.75" x14ac:dyDescent="0.25">
      <c r="A18" s="124" t="s">
        <v>180</v>
      </c>
      <c r="B18">
        <v>2004</v>
      </c>
      <c r="C18" s="126" t="s">
        <v>7</v>
      </c>
      <c r="D18">
        <v>233567</v>
      </c>
      <c r="E18"/>
      <c r="F18"/>
      <c r="G18"/>
      <c r="H18"/>
      <c r="I18"/>
      <c r="J18"/>
      <c r="K18"/>
      <c r="L18"/>
      <c r="M18"/>
      <c r="N18"/>
      <c r="O18"/>
      <c r="P18"/>
      <c r="Q18"/>
      <c r="R18"/>
      <c r="S18"/>
      <c r="T18" s="125"/>
    </row>
    <row r="19" s="77" customFormat="true" ht="15.75" x14ac:dyDescent="0.25">
      <c r="A19" s="124" t="s">
        <v>180</v>
      </c>
      <c r="B19">
        <v>2005</v>
      </c>
      <c r="C19" s="126" t="s">
        <v>7</v>
      </c>
      <c r="D19">
        <v>235660</v>
      </c>
      <c r="E19"/>
      <c r="F19"/>
      <c r="G19"/>
      <c r="H19"/>
      <c r="I19"/>
      <c r="J19"/>
      <c r="K19"/>
      <c r="L19"/>
      <c r="M19"/>
      <c r="N19"/>
      <c r="O19"/>
      <c r="P19"/>
      <c r="Q19"/>
      <c r="R19"/>
      <c r="S19"/>
      <c r="T19" s="125"/>
    </row>
    <row r="20" s="77" customFormat="true" ht="15.75" x14ac:dyDescent="0.25">
      <c r="A20" s="124" t="s">
        <v>180</v>
      </c>
      <c r="B20">
        <v>2006</v>
      </c>
      <c r="C20" s="126" t="s">
        <v>7</v>
      </c>
      <c r="D20">
        <v>237580</v>
      </c>
      <c r="E20">
        <v>95</v>
      </c>
      <c r="F20">
        <v>83</v>
      </c>
      <c r="G20">
        <v>71</v>
      </c>
      <c r="H20">
        <v>12</v>
      </c>
      <c r="I20">
        <v>17</v>
      </c>
      <c r="J20">
        <v>98</v>
      </c>
      <c r="K20"/>
      <c r="L20">
        <v>17</v>
      </c>
      <c r="M20">
        <v>81</v>
      </c>
      <c r="N20">
        <v>2</v>
      </c>
      <c r="O20"/>
      <c r="P20"/>
      <c r="Q20"/>
      <c r="R20"/>
      <c r="S20"/>
      <c r="T20" s="125"/>
    </row>
    <row r="21" s="77" customFormat="true" ht="15.75" x14ac:dyDescent="0.25">
      <c r="A21" s="124" t="s">
        <v>180</v>
      </c>
      <c r="B21">
        <v>2007</v>
      </c>
      <c r="C21" s="126" t="s">
        <v>7</v>
      </c>
      <c r="D21">
        <v>234531</v>
      </c>
      <c r="E21">
        <v>95</v>
      </c>
      <c r="F21">
        <v>83</v>
      </c>
      <c r="G21">
        <v>71</v>
      </c>
      <c r="H21">
        <v>12</v>
      </c>
      <c r="I21">
        <v>17</v>
      </c>
      <c r="J21">
        <v>98</v>
      </c>
      <c r="K21"/>
      <c r="L21">
        <v>17</v>
      </c>
      <c r="M21">
        <v>81</v>
      </c>
      <c r="N21">
        <v>2</v>
      </c>
      <c r="O21"/>
      <c r="P21"/>
      <c r="Q21"/>
      <c r="R21"/>
      <c r="S21"/>
      <c r="T21" s="125"/>
    </row>
    <row r="22" s="77" customFormat="true" ht="15.75" x14ac:dyDescent="0.25">
      <c r="A22" s="124" t="s">
        <v>180</v>
      </c>
      <c r="B22">
        <v>2008</v>
      </c>
      <c r="C22" s="126" t="s">
        <v>7</v>
      </c>
      <c r="D22">
        <v>231317</v>
      </c>
      <c r="E22">
        <v>95</v>
      </c>
      <c r="F22">
        <v>83</v>
      </c>
      <c r="G22">
        <v>71</v>
      </c>
      <c r="H22">
        <v>12</v>
      </c>
      <c r="I22">
        <v>17</v>
      </c>
      <c r="J22">
        <v>98</v>
      </c>
      <c r="K22"/>
      <c r="L22">
        <v>17</v>
      </c>
      <c r="M22">
        <v>81</v>
      </c>
      <c r="N22">
        <v>2</v>
      </c>
      <c r="O22"/>
      <c r="P22"/>
      <c r="Q22"/>
      <c r="R22"/>
      <c r="S22"/>
      <c r="T22" s="125"/>
    </row>
    <row r="23" s="77" customFormat="true" ht="15.75" x14ac:dyDescent="0.25">
      <c r="A23" s="124" t="s">
        <v>180</v>
      </c>
      <c r="B23">
        <v>2009</v>
      </c>
      <c r="C23" s="126" t="s">
        <v>7</v>
      </c>
      <c r="D23">
        <v>227893</v>
      </c>
      <c r="E23">
        <v>95</v>
      </c>
      <c r="F23">
        <v>83</v>
      </c>
      <c r="G23">
        <v>71</v>
      </c>
      <c r="H23">
        <v>12</v>
      </c>
      <c r="I23">
        <v>17</v>
      </c>
      <c r="J23">
        <v>98</v>
      </c>
      <c r="K23"/>
      <c r="L23">
        <v>17</v>
      </c>
      <c r="M23">
        <v>81</v>
      </c>
      <c r="N23">
        <v>2</v>
      </c>
      <c r="O23"/>
      <c r="P23"/>
      <c r="Q23"/>
      <c r="R23"/>
      <c r="S23"/>
      <c r="T23" s="125"/>
    </row>
    <row r="24" s="77" customFormat="true" ht="15.75" x14ac:dyDescent="0.25">
      <c r="A24" s="124" t="s">
        <v>180</v>
      </c>
      <c r="B24">
        <v>2010</v>
      </c>
      <c r="C24" s="126" t="s">
        <v>7</v>
      </c>
      <c r="D24">
        <v>224050</v>
      </c>
      <c r="E24">
        <v>95</v>
      </c>
      <c r="F24">
        <v>83</v>
      </c>
      <c r="G24">
        <v>71</v>
      </c>
      <c r="H24">
        <v>12</v>
      </c>
      <c r="I24">
        <v>17</v>
      </c>
      <c r="J24">
        <v>98</v>
      </c>
      <c r="K24"/>
      <c r="L24">
        <v>17</v>
      </c>
      <c r="M24">
        <v>81</v>
      </c>
      <c r="N24">
        <v>2</v>
      </c>
      <c r="O24"/>
      <c r="P24"/>
      <c r="Q24"/>
      <c r="R24"/>
      <c r="S24"/>
      <c r="T24" s="125"/>
    </row>
    <row r="25" s="77" customFormat="true" ht="15.75" x14ac:dyDescent="0.25">
      <c r="A25" s="124" t="s">
        <v>180</v>
      </c>
      <c r="B25">
        <v>2011</v>
      </c>
      <c r="C25" s="126" t="s">
        <v>7</v>
      </c>
      <c r="D25">
        <v>220002</v>
      </c>
      <c r="E25">
        <v>95</v>
      </c>
      <c r="F25">
        <v>83</v>
      </c>
      <c r="G25">
        <v>71</v>
      </c>
      <c r="H25">
        <v>12</v>
      </c>
      <c r="I25">
        <v>17</v>
      </c>
      <c r="J25">
        <v>98</v>
      </c>
      <c r="K25"/>
      <c r="L25">
        <v>17</v>
      </c>
      <c r="M25">
        <v>81</v>
      </c>
      <c r="N25">
        <v>2</v>
      </c>
      <c r="O25"/>
      <c r="P25"/>
      <c r="Q25"/>
      <c r="R25"/>
      <c r="S25"/>
      <c r="T25" s="125"/>
    </row>
    <row r="26" s="77" customFormat="true" ht="15.75" x14ac:dyDescent="0.25">
      <c r="A26" s="124" t="s">
        <v>180</v>
      </c>
      <c r="B26">
        <v>2012</v>
      </c>
      <c r="C26" s="126" t="s">
        <v>7</v>
      </c>
      <c r="D26">
        <v>215662</v>
      </c>
      <c r="E26">
        <v>95</v>
      </c>
      <c r="F26">
        <v>83</v>
      </c>
      <c r="G26">
        <v>71</v>
      </c>
      <c r="H26">
        <v>12</v>
      </c>
      <c r="I26">
        <v>17</v>
      </c>
      <c r="J26">
        <v>98</v>
      </c>
      <c r="K26"/>
      <c r="L26">
        <v>17</v>
      </c>
      <c r="M26">
        <v>81</v>
      </c>
      <c r="N26">
        <v>2</v>
      </c>
      <c r="O26"/>
      <c r="P26"/>
      <c r="Q26"/>
      <c r="R26"/>
      <c r="S26"/>
      <c r="T26" s="125"/>
    </row>
    <row r="27" s="77" customFormat="true" ht="15.75" x14ac:dyDescent="0.25">
      <c r="A27" s="124" t="s">
        <v>180</v>
      </c>
      <c r="B27">
        <v>2013</v>
      </c>
      <c r="C27" s="126" t="s">
        <v>7</v>
      </c>
      <c r="D27">
        <v>211814</v>
      </c>
      <c r="E27">
        <v>95</v>
      </c>
      <c r="F27">
        <v>83</v>
      </c>
      <c r="G27">
        <v>71</v>
      </c>
      <c r="H27">
        <v>12</v>
      </c>
      <c r="I27">
        <v>17</v>
      </c>
      <c r="J27">
        <v>98</v>
      </c>
      <c r="K27"/>
      <c r="L27">
        <v>17</v>
      </c>
      <c r="M27">
        <v>81</v>
      </c>
      <c r="N27">
        <v>2</v>
      </c>
      <c r="O27"/>
      <c r="P27"/>
      <c r="Q27"/>
      <c r="R27"/>
      <c r="S27"/>
      <c r="T27" s="125"/>
    </row>
    <row r="28" s="77" customFormat="true" ht="15.75" x14ac:dyDescent="0.25">
      <c r="A28" s="124" t="s">
        <v>180</v>
      </c>
      <c r="B28">
        <v>2014</v>
      </c>
      <c r="C28" s="126" t="s">
        <v>7</v>
      </c>
      <c r="D28">
        <v>208290</v>
      </c>
      <c r="E28">
        <v>95</v>
      </c>
      <c r="F28">
        <v>83</v>
      </c>
      <c r="G28">
        <v>71</v>
      </c>
      <c r="H28">
        <v>12</v>
      </c>
      <c r="I28">
        <v>17</v>
      </c>
      <c r="J28">
        <v>98</v>
      </c>
      <c r="K28"/>
      <c r="L28">
        <v>17</v>
      </c>
      <c r="M28">
        <v>81</v>
      </c>
      <c r="N28">
        <v>2</v>
      </c>
      <c r="O28"/>
      <c r="P28"/>
      <c r="Q28"/>
      <c r="R28"/>
      <c r="S28"/>
      <c r="T28" s="125"/>
    </row>
    <row r="29" s="77" customFormat="true" ht="15.75" x14ac:dyDescent="0.25">
      <c r="A29" s="124" t="s">
        <v>180</v>
      </c>
      <c r="B29">
        <v>2015</v>
      </c>
      <c r="C29" s="126" t="s">
        <v>7</v>
      </c>
      <c r="D29">
        <v>205028</v>
      </c>
      <c r="E29"/>
      <c r="F29"/>
      <c r="G29"/>
      <c r="H29"/>
      <c r="I29"/>
      <c r="J29"/>
      <c r="K29"/>
      <c r="L29"/>
      <c r="M29"/>
      <c r="N29"/>
      <c r="O29"/>
      <c r="P29"/>
      <c r="Q29"/>
      <c r="R29"/>
      <c r="S29"/>
      <c r="T29" s="125"/>
    </row>
    <row r="30" s="77" customFormat="true" ht="15.75" x14ac:dyDescent="0.25">
      <c r="A30" s="124" t="s">
        <v>180</v>
      </c>
      <c r="B30">
        <v>2016</v>
      </c>
      <c r="C30" s="126" t="s">
        <v>7</v>
      </c>
      <c r="D30">
        <v>202023</v>
      </c>
      <c r="E30"/>
      <c r="F30"/>
      <c r="G30"/>
      <c r="H30"/>
      <c r="I30"/>
      <c r="J30"/>
      <c r="K30"/>
      <c r="L30"/>
      <c r="M30"/>
      <c r="N30"/>
      <c r="O30"/>
      <c r="P30"/>
      <c r="Q30"/>
      <c r="R30"/>
      <c r="S30"/>
      <c r="T30" s="125"/>
    </row>
    <row r="31" s="77" customFormat="true" ht="15.75" x14ac:dyDescent="0.25">
      <c r="A31" s="124" t="s">
        <v>180</v>
      </c>
      <c r="B31">
        <v>2000</v>
      </c>
      <c r="C31" s="126" t="s">
        <v>1</v>
      </c>
      <c r="D31">
        <v>63901.000541915892</v>
      </c>
      <c r="E31"/>
      <c r="F31"/>
      <c r="G31"/>
      <c r="H31"/>
      <c r="I31"/>
      <c r="J31"/>
      <c r="K31"/>
      <c r="L31"/>
      <c r="M31"/>
      <c r="N31"/>
      <c r="O31"/>
      <c r="P31"/>
      <c r="Q31"/>
      <c r="R31"/>
      <c r="S31"/>
      <c r="T31" s="125"/>
    </row>
    <row r="32" s="77" customFormat="true" ht="15.75" x14ac:dyDescent="0.25">
      <c r="A32" s="124" t="s">
        <v>180</v>
      </c>
      <c r="B32">
        <v>2001</v>
      </c>
      <c r="C32" s="126" t="s">
        <v>1</v>
      </c>
      <c r="D32">
        <v>64430.001875953676</v>
      </c>
      <c r="E32"/>
      <c r="F32"/>
      <c r="G32"/>
      <c r="H32"/>
      <c r="I32"/>
      <c r="J32"/>
      <c r="K32"/>
      <c r="L32"/>
      <c r="M32"/>
      <c r="N32"/>
      <c r="O32"/>
      <c r="P32"/>
      <c r="Q32"/>
      <c r="R32"/>
      <c r="S32"/>
      <c r="T32" s="125"/>
    </row>
    <row r="33" s="77" customFormat="true" ht="15.75" x14ac:dyDescent="0.25">
      <c r="A33" s="124" t="s">
        <v>180</v>
      </c>
      <c r="B33">
        <v>2002</v>
      </c>
      <c r="C33" s="126" t="s">
        <v>1</v>
      </c>
      <c r="D33">
        <v>65133.001980781555</v>
      </c>
      <c r="E33"/>
      <c r="F33"/>
      <c r="G33"/>
      <c r="H33"/>
      <c r="I33"/>
      <c r="J33"/>
      <c r="K33"/>
      <c r="L33"/>
      <c r="M33"/>
      <c r="N33"/>
      <c r="O33"/>
      <c r="P33"/>
      <c r="Q33"/>
      <c r="R33"/>
      <c r="S33"/>
      <c r="T33" s="125"/>
    </row>
    <row r="34" s="77" customFormat="true" ht="15.75" x14ac:dyDescent="0.25">
      <c r="A34" s="124" t="s">
        <v>180</v>
      </c>
      <c r="B34">
        <v>2003</v>
      </c>
      <c r="C34" s="126" t="s">
        <v>1</v>
      </c>
      <c r="D34">
        <v>65732.998036842342</v>
      </c>
      <c r="E34"/>
      <c r="F34"/>
      <c r="G34"/>
      <c r="H34"/>
      <c r="I34"/>
      <c r="J34"/>
      <c r="K34"/>
      <c r="L34"/>
      <c r="M34"/>
      <c r="N34"/>
      <c r="O34"/>
      <c r="P34"/>
      <c r="Q34"/>
      <c r="R34"/>
      <c r="S34"/>
      <c r="T34" s="125"/>
    </row>
    <row r="35" s="77" customFormat="true" ht="15.75" x14ac:dyDescent="0.25">
      <c r="A35" s="124" t="s">
        <v>180</v>
      </c>
      <c r="B35">
        <v>2004</v>
      </c>
      <c r="C35" s="126" t="s">
        <v>1</v>
      </c>
      <c r="D35">
        <v>66235.000675678253</v>
      </c>
      <c r="E35"/>
      <c r="F35"/>
      <c r="G35"/>
      <c r="H35"/>
      <c r="I35"/>
      <c r="J35"/>
      <c r="K35"/>
      <c r="L35"/>
      <c r="M35"/>
      <c r="N35"/>
      <c r="O35"/>
      <c r="P35"/>
      <c r="Q35"/>
      <c r="R35"/>
      <c r="S35"/>
      <c r="T35" s="125"/>
    </row>
    <row r="36" s="77" customFormat="true" ht="15.75" x14ac:dyDescent="0.25">
      <c r="A36" s="124" t="s">
        <v>180</v>
      </c>
      <c r="B36">
        <v>2005</v>
      </c>
      <c r="C36" s="126" t="s">
        <v>1</v>
      </c>
      <c r="D36">
        <v>66693.998661804202</v>
      </c>
      <c r="E36"/>
      <c r="F36"/>
      <c r="G36"/>
      <c r="H36"/>
      <c r="I36"/>
      <c r="J36"/>
      <c r="K36"/>
      <c r="L36"/>
      <c r="M36"/>
      <c r="N36"/>
      <c r="O36"/>
      <c r="P36"/>
      <c r="Q36"/>
      <c r="R36"/>
      <c r="S36"/>
      <c r="T36" s="125"/>
    </row>
    <row r="37" s="77" customFormat="true" ht="15.75" x14ac:dyDescent="0.25">
      <c r="A37" s="124" t="s">
        <v>180</v>
      </c>
      <c r="B37">
        <v>2006</v>
      </c>
      <c r="C37" s="126" t="s">
        <v>1</v>
      </c>
      <c r="D37">
        <v>67135.001567077634</v>
      </c>
      <c r="E37"/>
      <c r="F37"/>
      <c r="G37"/>
      <c r="H37"/>
      <c r="I37"/>
      <c r="J37"/>
      <c r="K37"/>
      <c r="L37"/>
      <c r="M37"/>
      <c r="N37"/>
      <c r="O37"/>
      <c r="P37"/>
      <c r="Q37"/>
      <c r="R37"/>
      <c r="S37"/>
      <c r="T37" s="125"/>
    </row>
    <row r="38" s="77" customFormat="true" ht="15.75" x14ac:dyDescent="0.25">
      <c r="A38" s="124" t="s">
        <v>180</v>
      </c>
      <c r="B38">
        <v>2007</v>
      </c>
      <c r="C38" s="126" t="s">
        <v>1</v>
      </c>
      <c r="D38">
        <v>66210.001389026642</v>
      </c>
      <c r="E38"/>
      <c r="F38"/>
      <c r="G38"/>
      <c r="H38"/>
      <c r="I38"/>
      <c r="J38"/>
      <c r="K38"/>
      <c r="L38"/>
      <c r="M38"/>
      <c r="N38"/>
      <c r="O38"/>
      <c r="P38"/>
      <c r="Q38"/>
      <c r="R38"/>
      <c r="S38"/>
      <c r="T38" s="125"/>
    </row>
    <row r="39" s="77" customFormat="true" ht="15.75" x14ac:dyDescent="0.25">
      <c r="A39" s="124" t="s">
        <v>180</v>
      </c>
      <c r="B39">
        <v>2008</v>
      </c>
      <c r="C39" s="126" t="s">
        <v>1</v>
      </c>
      <c r="D39">
        <v>65273.001128845208</v>
      </c>
      <c r="E39"/>
      <c r="F39"/>
      <c r="G39"/>
      <c r="H39"/>
      <c r="I39"/>
      <c r="J39"/>
      <c r="K39"/>
      <c r="L39"/>
      <c r="M39"/>
      <c r="N39"/>
      <c r="O39"/>
      <c r="P39"/>
      <c r="Q39"/>
      <c r="R39"/>
      <c r="S39"/>
      <c r="T39" s="125"/>
    </row>
    <row r="40" s="77" customFormat="true" ht="15.75" x14ac:dyDescent="0.25">
      <c r="A40" s="124" t="s">
        <v>180</v>
      </c>
      <c r="B40">
        <v>2009</v>
      </c>
      <c r="C40" s="126" t="s">
        <v>1</v>
      </c>
      <c r="D40">
        <v>64313.998023452761</v>
      </c>
      <c r="E40"/>
      <c r="F40"/>
      <c r="G40"/>
      <c r="H40"/>
      <c r="I40"/>
      <c r="J40"/>
      <c r="K40"/>
      <c r="L40"/>
      <c r="M40"/>
      <c r="N40"/>
      <c r="O40"/>
      <c r="P40"/>
      <c r="Q40"/>
      <c r="R40"/>
      <c r="S40"/>
      <c r="T40" s="125"/>
    </row>
    <row r="41" s="77" customFormat="true" ht="15.75" x14ac:dyDescent="0.25">
      <c r="A41" s="124" t="s">
        <v>180</v>
      </c>
      <c r="B41">
        <v>2010</v>
      </c>
      <c r="C41" s="126" t="s">
        <v>1</v>
      </c>
      <c r="D41">
        <v>63269.001595497131</v>
      </c>
      <c r="E41"/>
      <c r="F41"/>
      <c r="G41"/>
      <c r="H41"/>
      <c r="I41"/>
      <c r="J41"/>
      <c r="K41"/>
      <c r="L41"/>
      <c r="M41"/>
      <c r="N41"/>
      <c r="O41"/>
      <c r="P41"/>
      <c r="Q41"/>
      <c r="R41"/>
      <c r="S41"/>
      <c r="T41" s="125"/>
    </row>
    <row r="42" s="77" customFormat="true" ht="15.75" x14ac:dyDescent="0.25">
      <c r="A42" s="124" t="s">
        <v>180</v>
      </c>
      <c r="B42">
        <v>2011</v>
      </c>
      <c r="C42" s="126" t="s">
        <v>1</v>
      </c>
      <c r="D42">
        <v>62197.000206069941</v>
      </c>
      <c r="E42"/>
      <c r="F42"/>
      <c r="G42"/>
      <c r="H42"/>
      <c r="I42"/>
      <c r="J42"/>
      <c r="K42"/>
      <c r="L42"/>
      <c r="M42"/>
      <c r="N42"/>
      <c r="O42"/>
      <c r="P42"/>
      <c r="Q42"/>
      <c r="R42"/>
      <c r="S42"/>
      <c r="T42" s="125"/>
    </row>
    <row r="43" s="77" customFormat="true" ht="15.75" x14ac:dyDescent="0.25">
      <c r="A43" s="124" t="s">
        <v>180</v>
      </c>
      <c r="B43">
        <v>2012</v>
      </c>
      <c r="C43" s="126" t="s">
        <v>1</v>
      </c>
      <c r="D43">
        <v>61073.001459274288</v>
      </c>
      <c r="E43"/>
      <c r="F43"/>
      <c r="G43"/>
      <c r="H43"/>
      <c r="I43"/>
      <c r="J43"/>
      <c r="K43"/>
      <c r="L43"/>
      <c r="M43"/>
      <c r="N43"/>
      <c r="O43"/>
      <c r="P43"/>
      <c r="Q43"/>
      <c r="R43"/>
      <c r="S43"/>
      <c r="T43" s="125"/>
    </row>
    <row r="44" s="77" customFormat="true" ht="15.75" x14ac:dyDescent="0.25">
      <c r="A44" s="124" t="s">
        <v>180</v>
      </c>
      <c r="B44">
        <v>2013</v>
      </c>
      <c r="C44" s="126" t="s">
        <v>1</v>
      </c>
      <c r="D44">
        <v>60117.000934982294</v>
      </c>
      <c r="E44"/>
      <c r="F44"/>
      <c r="G44"/>
      <c r="H44"/>
      <c r="I44"/>
      <c r="J44"/>
      <c r="K44"/>
      <c r="L44"/>
      <c r="M44"/>
      <c r="N44"/>
      <c r="O44"/>
      <c r="P44"/>
      <c r="Q44"/>
      <c r="R44"/>
      <c r="S44"/>
      <c r="T44" s="125"/>
    </row>
    <row r="45" s="77" customFormat="true" ht="15.75" x14ac:dyDescent="0.25">
      <c r="A45" s="124" t="s">
        <v>180</v>
      </c>
      <c r="B45">
        <v>2014</v>
      </c>
      <c r="C45" s="126" t="s">
        <v>1</v>
      </c>
      <c r="D45">
        <v>59277.000049781796</v>
      </c>
      <c r="E45"/>
      <c r="F45"/>
      <c r="G45"/>
      <c r="H45"/>
      <c r="I45"/>
      <c r="J45"/>
      <c r="K45"/>
      <c r="L45"/>
      <c r="M45"/>
      <c r="N45"/>
      <c r="O45"/>
      <c r="P45"/>
      <c r="Q45"/>
      <c r="R45"/>
      <c r="S45"/>
      <c r="T45" s="125"/>
    </row>
    <row r="46" s="77" customFormat="true" ht="15.75" x14ac:dyDescent="0.25">
      <c r="A46" s="124" t="s">
        <v>180</v>
      </c>
      <c r="B46">
        <v>2015</v>
      </c>
      <c r="C46" s="126" t="s">
        <v>1</v>
      </c>
      <c r="D46">
        <v>58541.999672088619</v>
      </c>
      <c r="E46"/>
      <c r="F46"/>
      <c r="G46"/>
      <c r="H46"/>
      <c r="I46"/>
      <c r="J46"/>
      <c r="K46"/>
      <c r="L46"/>
      <c r="M46"/>
      <c r="N46"/>
      <c r="O46"/>
      <c r="P46"/>
      <c r="Q46"/>
      <c r="R46"/>
      <c r="S46"/>
      <c r="T46" s="125"/>
    </row>
    <row r="47" s="77" customFormat="true" ht="15.75" x14ac:dyDescent="0.25">
      <c r="A47" s="124" t="s">
        <v>180</v>
      </c>
      <c r="B47">
        <v>2016</v>
      </c>
      <c r="C47" s="126" t="s">
        <v>1</v>
      </c>
      <c r="D47">
        <v>57901.999422855384</v>
      </c>
      <c r="E47"/>
      <c r="F47"/>
      <c r="G47"/>
      <c r="H47"/>
      <c r="I47"/>
      <c r="J47"/>
      <c r="K47"/>
      <c r="L47"/>
      <c r="M47"/>
      <c r="N47"/>
      <c r="O47"/>
      <c r="P47"/>
      <c r="Q47"/>
      <c r="R47"/>
      <c r="S47"/>
      <c r="T47" s="125"/>
    </row>
    <row r="48" s="77" customFormat="true" ht="15.75" x14ac:dyDescent="0.25">
      <c r="A48" s="124" t="s">
        <v>180</v>
      </c>
      <c r="B48">
        <v>2000</v>
      </c>
      <c r="C48" s="126" t="s">
        <v>2</v>
      </c>
      <c r="D48">
        <v>158795.99945808409</v>
      </c>
      <c r="E48"/>
      <c r="F48"/>
      <c r="G48"/>
      <c r="H48"/>
      <c r="I48"/>
      <c r="J48"/>
      <c r="K48"/>
      <c r="L48"/>
      <c r="M48"/>
      <c r="N48"/>
      <c r="O48"/>
      <c r="P48"/>
      <c r="Q48"/>
      <c r="R48"/>
      <c r="S48"/>
      <c r="T48" s="125"/>
    </row>
    <row r="49" s="77" customFormat="true" ht="15.75" x14ac:dyDescent="0.25">
      <c r="A49" s="124" t="s">
        <v>180</v>
      </c>
      <c r="B49">
        <v>2001</v>
      </c>
      <c r="C49" s="126" t="s">
        <v>2</v>
      </c>
      <c r="D49">
        <v>160803.99812404634</v>
      </c>
      <c r="E49"/>
      <c r="F49"/>
      <c r="G49"/>
      <c r="H49"/>
      <c r="I49"/>
      <c r="J49"/>
      <c r="K49"/>
      <c r="L49"/>
      <c r="M49"/>
      <c r="N49"/>
      <c r="O49"/>
      <c r="P49"/>
      <c r="Q49"/>
      <c r="R49"/>
      <c r="S49"/>
      <c r="T49" s="125"/>
    </row>
    <row r="50" s="77" customFormat="true" ht="15.75" x14ac:dyDescent="0.25">
      <c r="A50" s="124" t="s">
        <v>180</v>
      </c>
      <c r="B50">
        <v>2002</v>
      </c>
      <c r="C50" s="126" t="s">
        <v>2</v>
      </c>
      <c r="D50">
        <v>163257.99801921844</v>
      </c>
      <c r="E50"/>
      <c r="F50"/>
      <c r="G50"/>
      <c r="H50"/>
      <c r="I50"/>
      <c r="J50"/>
      <c r="K50"/>
      <c r="L50"/>
      <c r="M50"/>
      <c r="N50"/>
      <c r="O50"/>
      <c r="P50"/>
      <c r="Q50"/>
      <c r="R50"/>
      <c r="S50"/>
      <c r="T50" s="125"/>
    </row>
    <row r="51" s="77" customFormat="true" ht="15.75" x14ac:dyDescent="0.25">
      <c r="A51" s="124" t="s">
        <v>180</v>
      </c>
      <c r="B51">
        <v>2003</v>
      </c>
      <c r="C51" s="126" t="s">
        <v>2</v>
      </c>
      <c r="D51">
        <v>165470.00196315764</v>
      </c>
      <c r="E51"/>
      <c r="F51"/>
      <c r="G51"/>
      <c r="H51"/>
      <c r="I51"/>
      <c r="J51"/>
      <c r="K51"/>
      <c r="L51"/>
      <c r="M51"/>
      <c r="N51"/>
      <c r="O51"/>
      <c r="P51"/>
      <c r="Q51"/>
      <c r="R51"/>
      <c r="S51"/>
      <c r="T51" s="125"/>
    </row>
    <row r="52" s="77" customFormat="true" ht="15.75" x14ac:dyDescent="0.25">
      <c r="A52" s="124" t="s">
        <v>180</v>
      </c>
      <c r="B52">
        <v>2004</v>
      </c>
      <c r="C52" s="126" t="s">
        <v>2</v>
      </c>
      <c r="D52">
        <v>167331.99932432175</v>
      </c>
      <c r="E52"/>
      <c r="F52"/>
      <c r="G52"/>
      <c r="H52"/>
      <c r="I52"/>
      <c r="J52"/>
      <c r="K52"/>
      <c r="L52"/>
      <c r="M52"/>
      <c r="N52"/>
      <c r="O52"/>
      <c r="P52"/>
      <c r="Q52"/>
      <c r="R52"/>
      <c r="S52"/>
      <c r="T52" s="125"/>
    </row>
    <row r="53" s="77" customFormat="true" ht="15.75" x14ac:dyDescent="0.25">
      <c r="A53" s="124" t="s">
        <v>180</v>
      </c>
      <c r="B53">
        <v>2005</v>
      </c>
      <c r="C53" s="126" t="s">
        <v>2</v>
      </c>
      <c r="D53">
        <v>168966.00133819581</v>
      </c>
      <c r="E53"/>
      <c r="F53"/>
      <c r="G53"/>
      <c r="H53"/>
      <c r="I53"/>
      <c r="J53"/>
      <c r="K53"/>
      <c r="L53"/>
      <c r="M53"/>
      <c r="N53"/>
      <c r="O53"/>
      <c r="P53"/>
      <c r="Q53"/>
      <c r="R53"/>
      <c r="S53"/>
      <c r="T53" s="125"/>
    </row>
    <row r="54" s="77" customFormat="true" ht="15.75" x14ac:dyDescent="0.25">
      <c r="A54" s="124" t="s">
        <v>180</v>
      </c>
      <c r="B54">
        <v>2006</v>
      </c>
      <c r="C54" s="126" t="s">
        <v>2</v>
      </c>
      <c r="D54">
        <v>170444.99843292235</v>
      </c>
      <c r="E54"/>
      <c r="F54"/>
      <c r="G54"/>
      <c r="H54"/>
      <c r="I54"/>
      <c r="J54"/>
      <c r="K54"/>
      <c r="L54"/>
      <c r="M54"/>
      <c r="N54"/>
      <c r="O54"/>
      <c r="P54"/>
      <c r="Q54"/>
      <c r="R54"/>
      <c r="S54"/>
      <c r="T54" s="125"/>
    </row>
    <row r="55" s="77" customFormat="true" ht="15.75" x14ac:dyDescent="0.25">
      <c r="A55" s="124" t="s">
        <v>180</v>
      </c>
      <c r="B55">
        <v>2007</v>
      </c>
      <c r="C55" s="126" t="s">
        <v>2</v>
      </c>
      <c r="D55">
        <v>168320.99861097336</v>
      </c>
      <c r="E55"/>
      <c r="F55"/>
      <c r="G55"/>
      <c r="H55"/>
      <c r="I55"/>
      <c r="J55"/>
      <c r="K55"/>
      <c r="L55"/>
      <c r="M55"/>
      <c r="N55"/>
      <c r="O55"/>
      <c r="P55"/>
      <c r="Q55"/>
      <c r="R55"/>
      <c r="S55"/>
      <c r="T55" s="125"/>
    </row>
    <row r="56" s="77" customFormat="true" ht="15.75" x14ac:dyDescent="0.25">
      <c r="A56" s="124" t="s">
        <v>180</v>
      </c>
      <c r="B56">
        <v>2008</v>
      </c>
      <c r="C56" s="126" t="s">
        <v>2</v>
      </c>
      <c r="D56">
        <v>166043.99887115476</v>
      </c>
      <c r="E56"/>
      <c r="F56"/>
      <c r="G56"/>
      <c r="H56"/>
      <c r="I56"/>
      <c r="J56"/>
      <c r="K56"/>
      <c r="L56"/>
      <c r="M56"/>
      <c r="N56"/>
      <c r="O56"/>
      <c r="P56"/>
      <c r="Q56"/>
      <c r="R56"/>
      <c r="S56"/>
      <c r="T56" s="125"/>
    </row>
    <row r="57" s="77" customFormat="true" ht="15.75" x14ac:dyDescent="0.25">
      <c r="A57" s="124" t="s">
        <v>180</v>
      </c>
      <c r="B57">
        <v>2009</v>
      </c>
      <c r="C57" s="126" t="s">
        <v>2</v>
      </c>
      <c r="D57">
        <v>163579.00197654724</v>
      </c>
      <c r="E57"/>
      <c r="F57"/>
      <c r="G57"/>
      <c r="H57"/>
      <c r="I57"/>
      <c r="J57"/>
      <c r="K57"/>
      <c r="L57"/>
      <c r="M57"/>
      <c r="N57"/>
      <c r="O57"/>
      <c r="P57"/>
      <c r="Q57"/>
      <c r="R57"/>
      <c r="S57"/>
      <c r="T57" s="125"/>
    </row>
    <row r="58" s="77" customFormat="true" ht="15.75" x14ac:dyDescent="0.25">
      <c r="A58" s="124" t="s">
        <v>180</v>
      </c>
      <c r="B58">
        <v>2010</v>
      </c>
      <c r="C58" s="126" t="s">
        <v>2</v>
      </c>
      <c r="D58">
        <v>160780.99840450287</v>
      </c>
      <c r="E58"/>
      <c r="F58"/>
      <c r="G58"/>
      <c r="H58"/>
      <c r="I58"/>
      <c r="J58"/>
      <c r="K58"/>
      <c r="L58"/>
      <c r="M58"/>
      <c r="N58"/>
      <c r="O58"/>
      <c r="P58"/>
      <c r="Q58"/>
      <c r="R58"/>
      <c r="S58"/>
      <c r="T58" s="125"/>
    </row>
    <row r="59" s="77" customFormat="true" ht="15.75" x14ac:dyDescent="0.25">
      <c r="A59" s="124" t="s">
        <v>180</v>
      </c>
      <c r="B59">
        <v>2011</v>
      </c>
      <c r="C59" s="126" t="s">
        <v>2</v>
      </c>
      <c r="D59">
        <v>157804.99979393004</v>
      </c>
      <c r="E59"/>
      <c r="F59"/>
      <c r="G59"/>
      <c r="H59"/>
      <c r="I59"/>
      <c r="J59"/>
      <c r="K59"/>
      <c r="L59"/>
      <c r="M59"/>
      <c r="N59"/>
      <c r="O59"/>
      <c r="P59"/>
      <c r="Q59"/>
      <c r="R59"/>
      <c r="S59"/>
      <c r="T59" s="125"/>
    </row>
    <row r="60" s="77" customFormat="true" ht="15.75" x14ac:dyDescent="0.25">
      <c r="A60" s="124" t="s">
        <v>180</v>
      </c>
      <c r="B60">
        <v>2012</v>
      </c>
      <c r="C60" s="126" t="s">
        <v>2</v>
      </c>
      <c r="D60">
        <v>154588.9985407257</v>
      </c>
      <c r="E60"/>
      <c r="F60"/>
      <c r="G60"/>
      <c r="H60"/>
      <c r="I60"/>
      <c r="J60"/>
      <c r="K60"/>
      <c r="L60"/>
      <c r="M60"/>
      <c r="N60"/>
      <c r="O60"/>
      <c r="P60"/>
      <c r="Q60"/>
      <c r="R60"/>
      <c r="S60"/>
      <c r="T60" s="125"/>
    </row>
    <row r="61" s="77" customFormat="true" ht="15.75" x14ac:dyDescent="0.25">
      <c r="A61" s="124" t="s">
        <v>180</v>
      </c>
      <c r="B61">
        <v>2013</v>
      </c>
      <c r="C61" s="126" t="s">
        <v>2</v>
      </c>
      <c r="D61">
        <v>151696.99906501771</v>
      </c>
      <c r="E61"/>
      <c r="F61"/>
      <c r="G61"/>
      <c r="H61"/>
      <c r="I61"/>
      <c r="J61"/>
      <c r="K61"/>
      <c r="L61"/>
      <c r="M61"/>
      <c r="N61"/>
      <c r="O61"/>
      <c r="P61"/>
      <c r="Q61"/>
      <c r="R61"/>
      <c r="S61"/>
      <c r="T61" s="125"/>
    </row>
    <row r="62" s="77" customFormat="true" ht="15.75" x14ac:dyDescent="0.25">
      <c r="A62" s="124" t="s">
        <v>180</v>
      </c>
      <c r="B62">
        <v>2014</v>
      </c>
      <c r="C62" s="126" t="s">
        <v>2</v>
      </c>
      <c r="D62">
        <v>149012.99995021822</v>
      </c>
      <c r="E62"/>
      <c r="F62"/>
      <c r="G62"/>
      <c r="H62"/>
      <c r="I62"/>
      <c r="J62"/>
      <c r="K62"/>
      <c r="L62"/>
      <c r="M62"/>
      <c r="N62"/>
      <c r="O62"/>
      <c r="P62"/>
      <c r="Q62"/>
      <c r="R62"/>
      <c r="S62"/>
      <c r="T62" s="125"/>
    </row>
    <row r="63" s="77" customFormat="true" ht="15.75" x14ac:dyDescent="0.25">
      <c r="A63" s="124" t="s">
        <v>180</v>
      </c>
      <c r="B63">
        <v>2015</v>
      </c>
      <c r="C63" s="126" t="s">
        <v>2</v>
      </c>
      <c r="D63">
        <v>146486.00032791137</v>
      </c>
      <c r="E63"/>
      <c r="F63"/>
      <c r="G63"/>
      <c r="H63"/>
      <c r="I63"/>
      <c r="J63"/>
      <c r="K63"/>
      <c r="L63"/>
      <c r="M63"/>
      <c r="N63"/>
      <c r="O63"/>
      <c r="P63"/>
      <c r="Q63"/>
      <c r="R63"/>
      <c r="S63"/>
      <c r="T63" s="125"/>
    </row>
    <row r="64" s="77" customFormat="true" ht="15.75" x14ac:dyDescent="0.25">
      <c r="A64" s="124" t="s">
        <v>180</v>
      </c>
      <c r="B64">
        <v>2016</v>
      </c>
      <c r="C64" s="126" t="s">
        <v>2</v>
      </c>
      <c r="D64">
        <v>144121.00057714462</v>
      </c>
      <c r="E64"/>
      <c r="F64"/>
      <c r="G64"/>
      <c r="H64"/>
      <c r="I64"/>
      <c r="J64"/>
      <c r="K64"/>
      <c r="L64"/>
      <c r="M64"/>
      <c r="N64"/>
      <c r="O64"/>
      <c r="P64"/>
      <c r="Q64"/>
      <c r="R64"/>
      <c r="S64"/>
      <c r="T64" s="125"/>
    </row>
    <row r="65" s="77" customFormat="true" ht="15.75" x14ac:dyDescent="0.25">
      <c r="A65" s="124" t="s">
        <v>180</v>
      </c>
      <c r="B65">
        <v>2000</v>
      </c>
      <c r="C65" s="126" t="s">
        <v>16</v>
      </c>
      <c r="D65">
        <v>40909</v>
      </c>
      <c r="E65"/>
      <c r="F65"/>
      <c r="G65"/>
      <c r="H65"/>
      <c r="I65"/>
      <c r="J65"/>
      <c r="K65"/>
      <c r="L65"/>
      <c r="M65"/>
      <c r="N65"/>
      <c r="O65"/>
      <c r="P65"/>
      <c r="Q65"/>
      <c r="R65"/>
      <c r="S65"/>
      <c r="T65" s="125"/>
    </row>
    <row r="66" s="77" customFormat="true" ht="15.75" x14ac:dyDescent="0.25">
      <c r="A66" s="124" t="s">
        <v>180</v>
      </c>
      <c r="B66">
        <v>2001</v>
      </c>
      <c r="C66" s="126" t="s">
        <v>16</v>
      </c>
      <c r="D66">
        <v>40707</v>
      </c>
      <c r="E66"/>
      <c r="F66"/>
      <c r="G66"/>
      <c r="H66"/>
      <c r="I66"/>
      <c r="J66"/>
      <c r="K66"/>
      <c r="L66"/>
      <c r="M66"/>
      <c r="N66"/>
      <c r="O66"/>
      <c r="P66"/>
      <c r="Q66"/>
      <c r="R66"/>
      <c r="S66"/>
      <c r="T66" s="125"/>
    </row>
    <row r="67" s="77" customFormat="true" ht="15.75" x14ac:dyDescent="0.25">
      <c r="A67" s="124" t="s">
        <v>180</v>
      </c>
      <c r="B67">
        <v>2002</v>
      </c>
      <c r="C67" s="126" t="s">
        <v>16</v>
      </c>
      <c r="D67">
        <v>40049</v>
      </c>
      <c r="E67"/>
      <c r="F67"/>
      <c r="G67"/>
      <c r="H67"/>
      <c r="I67"/>
      <c r="J67"/>
      <c r="K67"/>
      <c r="L67"/>
      <c r="M67"/>
      <c r="N67"/>
      <c r="O67"/>
      <c r="P67"/>
      <c r="Q67"/>
      <c r="R67"/>
      <c r="S67"/>
      <c r="T67" s="125"/>
    </row>
    <row r="68" s="77" customFormat="true" ht="15.75" x14ac:dyDescent="0.25">
      <c r="A68" s="124" t="s">
        <v>180</v>
      </c>
      <c r="B68">
        <v>2003</v>
      </c>
      <c r="C68" s="126" t="s">
        <v>16</v>
      </c>
      <c r="D68">
        <v>38874</v>
      </c>
      <c r="E68"/>
      <c r="F68"/>
      <c r="G68"/>
      <c r="H68"/>
      <c r="I68"/>
      <c r="J68"/>
      <c r="K68"/>
      <c r="L68"/>
      <c r="M68"/>
      <c r="N68"/>
      <c r="O68"/>
      <c r="P68"/>
      <c r="Q68"/>
      <c r="R68"/>
      <c r="S68"/>
      <c r="T68" s="125"/>
    </row>
    <row r="69" s="77" customFormat="true" ht="15.75" x14ac:dyDescent="0.25">
      <c r="A69" s="124" t="s">
        <v>180</v>
      </c>
      <c r="B69">
        <v>2004</v>
      </c>
      <c r="C69" s="126" t="s">
        <v>16</v>
      </c>
      <c r="D69">
        <v>37432</v>
      </c>
      <c r="E69"/>
      <c r="F69"/>
      <c r="G69"/>
      <c r="H69"/>
      <c r="I69"/>
      <c r="J69"/>
      <c r="K69"/>
      <c r="L69"/>
      <c r="M69"/>
      <c r="N69"/>
      <c r="O69"/>
      <c r="P69"/>
      <c r="Q69"/>
      <c r="R69"/>
      <c r="S69"/>
      <c r="T69" s="125"/>
    </row>
    <row r="70" s="77" customFormat="true" ht="15.75" x14ac:dyDescent="0.25">
      <c r="A70" s="124" t="s">
        <v>180</v>
      </c>
      <c r="B70">
        <v>2005</v>
      </c>
      <c r="C70" s="126" t="s">
        <v>16</v>
      </c>
      <c r="D70">
        <v>36085</v>
      </c>
      <c r="E70"/>
      <c r="F70"/>
      <c r="G70"/>
      <c r="H70"/>
      <c r="I70"/>
      <c r="J70"/>
      <c r="K70"/>
      <c r="L70"/>
      <c r="M70"/>
      <c r="N70"/>
      <c r="O70"/>
      <c r="P70"/>
      <c r="Q70"/>
      <c r="R70"/>
      <c r="S70"/>
      <c r="T70" s="125"/>
    </row>
    <row r="71" s="77" customFormat="true" ht="15.75" x14ac:dyDescent="0.25">
      <c r="A71" s="124" t="s">
        <v>180</v>
      </c>
      <c r="B71">
        <v>2006</v>
      </c>
      <c r="C71" s="126" t="s">
        <v>16</v>
      </c>
      <c r="D71">
        <v>35279</v>
      </c>
      <c r="E71"/>
      <c r="F71"/>
      <c r="G71"/>
      <c r="H71"/>
      <c r="I71"/>
      <c r="J71"/>
      <c r="K71"/>
      <c r="L71"/>
      <c r="M71"/>
      <c r="N71"/>
      <c r="O71"/>
      <c r="P71"/>
      <c r="Q71"/>
      <c r="R71"/>
      <c r="S71"/>
      <c r="T71" s="125"/>
    </row>
    <row r="72" s="77" customFormat="true" ht="15.75" x14ac:dyDescent="0.25">
      <c r="A72" s="124" t="s">
        <v>180</v>
      </c>
      <c r="B72">
        <v>2007</v>
      </c>
      <c r="C72" s="126" t="s">
        <v>16</v>
      </c>
      <c r="D72">
        <v>34171</v>
      </c>
      <c r="E72"/>
      <c r="F72"/>
      <c r="G72"/>
      <c r="H72"/>
      <c r="I72"/>
      <c r="J72"/>
      <c r="K72"/>
      <c r="L72"/>
      <c r="M72"/>
      <c r="N72"/>
      <c r="O72"/>
      <c r="P72"/>
      <c r="Q72"/>
      <c r="R72"/>
      <c r="S72"/>
      <c r="T72" s="125"/>
    </row>
    <row r="73" s="77" customFormat="true" ht="15.75" x14ac:dyDescent="0.25">
      <c r="A73" s="124" t="s">
        <v>180</v>
      </c>
      <c r="B73">
        <v>2008</v>
      </c>
      <c r="C73" s="126" t="s">
        <v>16</v>
      </c>
      <c r="D73">
        <v>33222</v>
      </c>
      <c r="E73"/>
      <c r="F73"/>
      <c r="G73"/>
      <c r="H73"/>
      <c r="I73"/>
      <c r="J73"/>
      <c r="K73"/>
      <c r="L73"/>
      <c r="M73"/>
      <c r="N73"/>
      <c r="O73"/>
      <c r="P73"/>
      <c r="Q73"/>
      <c r="R73"/>
      <c r="S73"/>
      <c r="T73" s="125"/>
    </row>
    <row r="74" s="77" customFormat="true" ht="15.75" x14ac:dyDescent="0.25">
      <c r="A74" s="124" t="s">
        <v>180</v>
      </c>
      <c r="B74">
        <v>2009</v>
      </c>
      <c r="C74" s="126" t="s">
        <v>16</v>
      </c>
      <c r="D74">
        <v>32413</v>
      </c>
      <c r="E74"/>
      <c r="F74"/>
      <c r="G74"/>
      <c r="H74"/>
      <c r="I74"/>
      <c r="J74"/>
      <c r="K74"/>
      <c r="L74"/>
      <c r="M74"/>
      <c r="N74"/>
      <c r="O74"/>
      <c r="P74"/>
      <c r="Q74"/>
      <c r="R74"/>
      <c r="S74"/>
      <c r="T74" s="125"/>
    </row>
    <row r="75" s="77" customFormat="true" ht="15.75" x14ac:dyDescent="0.25">
      <c r="A75" s="124" t="s">
        <v>180</v>
      </c>
      <c r="B75">
        <v>2010</v>
      </c>
      <c r="C75" s="126" t="s">
        <v>16</v>
      </c>
      <c r="D75">
        <v>31702</v>
      </c>
      <c r="E75"/>
      <c r="F75"/>
      <c r="G75"/>
      <c r="H75"/>
      <c r="I75"/>
      <c r="J75"/>
      <c r="K75"/>
      <c r="L75"/>
      <c r="M75"/>
      <c r="N75"/>
      <c r="O75"/>
      <c r="P75"/>
      <c r="Q75"/>
      <c r="R75"/>
      <c r="S75"/>
      <c r="T75" s="125"/>
    </row>
    <row r="76" s="77" customFormat="true" ht="15.75" x14ac:dyDescent="0.25">
      <c r="A76" s="124" t="s">
        <v>180</v>
      </c>
      <c r="B76">
        <v>2011</v>
      </c>
      <c r="C76" s="126" t="s">
        <v>16</v>
      </c>
      <c r="D76">
        <v>31025</v>
      </c>
      <c r="E76"/>
      <c r="F76"/>
      <c r="G76"/>
      <c r="H76"/>
      <c r="I76"/>
      <c r="J76"/>
      <c r="K76"/>
      <c r="L76"/>
      <c r="M76"/>
      <c r="N76"/>
      <c r="O76"/>
      <c r="P76"/>
      <c r="Q76"/>
      <c r="R76"/>
      <c r="S76"/>
      <c r="T76" s="125"/>
    </row>
    <row r="77" s="77" customFormat="true" ht="15.75" x14ac:dyDescent="0.25">
      <c r="A77" s="124" t="s">
        <v>180</v>
      </c>
      <c r="B77">
        <v>2012</v>
      </c>
      <c r="C77" s="126" t="s">
        <v>16</v>
      </c>
      <c r="D77">
        <v>30299</v>
      </c>
      <c r="E77"/>
      <c r="F77"/>
      <c r="G77"/>
      <c r="H77"/>
      <c r="I77"/>
      <c r="J77"/>
      <c r="K77"/>
      <c r="L77"/>
      <c r="M77"/>
      <c r="N77"/>
      <c r="O77"/>
      <c r="P77"/>
      <c r="Q77"/>
      <c r="R77"/>
      <c r="S77"/>
      <c r="T77" s="125"/>
    </row>
    <row r="78" s="77" customFormat="true" ht="15.75" x14ac:dyDescent="0.25">
      <c r="A78" s="124" t="s">
        <v>180</v>
      </c>
      <c r="B78">
        <v>2013</v>
      </c>
      <c r="C78" s="126" t="s">
        <v>16</v>
      </c>
      <c r="D78">
        <v>29684</v>
      </c>
      <c r="E78"/>
      <c r="F78"/>
      <c r="G78"/>
      <c r="H78"/>
      <c r="I78"/>
      <c r="J78"/>
      <c r="K78"/>
      <c r="L78"/>
      <c r="M78"/>
      <c r="N78"/>
      <c r="O78"/>
      <c r="P78"/>
      <c r="Q78"/>
      <c r="R78"/>
      <c r="S78"/>
      <c r="T78" s="125"/>
    </row>
    <row r="79" s="77" customFormat="true" ht="15.75" x14ac:dyDescent="0.25">
      <c r="A79" s="124" t="s">
        <v>180</v>
      </c>
      <c r="B79">
        <v>2014</v>
      </c>
      <c r="C79" s="126" t="s">
        <v>16</v>
      </c>
      <c r="D79">
        <v>29199</v>
      </c>
      <c r="E79"/>
      <c r="F79"/>
      <c r="G79"/>
      <c r="H79"/>
      <c r="I79"/>
      <c r="J79"/>
      <c r="K79"/>
      <c r="L79"/>
      <c r="M79"/>
      <c r="N79"/>
      <c r="O79"/>
      <c r="P79"/>
      <c r="Q79"/>
      <c r="R79"/>
      <c r="S79"/>
      <c r="T79" s="125"/>
    </row>
    <row r="80" s="77" customFormat="true" ht="15.75" x14ac:dyDescent="0.25">
      <c r="A80" s="124" t="s">
        <v>180</v>
      </c>
      <c r="B80">
        <v>2015</v>
      </c>
      <c r="C80" s="126" t="s">
        <v>16</v>
      </c>
      <c r="D80">
        <v>28871</v>
      </c>
      <c r="E80"/>
      <c r="F80"/>
      <c r="G80"/>
      <c r="H80"/>
      <c r="I80"/>
      <c r="J80"/>
      <c r="K80"/>
      <c r="L80"/>
      <c r="M80"/>
      <c r="N80"/>
      <c r="O80"/>
      <c r="P80"/>
      <c r="Q80"/>
      <c r="R80"/>
      <c r="S80"/>
      <c r="T80" s="125"/>
    </row>
    <row r="81" s="77" customFormat="true" ht="15.75" x14ac:dyDescent="0.25">
      <c r="A81" s="124" t="s">
        <v>180</v>
      </c>
      <c r="B81">
        <v>2016</v>
      </c>
      <c r="C81" s="126" t="s">
        <v>16</v>
      </c>
      <c r="D81">
        <v>28735</v>
      </c>
      <c r="E81"/>
      <c r="F81"/>
      <c r="G81"/>
      <c r="H81"/>
      <c r="I81"/>
      <c r="J81"/>
      <c r="K81"/>
      <c r="L81"/>
      <c r="M81"/>
      <c r="N81"/>
      <c r="O81"/>
      <c r="P81"/>
      <c r="Q81"/>
      <c r="R81"/>
      <c r="S81"/>
      <c r="T81" s="125"/>
    </row>
    <row r="82" s="77" customFormat="true" ht="15.75" x14ac:dyDescent="0.25">
      <c r="A82" s="124" t="s">
        <v>180</v>
      </c>
      <c r="B82">
        <v>2000</v>
      </c>
      <c r="C82" s="126" t="s">
        <v>17</v>
      </c>
      <c r="D82">
        <v>106736</v>
      </c>
      <c r="E82"/>
      <c r="F82"/>
      <c r="G82"/>
      <c r="H82"/>
      <c r="I82"/>
      <c r="J82"/>
      <c r="K82"/>
      <c r="L82"/>
      <c r="M82"/>
      <c r="N82"/>
      <c r="O82"/>
      <c r="P82"/>
      <c r="Q82"/>
      <c r="R82"/>
      <c r="S82"/>
      <c r="T82" s="125"/>
    </row>
    <row r="83" s="77" customFormat="true" ht="15.75" x14ac:dyDescent="0.25">
      <c r="A83" s="124" t="s">
        <v>180</v>
      </c>
      <c r="B83">
        <v>2001</v>
      </c>
      <c r="C83" s="126" t="s">
        <v>17</v>
      </c>
      <c r="D83">
        <v>110671</v>
      </c>
      <c r="E83"/>
      <c r="F83"/>
      <c r="G83"/>
      <c r="H83"/>
      <c r="I83"/>
      <c r="J83"/>
      <c r="K83"/>
      <c r="L83"/>
      <c r="M83"/>
      <c r="N83"/>
      <c r="O83"/>
      <c r="P83"/>
      <c r="Q83"/>
      <c r="R83"/>
      <c r="S83"/>
      <c r="T83" s="125"/>
    </row>
    <row r="84" s="77" customFormat="true" ht="15.75" x14ac:dyDescent="0.25">
      <c r="A84" s="124" t="s">
        <v>180</v>
      </c>
      <c r="B84">
        <v>2002</v>
      </c>
      <c r="C84" s="126" t="s">
        <v>17</v>
      </c>
      <c r="D84">
        <v>113900</v>
      </c>
      <c r="E84"/>
      <c r="F84"/>
      <c r="G84"/>
      <c r="H84"/>
      <c r="I84"/>
      <c r="J84"/>
      <c r="K84"/>
      <c r="L84"/>
      <c r="M84"/>
      <c r="N84"/>
      <c r="O84"/>
      <c r="P84"/>
      <c r="Q84"/>
      <c r="R84"/>
      <c r="S84"/>
      <c r="T84" s="125"/>
    </row>
    <row r="85" s="77" customFormat="true" ht="15.75" x14ac:dyDescent="0.25">
      <c r="A85" s="124" t="s">
        <v>180</v>
      </c>
      <c r="B85">
        <v>2003</v>
      </c>
      <c r="C85" s="126" t="s">
        <v>17</v>
      </c>
      <c r="D85">
        <v>116193</v>
      </c>
      <c r="E85"/>
      <c r="F85"/>
      <c r="G85"/>
      <c r="H85"/>
      <c r="I85"/>
      <c r="J85"/>
      <c r="K85"/>
      <c r="L85"/>
      <c r="M85"/>
      <c r="N85"/>
      <c r="O85"/>
      <c r="P85"/>
      <c r="Q85"/>
      <c r="R85"/>
      <c r="S85"/>
      <c r="T85" s="125"/>
    </row>
    <row r="86" s="77" customFormat="true" ht="15.75" x14ac:dyDescent="0.25">
      <c r="A86" s="124" t="s">
        <v>180</v>
      </c>
      <c r="B86">
        <v>2004</v>
      </c>
      <c r="C86" s="126" t="s">
        <v>17</v>
      </c>
      <c r="D86">
        <v>117226</v>
      </c>
      <c r="E86"/>
      <c r="F86"/>
      <c r="G86"/>
      <c r="H86"/>
      <c r="I86"/>
      <c r="J86"/>
      <c r="K86"/>
      <c r="L86"/>
      <c r="M86"/>
      <c r="N86"/>
      <c r="O86"/>
      <c r="P86"/>
      <c r="Q86"/>
      <c r="R86"/>
      <c r="S86"/>
      <c r="T86" s="125"/>
    </row>
    <row r="87" s="77" customFormat="true" ht="15.75" x14ac:dyDescent="0.25">
      <c r="A87" s="124" t="s">
        <v>180</v>
      </c>
      <c r="B87">
        <v>2005</v>
      </c>
      <c r="C87" s="126" t="s">
        <v>17</v>
      </c>
      <c r="D87">
        <v>116704</v>
      </c>
      <c r="E87"/>
      <c r="F87"/>
      <c r="G87"/>
      <c r="H87"/>
      <c r="I87"/>
      <c r="J87"/>
      <c r="K87"/>
      <c r="L87"/>
      <c r="M87"/>
      <c r="N87"/>
      <c r="O87"/>
      <c r="P87"/>
      <c r="Q87"/>
      <c r="R87"/>
      <c r="S87"/>
      <c r="T87" s="125"/>
    </row>
    <row r="88" s="77" customFormat="true" ht="15.75" x14ac:dyDescent="0.25">
      <c r="A88" s="124" t="s">
        <v>180</v>
      </c>
      <c r="B88">
        <v>2006</v>
      </c>
      <c r="C88" s="126" t="s">
        <v>17</v>
      </c>
      <c r="D88">
        <v>114774</v>
      </c>
      <c r="E88">
        <v>95</v>
      </c>
      <c r="F88">
        <v>83</v>
      </c>
      <c r="G88">
        <v>71</v>
      </c>
      <c r="H88">
        <v>12</v>
      </c>
      <c r="I88">
        <v>17</v>
      </c>
      <c r="J88">
        <v>98</v>
      </c>
      <c r="K88"/>
      <c r="L88">
        <v>17</v>
      </c>
      <c r="M88">
        <v>81</v>
      </c>
      <c r="N88">
        <v>2</v>
      </c>
      <c r="O88"/>
      <c r="P88"/>
      <c r="Q88"/>
      <c r="R88"/>
      <c r="S88"/>
      <c r="T88" s="125"/>
    </row>
    <row r="89" s="77" customFormat="true" ht="15.75" x14ac:dyDescent="0.25">
      <c r="A89" s="124" t="s">
        <v>180</v>
      </c>
      <c r="B89">
        <v>2007</v>
      </c>
      <c r="C89" s="126" t="s">
        <v>17</v>
      </c>
      <c r="D89">
        <v>111166</v>
      </c>
      <c r="E89">
        <v>95</v>
      </c>
      <c r="F89">
        <v>83</v>
      </c>
      <c r="G89">
        <v>71</v>
      </c>
      <c r="H89">
        <v>12</v>
      </c>
      <c r="I89">
        <v>17</v>
      </c>
      <c r="J89">
        <v>98</v>
      </c>
      <c r="K89"/>
      <c r="L89">
        <v>17</v>
      </c>
      <c r="M89">
        <v>81</v>
      </c>
      <c r="N89">
        <v>2</v>
      </c>
      <c r="O89"/>
      <c r="P89"/>
      <c r="Q89"/>
      <c r="R89"/>
      <c r="S89"/>
      <c r="T89" s="125"/>
    </row>
    <row r="90" s="77" customFormat="true" ht="15.75" x14ac:dyDescent="0.25">
      <c r="A90" s="124" t="s">
        <v>180</v>
      </c>
      <c r="B90">
        <v>2008</v>
      </c>
      <c r="C90" s="126" t="s">
        <v>17</v>
      </c>
      <c r="D90">
        <v>107941</v>
      </c>
      <c r="E90">
        <v>95</v>
      </c>
      <c r="F90">
        <v>83</v>
      </c>
      <c r="G90">
        <v>71</v>
      </c>
      <c r="H90">
        <v>12</v>
      </c>
      <c r="I90">
        <v>17</v>
      </c>
      <c r="J90">
        <v>98</v>
      </c>
      <c r="K90"/>
      <c r="L90">
        <v>17</v>
      </c>
      <c r="M90">
        <v>81</v>
      </c>
      <c r="N90">
        <v>2</v>
      </c>
      <c r="O90"/>
      <c r="P90"/>
      <c r="Q90"/>
      <c r="R90"/>
      <c r="S90"/>
      <c r="T90" s="125"/>
    </row>
    <row r="91" s="77" customFormat="true" ht="15.75" x14ac:dyDescent="0.25">
      <c r="A91" s="124" t="s">
        <v>180</v>
      </c>
      <c r="B91">
        <v>2009</v>
      </c>
      <c r="C91" s="126" t="s">
        <v>17</v>
      </c>
      <c r="D91">
        <v>105097</v>
      </c>
      <c r="E91">
        <v>95</v>
      </c>
      <c r="F91">
        <v>83</v>
      </c>
      <c r="G91">
        <v>71</v>
      </c>
      <c r="H91">
        <v>12</v>
      </c>
      <c r="I91">
        <v>17</v>
      </c>
      <c r="J91">
        <v>98</v>
      </c>
      <c r="K91"/>
      <c r="L91">
        <v>17</v>
      </c>
      <c r="M91">
        <v>81</v>
      </c>
      <c r="N91">
        <v>2</v>
      </c>
      <c r="O91"/>
      <c r="P91"/>
      <c r="Q91"/>
      <c r="R91"/>
      <c r="S91"/>
      <c r="T91" s="125"/>
    </row>
    <row r="92" s="77" customFormat="true" ht="15.75" x14ac:dyDescent="0.25">
      <c r="A92" s="124" t="s">
        <v>180</v>
      </c>
      <c r="B92">
        <v>2010</v>
      </c>
      <c r="C92" s="126" t="s">
        <v>17</v>
      </c>
      <c r="D92">
        <v>102642</v>
      </c>
      <c r="E92">
        <v>95</v>
      </c>
      <c r="F92">
        <v>83</v>
      </c>
      <c r="G92">
        <v>71</v>
      </c>
      <c r="H92">
        <v>12</v>
      </c>
      <c r="I92">
        <v>17</v>
      </c>
      <c r="J92">
        <v>98</v>
      </c>
      <c r="K92"/>
      <c r="L92">
        <v>17</v>
      </c>
      <c r="M92">
        <v>81</v>
      </c>
      <c r="N92">
        <v>2</v>
      </c>
      <c r="O92"/>
      <c r="P92"/>
      <c r="Q92"/>
      <c r="R92"/>
      <c r="S92"/>
      <c r="T92" s="125"/>
    </row>
    <row r="93" s="77" customFormat="true" ht="15.75" x14ac:dyDescent="0.25">
      <c r="A93" s="124" t="s">
        <v>180</v>
      </c>
      <c r="B93">
        <v>2011</v>
      </c>
      <c r="C93" s="126" t="s">
        <v>17</v>
      </c>
      <c r="D93">
        <v>100598</v>
      </c>
      <c r="E93">
        <v>95</v>
      </c>
      <c r="F93">
        <v>83</v>
      </c>
      <c r="G93">
        <v>71</v>
      </c>
      <c r="H93">
        <v>12</v>
      </c>
      <c r="I93">
        <v>17</v>
      </c>
      <c r="J93">
        <v>98</v>
      </c>
      <c r="K93"/>
      <c r="L93">
        <v>17</v>
      </c>
      <c r="M93">
        <v>81</v>
      </c>
      <c r="N93">
        <v>2</v>
      </c>
      <c r="O93"/>
      <c r="P93"/>
      <c r="Q93"/>
      <c r="R93"/>
      <c r="S93"/>
      <c r="T93" s="125"/>
    </row>
    <row r="94" s="77" customFormat="true" ht="15.75" x14ac:dyDescent="0.25">
      <c r="A94" s="124" t="s">
        <v>180</v>
      </c>
      <c r="B94">
        <v>2012</v>
      </c>
      <c r="C94" s="126" t="s">
        <v>17</v>
      </c>
      <c r="D94">
        <v>98339</v>
      </c>
      <c r="E94">
        <v>95</v>
      </c>
      <c r="F94">
        <v>83</v>
      </c>
      <c r="G94">
        <v>71</v>
      </c>
      <c r="H94">
        <v>12</v>
      </c>
      <c r="I94">
        <v>17</v>
      </c>
      <c r="J94">
        <v>98</v>
      </c>
      <c r="K94"/>
      <c r="L94">
        <v>17</v>
      </c>
      <c r="M94">
        <v>81</v>
      </c>
      <c r="N94">
        <v>2</v>
      </c>
      <c r="O94"/>
      <c r="P94"/>
      <c r="Q94"/>
      <c r="R94"/>
      <c r="S94"/>
      <c r="T94" s="125"/>
    </row>
    <row r="95" s="77" customFormat="true" ht="15.75" x14ac:dyDescent="0.25">
      <c r="A95" s="124" t="s">
        <v>180</v>
      </c>
      <c r="B95">
        <v>2013</v>
      </c>
      <c r="C95" s="126" t="s">
        <v>17</v>
      </c>
      <c r="D95">
        <v>96218</v>
      </c>
      <c r="E95">
        <v>95</v>
      </c>
      <c r="F95">
        <v>83</v>
      </c>
      <c r="G95">
        <v>71</v>
      </c>
      <c r="H95">
        <v>12</v>
      </c>
      <c r="I95">
        <v>17</v>
      </c>
      <c r="J95">
        <v>98</v>
      </c>
      <c r="K95"/>
      <c r="L95">
        <v>17</v>
      </c>
      <c r="M95">
        <v>81</v>
      </c>
      <c r="N95">
        <v>2</v>
      </c>
      <c r="O95"/>
      <c r="P95"/>
      <c r="Q95"/>
      <c r="R95"/>
      <c r="S95"/>
      <c r="T95" s="125"/>
    </row>
    <row r="96" s="77" customFormat="true" ht="15.75" x14ac:dyDescent="0.25">
      <c r="A96" s="124" t="s">
        <v>180</v>
      </c>
      <c r="B96">
        <v>2014</v>
      </c>
      <c r="C96" s="126" t="s">
        <v>17</v>
      </c>
      <c r="D96">
        <v>94214</v>
      </c>
      <c r="E96">
        <v>95</v>
      </c>
      <c r="F96">
        <v>83</v>
      </c>
      <c r="G96">
        <v>71</v>
      </c>
      <c r="H96">
        <v>12</v>
      </c>
      <c r="I96">
        <v>17</v>
      </c>
      <c r="J96">
        <v>98</v>
      </c>
      <c r="K96"/>
      <c r="L96">
        <v>17</v>
      </c>
      <c r="M96">
        <v>81</v>
      </c>
      <c r="N96">
        <v>2</v>
      </c>
      <c r="O96"/>
      <c r="P96"/>
      <c r="Q96"/>
      <c r="R96"/>
      <c r="S96"/>
      <c r="T96" s="125"/>
    </row>
    <row r="97" s="77" customFormat="true" ht="15.75" x14ac:dyDescent="0.25">
      <c r="A97" s="124" t="s">
        <v>180</v>
      </c>
      <c r="B97">
        <v>2015</v>
      </c>
      <c r="C97" s="126" t="s">
        <v>17</v>
      </c>
      <c r="D97">
        <v>92285</v>
      </c>
      <c r="E97"/>
      <c r="F97"/>
      <c r="G97"/>
      <c r="H97"/>
      <c r="I97"/>
      <c r="J97"/>
      <c r="K97"/>
      <c r="L97"/>
      <c r="M97"/>
      <c r="N97"/>
      <c r="O97"/>
      <c r="P97"/>
      <c r="Q97"/>
      <c r="R97"/>
      <c r="S97"/>
      <c r="T97" s="125"/>
    </row>
    <row r="98" s="77" customFormat="true" ht="15.75" x14ac:dyDescent="0.25">
      <c r="A98" s="124" t="s">
        <v>180</v>
      </c>
      <c r="B98">
        <v>2016</v>
      </c>
      <c r="C98" s="126" t="s">
        <v>17</v>
      </c>
      <c r="D98">
        <v>90425</v>
      </c>
      <c r="E98"/>
      <c r="F98"/>
      <c r="G98"/>
      <c r="H98"/>
      <c r="I98"/>
      <c r="J98"/>
      <c r="K98"/>
      <c r="L98"/>
      <c r="M98"/>
      <c r="N98"/>
      <c r="O98"/>
      <c r="P98"/>
      <c r="Q98"/>
      <c r="R98"/>
      <c r="S98"/>
      <c r="T98" s="125"/>
    </row>
    <row r="99" s="77" customFormat="true" ht="15.75" x14ac:dyDescent="0.25">
      <c r="A99" s="124" t="s">
        <v>180</v>
      </c>
      <c r="B99">
        <v>2000</v>
      </c>
      <c r="C99" s="126" t="s">
        <v>18</v>
      </c>
      <c r="D99">
        <v>75052</v>
      </c>
      <c r="E99"/>
      <c r="F99"/>
      <c r="G99"/>
      <c r="H99"/>
      <c r="I99"/>
      <c r="J99"/>
      <c r="K99"/>
      <c r="L99"/>
      <c r="M99"/>
      <c r="N99"/>
      <c r="O99"/>
      <c r="P99"/>
      <c r="Q99"/>
      <c r="R99"/>
      <c r="S99"/>
      <c r="T99" s="125"/>
    </row>
    <row r="100" s="77" customFormat="true" ht="15.75" x14ac:dyDescent="0.25">
      <c r="A100" s="124" t="s">
        <v>180</v>
      </c>
      <c r="B100">
        <v>2001</v>
      </c>
      <c r="C100" s="126" t="s">
        <v>18</v>
      </c>
      <c r="D100">
        <v>73856</v>
      </c>
      <c r="E100"/>
      <c r="F100"/>
      <c r="G100"/>
      <c r="H100"/>
      <c r="I100"/>
      <c r="J100"/>
      <c r="K100"/>
      <c r="L100"/>
      <c r="M100"/>
      <c r="N100"/>
      <c r="O100"/>
      <c r="P100"/>
      <c r="Q100"/>
      <c r="R100"/>
      <c r="S100"/>
      <c r="T100" s="125"/>
    </row>
    <row r="101" s="77" customFormat="true" ht="15.75" x14ac:dyDescent="0.25">
      <c r="A101" s="124" t="s">
        <v>180</v>
      </c>
      <c r="B101">
        <v>2002</v>
      </c>
      <c r="C101" s="126" t="s">
        <v>18</v>
      </c>
      <c r="D101">
        <v>74442</v>
      </c>
      <c r="E101"/>
      <c r="F101"/>
      <c r="G101"/>
      <c r="H101"/>
      <c r="I101"/>
      <c r="J101"/>
      <c r="K101"/>
      <c r="L101"/>
      <c r="M101"/>
      <c r="N101"/>
      <c r="O101"/>
      <c r="P101"/>
      <c r="Q101"/>
      <c r="R101"/>
      <c r="S101"/>
      <c r="T101" s="125"/>
    </row>
    <row r="102" s="77" customFormat="true" ht="15.75" x14ac:dyDescent="0.25">
      <c r="A102" s="124" t="s">
        <v>180</v>
      </c>
      <c r="B102">
        <v>2003</v>
      </c>
      <c r="C102" s="126" t="s">
        <v>18</v>
      </c>
      <c r="D102">
        <v>76136</v>
      </c>
      <c r="E102"/>
      <c r="F102"/>
      <c r="G102"/>
      <c r="H102"/>
      <c r="I102"/>
      <c r="J102"/>
      <c r="K102"/>
      <c r="L102"/>
      <c r="M102"/>
      <c r="N102"/>
      <c r="O102"/>
      <c r="P102"/>
      <c r="Q102"/>
      <c r="R102"/>
      <c r="S102"/>
      <c r="T102" s="125"/>
    </row>
    <row r="103" s="77" customFormat="true" ht="15.75" x14ac:dyDescent="0.25">
      <c r="A103" s="124" t="s">
        <v>180</v>
      </c>
      <c r="B103">
        <v>2004</v>
      </c>
      <c r="C103" s="126" t="s">
        <v>18</v>
      </c>
      <c r="D103">
        <v>78909</v>
      </c>
      <c r="E103"/>
      <c r="F103"/>
      <c r="G103"/>
      <c r="H103"/>
      <c r="I103"/>
      <c r="J103"/>
      <c r="K103"/>
      <c r="L103"/>
      <c r="M103"/>
      <c r="N103"/>
      <c r="O103"/>
      <c r="P103"/>
      <c r="Q103"/>
      <c r="R103"/>
      <c r="S103"/>
      <c r="T103" s="125"/>
    </row>
    <row r="104" s="77" customFormat="true" ht="15.75" x14ac:dyDescent="0.25">
      <c r="A104" s="124" t="s">
        <v>180</v>
      </c>
      <c r="B104">
        <v>2005</v>
      </c>
      <c r="C104" s="126" t="s">
        <v>18</v>
      </c>
      <c r="D104">
        <v>82871</v>
      </c>
      <c r="E104"/>
      <c r="F104"/>
      <c r="G104"/>
      <c r="H104"/>
      <c r="I104"/>
      <c r="J104"/>
      <c r="K104"/>
      <c r="L104"/>
      <c r="M104"/>
      <c r="N104"/>
      <c r="O104"/>
      <c r="P104"/>
      <c r="Q104"/>
      <c r="R104"/>
      <c r="S104"/>
      <c r="T104" s="125"/>
    </row>
    <row r="105" s="77" customFormat="true" ht="15.75" x14ac:dyDescent="0.25">
      <c r="A105" s="124" t="s">
        <v>180</v>
      </c>
      <c r="B105">
        <v>2006</v>
      </c>
      <c r="C105" s="126" t="s">
        <v>18</v>
      </c>
      <c r="D105">
        <v>87527</v>
      </c>
      <c r="E105"/>
      <c r="F105"/>
      <c r="G105"/>
      <c r="H105"/>
      <c r="I105"/>
      <c r="J105"/>
      <c r="K105"/>
      <c r="L105"/>
      <c r="M105"/>
      <c r="N105"/>
      <c r="O105"/>
      <c r="P105"/>
      <c r="Q105"/>
      <c r="R105"/>
      <c r="S105"/>
      <c r="T105" s="125"/>
    </row>
    <row r="106" s="77" customFormat="true" ht="15.75" x14ac:dyDescent="0.25">
      <c r="A106" s="124" t="s">
        <v>180</v>
      </c>
      <c r="B106">
        <v>2007</v>
      </c>
      <c r="C106" s="126" t="s">
        <v>18</v>
      </c>
      <c r="D106">
        <v>89194</v>
      </c>
      <c r="E106"/>
      <c r="F106"/>
      <c r="G106"/>
      <c r="H106"/>
      <c r="I106"/>
      <c r="J106"/>
      <c r="K106"/>
      <c r="L106"/>
      <c r="M106"/>
      <c r="N106"/>
      <c r="O106"/>
      <c r="P106"/>
      <c r="Q106"/>
      <c r="R106"/>
      <c r="S106"/>
      <c r="T106" s="125"/>
    </row>
    <row r="107" s="77" customFormat="true" ht="15.75" x14ac:dyDescent="0.25">
      <c r="A107" s="124" t="s">
        <v>180</v>
      </c>
      <c r="B107">
        <v>2008</v>
      </c>
      <c r="C107" s="126" t="s">
        <v>18</v>
      </c>
      <c r="D107">
        <v>90154</v>
      </c>
      <c r="E107"/>
      <c r="F107"/>
      <c r="G107"/>
      <c r="H107"/>
      <c r="I107"/>
      <c r="J107"/>
      <c r="K107"/>
      <c r="L107"/>
      <c r="M107"/>
      <c r="N107"/>
      <c r="O107"/>
      <c r="P107"/>
      <c r="Q107"/>
      <c r="R107"/>
      <c r="S107"/>
      <c r="T107" s="125"/>
    </row>
    <row r="108" s="77" customFormat="true" ht="15.75" x14ac:dyDescent="0.25">
      <c r="A108" s="124" t="s">
        <v>180</v>
      </c>
      <c r="B108">
        <v>2009</v>
      </c>
      <c r="C108" s="126" t="s">
        <v>18</v>
      </c>
      <c r="D108">
        <v>90383</v>
      </c>
      <c r="E108"/>
      <c r="F108"/>
      <c r="G108"/>
      <c r="H108"/>
      <c r="I108"/>
      <c r="J108"/>
      <c r="K108"/>
      <c r="L108"/>
      <c r="M108"/>
      <c r="N108"/>
      <c r="O108"/>
      <c r="P108"/>
      <c r="Q108"/>
      <c r="R108"/>
      <c r="S108"/>
      <c r="T108" s="125"/>
    </row>
    <row r="109" s="77" customFormat="true" ht="15.75" x14ac:dyDescent="0.25">
      <c r="A109" s="124" t="s">
        <v>180</v>
      </c>
      <c r="B109">
        <v>2010</v>
      </c>
      <c r="C109" s="126" t="s">
        <v>18</v>
      </c>
      <c r="D109">
        <v>89706</v>
      </c>
      <c r="E109"/>
      <c r="F109"/>
      <c r="G109"/>
      <c r="H109"/>
      <c r="I109"/>
      <c r="J109"/>
      <c r="K109"/>
      <c r="L109"/>
      <c r="M109"/>
      <c r="N109"/>
      <c r="O109"/>
      <c r="P109"/>
      <c r="Q109"/>
      <c r="R109"/>
      <c r="S109"/>
      <c r="T109" s="125"/>
    </row>
    <row r="110" s="77" customFormat="true" ht="15.75" x14ac:dyDescent="0.25">
      <c r="A110" s="124" t="s">
        <v>180</v>
      </c>
      <c r="B110">
        <v>2011</v>
      </c>
      <c r="C110" s="76" t="s">
        <v>18</v>
      </c>
      <c r="D110">
        <v>88379</v>
      </c>
      <c r="E110"/>
      <c r="F110"/>
      <c r="G110"/>
      <c r="H110"/>
      <c r="I110"/>
      <c r="J110"/>
      <c r="K110"/>
      <c r="L110"/>
      <c r="M110"/>
      <c r="N110"/>
      <c r="O110"/>
      <c r="P110"/>
      <c r="Q110"/>
      <c r="R110"/>
      <c r="S110"/>
      <c r="T110" s="119"/>
      <c r="U110" s="117"/>
      <c r="V110" s="117"/>
      <c r="W110" s="117"/>
      <c r="X110" s="117"/>
      <c r="Y110" s="117"/>
      <c r="Z110" s="117"/>
      <c r="AA110" s="117"/>
      <c r="AB110" s="117"/>
      <c r="AC110" s="117"/>
      <c r="AD110" s="117"/>
      <c r="AE110" s="117"/>
    </row>
    <row r="111" s="77" customFormat="true" ht="15.75" x14ac:dyDescent="0.25">
      <c r="A111" s="124" t="s">
        <v>180</v>
      </c>
      <c r="B111">
        <v>2012</v>
      </c>
      <c r="C111" s="76" t="s">
        <v>18</v>
      </c>
      <c r="D111">
        <v>87024</v>
      </c>
      <c r="E111"/>
      <c r="F111"/>
      <c r="G111"/>
      <c r="H111"/>
      <c r="I111"/>
      <c r="J111"/>
      <c r="K111"/>
      <c r="L111"/>
      <c r="M111"/>
      <c r="N111"/>
      <c r="O111"/>
      <c r="P111"/>
      <c r="Q111"/>
      <c r="R111"/>
      <c r="S111"/>
      <c r="T111" s="119"/>
      <c r="U111" s="117"/>
      <c r="V111" s="117"/>
      <c r="W111" s="117"/>
      <c r="X111" s="117"/>
      <c r="Y111" s="117"/>
      <c r="Z111" s="117"/>
      <c r="AA111" s="117"/>
      <c r="AB111" s="117"/>
      <c r="AC111" s="117"/>
      <c r="AD111" s="117"/>
      <c r="AE111" s="117"/>
    </row>
    <row r="112" s="77" customFormat="true" ht="15.75" x14ac:dyDescent="0.25">
      <c r="A112" s="124" t="s">
        <v>180</v>
      </c>
      <c r="B112">
        <v>2013</v>
      </c>
      <c r="C112" s="76" t="s">
        <v>18</v>
      </c>
      <c r="D112">
        <v>85912</v>
      </c>
      <c r="E112"/>
      <c r="F112"/>
      <c r="G112"/>
      <c r="H112"/>
      <c r="I112"/>
      <c r="J112"/>
      <c r="K112"/>
      <c r="L112"/>
      <c r="M112"/>
      <c r="N112"/>
      <c r="O112"/>
      <c r="P112"/>
      <c r="Q112"/>
      <c r="R112"/>
      <c r="S112"/>
      <c r="T112" s="119"/>
      <c r="U112" s="117"/>
      <c r="V112" s="117"/>
      <c r="W112" s="117"/>
      <c r="X112" s="117"/>
      <c r="Y112" s="117"/>
      <c r="Z112" s="117"/>
      <c r="AA112" s="117"/>
      <c r="AB112" s="117"/>
      <c r="AC112" s="117"/>
      <c r="AD112" s="117"/>
      <c r="AE112" s="117"/>
    </row>
    <row r="113" s="77" customFormat="true" ht="15.75" x14ac:dyDescent="0.25">
      <c r="A113" s="124" t="s">
        <v>180</v>
      </c>
      <c r="B113">
        <v>2014</v>
      </c>
      <c r="C113" s="76" t="s">
        <v>18</v>
      </c>
      <c r="D113">
        <v>84877</v>
      </c>
      <c r="E113"/>
      <c r="F113"/>
      <c r="G113"/>
      <c r="H113"/>
      <c r="I113"/>
      <c r="J113"/>
      <c r="K113"/>
      <c r="L113"/>
      <c r="M113"/>
      <c r="N113"/>
      <c r="O113"/>
      <c r="P113"/>
      <c r="Q113"/>
      <c r="R113"/>
      <c r="S113"/>
      <c r="T113" s="119"/>
      <c r="U113" s="117"/>
      <c r="V113" s="117"/>
      <c r="W113" s="117"/>
      <c r="X113" s="117"/>
      <c r="Y113" s="117"/>
      <c r="Z113" s="117"/>
      <c r="AA113" s="117"/>
      <c r="AB113" s="117"/>
      <c r="AC113" s="117"/>
      <c r="AD113" s="117"/>
      <c r="AE113" s="117"/>
    </row>
    <row r="114" s="77" customFormat="true" ht="15.75" x14ac:dyDescent="0.25">
      <c r="A114" s="124" t="s">
        <v>180</v>
      </c>
      <c r="B114">
        <v>2015</v>
      </c>
      <c r="C114" s="76" t="s">
        <v>18</v>
      </c>
      <c r="D114">
        <v>83872</v>
      </c>
      <c r="E114"/>
      <c r="F114"/>
      <c r="G114"/>
      <c r="H114"/>
      <c r="I114"/>
      <c r="J114"/>
      <c r="K114"/>
      <c r="L114"/>
      <c r="M114"/>
      <c r="N114"/>
      <c r="O114"/>
      <c r="P114"/>
      <c r="Q114"/>
      <c r="R114"/>
      <c r="S114"/>
      <c r="T114" s="119"/>
      <c r="U114" s="117"/>
      <c r="V114" s="117"/>
      <c r="W114" s="117"/>
      <c r="X114" s="117"/>
      <c r="Y114" s="117"/>
      <c r="Z114" s="117"/>
      <c r="AA114" s="117"/>
      <c r="AB114" s="117"/>
      <c r="AC114" s="117"/>
      <c r="AD114" s="117"/>
      <c r="AE114" s="117"/>
    </row>
    <row r="115" s="77" customFormat="true" ht="15.75" x14ac:dyDescent="0.25">
      <c r="A115" s="124" t="s">
        <v>180</v>
      </c>
      <c r="B115">
        <v>2016</v>
      </c>
      <c r="C115" s="76" t="s">
        <v>18</v>
      </c>
      <c r="D115">
        <v>82863</v>
      </c>
      <c r="E115"/>
      <c r="F115"/>
      <c r="G115"/>
      <c r="H115"/>
      <c r="I115"/>
      <c r="J115"/>
      <c r="K115"/>
      <c r="L115"/>
      <c r="M115"/>
      <c r="N115"/>
      <c r="O115"/>
      <c r="P115"/>
      <c r="Q115"/>
      <c r="R115"/>
      <c r="S115"/>
      <c r="T115" s="119"/>
      <c r="U115" s="117"/>
      <c r="V115" s="117"/>
      <c r="W115" s="117"/>
      <c r="X115" s="117"/>
      <c r="Y115" s="117"/>
      <c r="Z115" s="117"/>
      <c r="AA115" s="117"/>
      <c r="AB115" s="117"/>
      <c r="AC115" s="117"/>
      <c r="AD115" s="117"/>
      <c r="AE115" s="117"/>
    </row>
    <row r="116" s="77" customFormat="true" ht="12" x14ac:dyDescent="0.2">
      <c r="A116" s="78"/>
      <c r="B116" s="131"/>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77" customFormat="true" ht="12" x14ac:dyDescent="0.2">
      <c r="A117" s="78"/>
      <c r="B117" s="131"/>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77" customFormat="true" ht="12" x14ac:dyDescent="0.2">
      <c r="A118" s="78"/>
      <c r="B118" s="131"/>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row>
    <row r="119" s="77" customFormat="true" ht="12" x14ac:dyDescent="0.2">
      <c r="A119" s="78"/>
      <c r="B119" s="131"/>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row>
    <row r="120" s="77" customFormat="true" ht="12" x14ac:dyDescent="0.2">
      <c r="A120" s="78"/>
      <c r="B120" s="131"/>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row>
    <row r="121" s="77" customFormat="true" ht="12" x14ac:dyDescent="0.2">
      <c r="A121" s="78"/>
      <c r="B121" s="131"/>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row>
    <row r="122" s="77" customFormat="true" ht="12" x14ac:dyDescent="0.2">
      <c r="A122" s="78"/>
      <c r="B122" s="131"/>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row>
    <row r="123" s="77" customFormat="true" ht="12" x14ac:dyDescent="0.2">
      <c r="A123" s="78"/>
      <c r="B123" s="131"/>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row>
    <row r="124" s="77" customFormat="true" ht="12" x14ac:dyDescent="0.2">
      <c r="A124" s="78"/>
      <c r="B124" s="131"/>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row>
    <row r="125" s="77" customFormat="true" ht="12" x14ac:dyDescent="0.2">
      <c r="A125" s="78"/>
      <c r="B125" s="131"/>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row>
    <row r="126" s="77" customFormat="true" ht="12" x14ac:dyDescent="0.2">
      <c r="A126" s="78"/>
      <c r="B126" s="131"/>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row>
    <row r="127" s="77" customFormat="true" ht="12" x14ac:dyDescent="0.2">
      <c r="A127" s="78"/>
      <c r="B127" s="131"/>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row>
    <row r="128" s="77" customFormat="true" ht="12" x14ac:dyDescent="0.2">
      <c r="A128" s="78"/>
      <c r="B128" s="131"/>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row>
    <row r="129" s="77" customFormat="true" ht="12" x14ac:dyDescent="0.2">
      <c r="A129" s="78"/>
      <c r="B129" s="131"/>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row>
    <row r="130" s="77" customFormat="true" ht="12" x14ac:dyDescent="0.2">
      <c r="A130" s="78"/>
      <c r="B130" s="131"/>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row>
    <row r="131" s="77" customFormat="true" ht="12" x14ac:dyDescent="0.2">
      <c r="A131" s="78"/>
      <c r="B131" s="131"/>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row>
    <row r="132" s="77" customFormat="true" ht="12" x14ac:dyDescent="0.2">
      <c r="A132" s="78"/>
      <c r="B132" s="131"/>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row>
    <row r="133" s="77" customFormat="true" ht="12" x14ac:dyDescent="0.2">
      <c r="A133" s="78"/>
      <c r="B133" s="131"/>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row>
    <row r="134" s="77" customFormat="true" ht="12" x14ac:dyDescent="0.2">
      <c r="A134" s="78"/>
      <c r="B134" s="131"/>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row>
    <row r="135" s="77" customFormat="true" ht="12" x14ac:dyDescent="0.2">
      <c r="A135" s="78"/>
      <c r="B135" s="131"/>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row>
    <row r="136" s="77" customFormat="true" ht="12" x14ac:dyDescent="0.2">
      <c r="A136" s="78"/>
      <c r="B136" s="131"/>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row>
    <row r="137" s="77" customFormat="true" ht="12" x14ac:dyDescent="0.2">
      <c r="A137" s="78"/>
      <c r="B137" s="131"/>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row>
    <row r="138" s="77" customFormat="true" ht="12" x14ac:dyDescent="0.2">
      <c r="A138" s="78"/>
      <c r="B138" s="131"/>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row>
    <row r="139" s="77" customFormat="true" ht="12" x14ac:dyDescent="0.2">
      <c r="A139" s="78"/>
      <c r="B139" s="131"/>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row>
    <row r="140" s="77" customFormat="true" ht="12" x14ac:dyDescent="0.2">
      <c r="A140" s="78"/>
      <c r="B140" s="131"/>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row>
    <row r="141" s="77" customFormat="true" ht="12" x14ac:dyDescent="0.2">
      <c r="A141" s="78"/>
      <c r="B141" s="131"/>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row>
    <row r="142" s="77" customFormat="true" ht="12" x14ac:dyDescent="0.2">
      <c r="A142" s="78"/>
      <c r="B142" s="131"/>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row>
    <row r="143" s="77" customFormat="true" ht="12" x14ac:dyDescent="0.2">
      <c r="A143" s="78"/>
      <c r="B143" s="131"/>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row>
    <row r="144" s="77" customFormat="true" ht="12" x14ac:dyDescent="0.2">
      <c r="A144" s="78"/>
      <c r="B144" s="131"/>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row>
    <row r="145" s="77" customFormat="true" ht="12" x14ac:dyDescent="0.2">
      <c r="A145" s="78"/>
      <c r="B145" s="131"/>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row>
    <row r="146" s="77" customFormat="true" ht="12" x14ac:dyDescent="0.2">
      <c r="A146" s="78"/>
      <c r="B146" s="131"/>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row>
    <row r="147" s="77" customFormat="true" ht="12" x14ac:dyDescent="0.2">
      <c r="A147" s="78"/>
      <c r="B147" s="131"/>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row>
    <row r="148" s="77" customFormat="true" ht="12" x14ac:dyDescent="0.2">
      <c r="A148" s="78"/>
      <c r="B148" s="131"/>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row>
    <row r="149" s="77" customFormat="true" ht="12" x14ac:dyDescent="0.2">
      <c r="A149" s="78"/>
      <c r="B149" s="131"/>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row>
    <row r="150" s="77" customFormat="true" ht="12" x14ac:dyDescent="0.2">
      <c r="A150" s="78"/>
      <c r="B150" s="131"/>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row>
    <row r="151" s="77" customFormat="true" ht="12" x14ac:dyDescent="0.2">
      <c r="A151" s="78"/>
      <c r="B151" s="131"/>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row>
    <row r="152" s="77" customFormat="true" ht="12" x14ac:dyDescent="0.2">
      <c r="A152" s="78"/>
      <c r="B152" s="131"/>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row>
    <row r="153" s="77" customFormat="true" ht="12" x14ac:dyDescent="0.2">
      <c r="A153" s="78"/>
      <c r="B153" s="131"/>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row>
    <row r="154" s="77" customFormat="true" ht="12" x14ac:dyDescent="0.2">
      <c r="A154" s="78"/>
      <c r="B154" s="131"/>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row>
    <row r="155" s="77" customFormat="true" ht="12" x14ac:dyDescent="0.2">
      <c r="A155" s="78"/>
      <c r="B155" s="131"/>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row>
    <row r="156" s="77" customFormat="true" ht="12" x14ac:dyDescent="0.2">
      <c r="A156" s="78"/>
      <c r="B156" s="131"/>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row>
    <row r="157" s="77" customFormat="true" ht="12" x14ac:dyDescent="0.2">
      <c r="A157" s="78"/>
      <c r="B157" s="131"/>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row>
    <row r="158" s="77" customFormat="true" ht="12" x14ac:dyDescent="0.2">
      <c r="A158" s="78"/>
      <c r="B158" s="131"/>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row>
    <row r="159" s="77" customFormat="true" ht="12" x14ac:dyDescent="0.2">
      <c r="A159" s="78"/>
      <c r="B159" s="131"/>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row>
    <row r="160" s="77" customFormat="true" ht="12" x14ac:dyDescent="0.2">
      <c r="A160" s="78"/>
      <c r="B160" s="131"/>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row>
    <row r="161" s="77" customFormat="true" ht="12" x14ac:dyDescent="0.2">
      <c r="A161" s="78"/>
      <c r="B161" s="131"/>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row>
    <row r="162" s="77" customFormat="true" ht="12" x14ac:dyDescent="0.2">
      <c r="A162" s="78"/>
      <c r="B162" s="131"/>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row>
    <row r="163" s="77" customFormat="true" ht="12" x14ac:dyDescent="0.2">
      <c r="A163" s="78"/>
      <c r="B163" s="131"/>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row>
    <row r="164" s="77" customFormat="true" ht="12" x14ac:dyDescent="0.2">
      <c r="A164" s="78"/>
      <c r="B164" s="131"/>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row>
    <row r="165" s="77" customFormat="true" ht="12" x14ac:dyDescent="0.2">
      <c r="A165" s="78"/>
      <c r="B165" s="131"/>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row>
    <row r="166" s="77" customFormat="true" ht="12" x14ac:dyDescent="0.2">
      <c r="A166" s="78"/>
      <c r="B166" s="131"/>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row>
    <row r="167" s="77" customFormat="true" ht="12" x14ac:dyDescent="0.2">
      <c r="A167" s="78"/>
      <c r="B167" s="131"/>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row>
    <row r="168" s="77" customFormat="true" ht="12" x14ac:dyDescent="0.2">
      <c r="A168" s="78"/>
      <c r="B168" s="131"/>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row>
    <row r="169" ht="15.75" x14ac:dyDescent="0.25">
      <c r="A169" s="74"/>
      <c r="B169" s="13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row>
    <row r="170" ht="15.75" x14ac:dyDescent="0.25">
      <c r="A170" s="74"/>
      <c r="B170" s="13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row>
    <row r="171" ht="15.75" x14ac:dyDescent="0.25">
      <c r="A171" s="74"/>
      <c r="B171" s="13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row>
    <row r="172" ht="15.75" x14ac:dyDescent="0.25">
      <c r="A172" s="74"/>
      <c r="B172" s="13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row>
    <row r="173" ht="15.75" x14ac:dyDescent="0.25">
      <c r="A173" s="74"/>
      <c r="B173" s="13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row>
    <row r="174" ht="15.75" x14ac:dyDescent="0.25">
      <c r="A174" s="74"/>
      <c r="B174" s="13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row>
    <row r="175" ht="15.75" x14ac:dyDescent="0.25">
      <c r="A175" s="74"/>
      <c r="B175" s="13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row>
    <row r="176" ht="15.75" x14ac:dyDescent="0.25">
      <c r="A176" s="74"/>
      <c r="B176" s="13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row>
    <row r="177" ht="15.75" x14ac:dyDescent="0.25">
      <c r="A177" s="74"/>
      <c r="B177" s="13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row>
    <row r="178" ht="15.75" x14ac:dyDescent="0.25">
      <c r="A178" s="74"/>
      <c r="B178" s="13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row>
    <row r="179" ht="15.75" x14ac:dyDescent="0.25">
      <c r="A179" s="74"/>
      <c r="B179" s="13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row>
    <row r="180" ht="15.75" x14ac:dyDescent="0.25">
      <c r="A180" s="74"/>
      <c r="B180" s="13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row>
    <row r="181" ht="15.75" x14ac:dyDescent="0.25">
      <c r="A181" s="74"/>
      <c r="B181" s="13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row>
    <row r="182" ht="15.75" x14ac:dyDescent="0.25">
      <c r="A182" s="74"/>
      <c r="B182" s="13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row>
    <row r="183" ht="15.75" x14ac:dyDescent="0.25">
      <c r="A183" s="74"/>
      <c r="B183" s="13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row>
    <row r="184" ht="15.75" x14ac:dyDescent="0.25">
      <c r="A184" s="74"/>
      <c r="B184" s="13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row>
    <row r="185" ht="15.75" x14ac:dyDescent="0.25">
      <c r="A185" s="74"/>
      <c r="B185" s="13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row>
    <row r="186" ht="15.75" x14ac:dyDescent="0.25">
      <c r="A186" s="74"/>
      <c r="B186" s="13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row>
    <row r="187" ht="15.75" x14ac:dyDescent="0.25">
      <c r="A187" s="74"/>
      <c r="B187" s="13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row>
    <row r="188" ht="15.75" x14ac:dyDescent="0.25">
      <c r="A188" s="74"/>
      <c r="B188" s="13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row>
    <row r="189" ht="15.75" x14ac:dyDescent="0.25">
      <c r="A189" s="74"/>
      <c r="B189" s="13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row>
    <row r="190" ht="15.75" x14ac:dyDescent="0.25">
      <c r="A190" s="74"/>
      <c r="B190" s="13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row>
    <row r="191" ht="15.75" x14ac:dyDescent="0.25">
      <c r="A191" s="74"/>
      <c r="B191" s="13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row>
    <row r="192" ht="15.75" x14ac:dyDescent="0.25">
      <c r="A192" s="74"/>
      <c r="B192" s="13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row>
    <row r="193" ht="15.75" x14ac:dyDescent="0.25">
      <c r="A193" s="74"/>
      <c r="B193" s="13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row>
    <row r="194" ht="15.75" x14ac:dyDescent="0.25">
      <c r="A194" s="74"/>
      <c r="B194" s="13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row>
    <row r="195" ht="15.75" x14ac:dyDescent="0.25">
      <c r="A195" s="74"/>
      <c r="B195" s="13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row>
    <row r="196" ht="15.75" x14ac:dyDescent="0.25">
      <c r="A196" s="74"/>
      <c r="B196" s="13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row>
    <row r="197" ht="15.75" x14ac:dyDescent="0.25">
      <c r="A197" s="74"/>
      <c r="B197" s="13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row>
    <row r="198" ht="15.75" x14ac:dyDescent="0.25">
      <c r="A198" s="74"/>
      <c r="B198" s="13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row>
    <row r="199" ht="15.75" x14ac:dyDescent="0.25">
      <c r="A199" s="74"/>
      <c r="B199" s="13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row>
    <row r="200" ht="15.75" x14ac:dyDescent="0.25">
      <c r="A200" s="74"/>
      <c r="B200" s="13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row>
    <row r="201" ht="15.75" x14ac:dyDescent="0.25">
      <c r="A201" s="74"/>
      <c r="B201" s="13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row>
    <row r="202" ht="15.75" x14ac:dyDescent="0.25">
      <c r="A202" s="74"/>
      <c r="B202" s="13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row>
    <row r="203" ht="15.75" x14ac:dyDescent="0.25">
      <c r="A203" s="74"/>
      <c r="B203" s="13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row>
    <row r="204" ht="15.75" x14ac:dyDescent="0.25">
      <c r="A204" s="74"/>
      <c r="B204" s="13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row>
    <row r="205" ht="15.75" x14ac:dyDescent="0.25">
      <c r="A205" s="74"/>
      <c r="B205" s="13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row>
    <row r="206" ht="15.75" x14ac:dyDescent="0.25">
      <c r="A206" s="74"/>
      <c r="B206" s="13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row>
    <row r="207" ht="15.75" x14ac:dyDescent="0.25">
      <c r="A207" s="74"/>
      <c r="B207" s="13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row>
    <row r="208" ht="15.75" x14ac:dyDescent="0.25">
      <c r="A208" s="74"/>
      <c r="B208" s="13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row>
    <row r="209" ht="15.75" x14ac:dyDescent="0.25">
      <c r="A209" s="74"/>
      <c r="B209" s="13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row>
    <row r="210" ht="15.75" x14ac:dyDescent="0.25">
      <c r="A210" s="74"/>
      <c r="B210" s="13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row>
    <row r="211" ht="15.75" x14ac:dyDescent="0.25">
      <c r="A211" s="74"/>
      <c r="B211" s="13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row>
    <row r="212" ht="15.75" x14ac:dyDescent="0.25">
      <c r="A212" s="74"/>
      <c r="B212" s="13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row>
    <row r="213" ht="15.75" x14ac:dyDescent="0.25">
      <c r="A213" s="74"/>
      <c r="B213" s="13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row>
    <row r="214" ht="15.75" x14ac:dyDescent="0.25">
      <c r="A214" s="74"/>
      <c r="B214" s="13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row>
    <row r="215" ht="15.75" x14ac:dyDescent="0.25">
      <c r="A215" s="74"/>
      <c r="B215" s="13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row>
    <row r="216" ht="15.75" x14ac:dyDescent="0.25">
      <c r="A216" s="74"/>
      <c r="B216" s="13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row>
    <row r="217" ht="15.75" x14ac:dyDescent="0.25">
      <c r="A217" s="74"/>
      <c r="B217" s="13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row>
    <row r="218" ht="15.75" x14ac:dyDescent="0.25">
      <c r="A218" s="74"/>
      <c r="B218" s="13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row>
    <row r="219" ht="15.75" x14ac:dyDescent="0.25">
      <c r="A219" s="74"/>
      <c r="B219" s="13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row>
    <row r="220" ht="15.75" x14ac:dyDescent="0.25">
      <c r="A220" s="74"/>
      <c r="B220" s="13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row>
    <row r="221" ht="15.75" x14ac:dyDescent="0.25">
      <c r="A221" s="74"/>
      <c r="B221" s="13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row>
    <row r="222" ht="15.75" x14ac:dyDescent="0.25">
      <c r="A222" s="74"/>
      <c r="B222" s="13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row>
    <row r="223" ht="15.75" x14ac:dyDescent="0.25">
      <c r="A223" s="74"/>
      <c r="B223" s="13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row>
    <row r="224" ht="15.75" x14ac:dyDescent="0.25">
      <c r="A224" s="74"/>
      <c r="B224" s="13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row>
    <row r="225" ht="15.75" x14ac:dyDescent="0.25">
      <c r="A225" s="74"/>
      <c r="B225" s="13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row>
    <row r="226" ht="15.75" x14ac:dyDescent="0.25">
      <c r="A226" s="74"/>
      <c r="B226" s="13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row>
    <row r="227" ht="15.75" x14ac:dyDescent="0.25">
      <c r="A227" s="74"/>
      <c r="B227" s="13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row>
    <row r="228" ht="15.75" x14ac:dyDescent="0.25">
      <c r="A228" s="74"/>
      <c r="B228" s="13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row>
    <row r="229" ht="15.75" x14ac:dyDescent="0.25">
      <c r="A229" s="74"/>
      <c r="B229" s="13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row>
    <row r="230" ht="15.75" x14ac:dyDescent="0.25">
      <c r="A230" s="74"/>
      <c r="B230" s="13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row>
    <row r="231" ht="15.75" x14ac:dyDescent="0.25">
      <c r="A231" s="74"/>
      <c r="B231" s="13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row>
    <row r="232" ht="15.75" x14ac:dyDescent="0.25">
      <c r="A232" s="74"/>
      <c r="B232" s="13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row>
    <row r="233" ht="15.75" x14ac:dyDescent="0.25">
      <c r="A233" s="74"/>
      <c r="B233" s="13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row>
    <row r="234" ht="15.75" x14ac:dyDescent="0.25">
      <c r="A234" s="74"/>
      <c r="B234" s="13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row>
    <row r="235" ht="15.75" x14ac:dyDescent="0.25">
      <c r="A235" s="74"/>
      <c r="B235" s="13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row>
    <row r="236" ht="15.75" x14ac:dyDescent="0.25">
      <c r="A236" s="74"/>
      <c r="B236" s="13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row>
    <row r="237" ht="15.75" x14ac:dyDescent="0.25">
      <c r="A237" s="74"/>
      <c r="B237" s="13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row>
    <row r="238" ht="15.75" x14ac:dyDescent="0.25">
      <c r="A238" s="74"/>
      <c r="B238" s="13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row>
    <row r="239" ht="15.75" x14ac:dyDescent="0.25">
      <c r="A239" s="74"/>
      <c r="B239" s="13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row>
    <row r="240" ht="15.75" x14ac:dyDescent="0.25">
      <c r="A240" s="74"/>
      <c r="B240" s="13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row>
    <row r="241" ht="15.75" x14ac:dyDescent="0.25">
      <c r="A241" s="74"/>
      <c r="B241" s="13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row>
    <row r="242" ht="15.75" x14ac:dyDescent="0.25">
      <c r="A242" s="74"/>
      <c r="B242" s="13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row>
    <row r="243" ht="15.75" x14ac:dyDescent="0.25">
      <c r="A243" s="74"/>
      <c r="B243" s="13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row>
    <row r="244" ht="15.75" x14ac:dyDescent="0.25">
      <c r="A244" s="74"/>
      <c r="B244" s="13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row>
    <row r="245" ht="15.75" x14ac:dyDescent="0.25">
      <c r="A245" s="74"/>
      <c r="B245" s="13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row>
    <row r="246" ht="15.75" x14ac:dyDescent="0.25">
      <c r="A246" s="74"/>
      <c r="B246" s="13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row>
    <row r="247" ht="15.75" x14ac:dyDescent="0.25">
      <c r="A247" s="74"/>
      <c r="B247" s="13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row>
    <row r="248" ht="15.75" x14ac:dyDescent="0.25">
      <c r="A248" s="74"/>
      <c r="B248" s="13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row>
    <row r="249" ht="15.75" x14ac:dyDescent="0.25">
      <c r="A249" s="74"/>
      <c r="B249" s="13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row>
    <row r="250" ht="15.75" x14ac:dyDescent="0.25">
      <c r="A250" s="74"/>
      <c r="B250" s="13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row>
    <row r="251" ht="15.75" x14ac:dyDescent="0.25">
      <c r="A251" s="74"/>
      <c r="B251" s="13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row>
    <row r="252" ht="15.75" x14ac:dyDescent="0.25">
      <c r="A252" s="74"/>
      <c r="B252" s="13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row>
    <row r="253" ht="15.75" x14ac:dyDescent="0.25">
      <c r="A253" s="74"/>
      <c r="B253" s="13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row>
    <row r="254" ht="15.75" x14ac:dyDescent="0.25">
      <c r="A254" s="74"/>
      <c r="B254" s="13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row>
    <row r="255" ht="15.75" x14ac:dyDescent="0.25">
      <c r="A255" s="74"/>
      <c r="B255" s="13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row>
    <row r="256" ht="15.75" x14ac:dyDescent="0.25">
      <c r="A256" s="74"/>
      <c r="B256" s="13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row>
    <row r="257" ht="15.75" x14ac:dyDescent="0.25">
      <c r="A257" s="74"/>
      <c r="B257" s="13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row>
    <row r="258" ht="15.75" x14ac:dyDescent="0.25">
      <c r="A258" s="74"/>
      <c r="B258" s="13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row>
    <row r="259" ht="15.75" x14ac:dyDescent="0.25">
      <c r="A259" s="74"/>
      <c r="B259" s="13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row>
    <row r="260" ht="15.75" x14ac:dyDescent="0.25">
      <c r="A260" s="74"/>
      <c r="B260" s="13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row>
    <row r="261" ht="15.75" x14ac:dyDescent="0.25">
      <c r="A261" s="74"/>
      <c r="B261" s="13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row>
    <row r="262" ht="15.75" x14ac:dyDescent="0.25">
      <c r="A262" s="74"/>
      <c r="B262" s="13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row>
    <row r="263" ht="15.75" x14ac:dyDescent="0.25">
      <c r="A263" s="74"/>
      <c r="B263" s="13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row>
    <row r="264" ht="15.75" x14ac:dyDescent="0.25">
      <c r="A264" s="74"/>
      <c r="B264" s="13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row>
    <row r="265" ht="15.75" x14ac:dyDescent="0.25">
      <c r="A265" s="74"/>
      <c r="B265" s="13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row>
    <row r="266" ht="15.75" x14ac:dyDescent="0.25">
      <c r="A266" s="74"/>
      <c r="B266" s="13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row>
    <row r="267" ht="15.75" x14ac:dyDescent="0.25">
      <c r="A267" s="74"/>
      <c r="B267" s="13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row>
    <row r="268" ht="15.75" x14ac:dyDescent="0.25">
      <c r="A268" s="74"/>
      <c r="B268" s="13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row>
    <row r="269" ht="15.75" x14ac:dyDescent="0.25">
      <c r="A269" s="74"/>
      <c r="B269" s="13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row>
    <row r="270" ht="15.75" x14ac:dyDescent="0.25">
      <c r="A270" s="74"/>
      <c r="B270" s="13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row>
    <row r="271" ht="15.75" x14ac:dyDescent="0.25">
      <c r="A271" s="74"/>
      <c r="B271" s="13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row>
    <row r="272" ht="15.75" x14ac:dyDescent="0.25">
      <c r="A272" s="74"/>
      <c r="B272" s="13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row>
    <row r="273" ht="15.75" x14ac:dyDescent="0.25">
      <c r="A273" s="74"/>
      <c r="B273" s="13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row>
    <row r="274" ht="15.75" x14ac:dyDescent="0.25">
      <c r="A274" s="74"/>
      <c r="B274" s="13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row>
    <row r="275" ht="15.75" x14ac:dyDescent="0.25">
      <c r="A275" s="74"/>
      <c r="B275" s="13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row>
    <row r="276" ht="15.75" x14ac:dyDescent="0.25">
      <c r="A276" s="74"/>
      <c r="B276" s="13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row>
    <row r="277" ht="15.75" x14ac:dyDescent="0.25">
      <c r="A277" s="74"/>
      <c r="B277" s="13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row>
    <row r="278" ht="15.75" x14ac:dyDescent="0.25">
      <c r="A278" s="74"/>
      <c r="B278" s="13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row>
    <row r="279" ht="15.75" x14ac:dyDescent="0.25">
      <c r="A279" s="74"/>
      <c r="B279" s="13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row>
    <row r="280" ht="15.75" x14ac:dyDescent="0.25">
      <c r="A280" s="74"/>
      <c r="B280" s="13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row>
    <row r="281" ht="15.75" x14ac:dyDescent="0.25">
      <c r="A281" s="74"/>
      <c r="B281" s="13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row>
    <row r="282" ht="15.75" x14ac:dyDescent="0.25">
      <c r="A282" s="74"/>
      <c r="B282" s="13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row>
    <row r="283" ht="15.75" x14ac:dyDescent="0.25">
      <c r="A283" s="74"/>
      <c r="B283" s="13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row>
    <row r="284" ht="15.75" x14ac:dyDescent="0.25">
      <c r="A284" s="74"/>
      <c r="B284" s="13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row>
    <row r="285" ht="15.75" x14ac:dyDescent="0.25">
      <c r="A285" s="74"/>
      <c r="B285" s="13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row>
    <row r="286" ht="15.75" x14ac:dyDescent="0.25">
      <c r="A286" s="74"/>
      <c r="B286" s="13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row>
    <row r="287" ht="15.75" x14ac:dyDescent="0.25">
      <c r="A287" s="74"/>
      <c r="B287" s="13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row>
    <row r="288" ht="15.75" x14ac:dyDescent="0.25">
      <c r="A288" s="74"/>
      <c r="B288" s="13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row>
    <row r="289" ht="15.75" x14ac:dyDescent="0.25">
      <c r="A289" s="74"/>
      <c r="B289" s="13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row>
    <row r="290" ht="15.75" x14ac:dyDescent="0.25">
      <c r="A290" s="74"/>
      <c r="B290" s="13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row>
    <row r="291" ht="15.75" x14ac:dyDescent="0.25">
      <c r="A291" s="74"/>
      <c r="B291" s="13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row>
    <row r="292" ht="15.75" x14ac:dyDescent="0.25">
      <c r="A292" s="74"/>
      <c r="B292" s="13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row>
    <row r="293" ht="15.75" x14ac:dyDescent="0.25">
      <c r="A293" s="74"/>
      <c r="B293" s="13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row>
    <row r="294" ht="15.75" x14ac:dyDescent="0.25">
      <c r="A294" s="74"/>
      <c r="B294" s="13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row>
    <row r="295" ht="15.75" x14ac:dyDescent="0.25">
      <c r="A295" s="74"/>
      <c r="B295" s="13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row>
    <row r="296" ht="15.75" x14ac:dyDescent="0.25">
      <c r="A296" s="74"/>
      <c r="B296" s="13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row>
    <row r="297" ht="15.75" x14ac:dyDescent="0.25">
      <c r="A297" s="74"/>
      <c r="B297" s="13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row>
    <row r="298" ht="15.75" x14ac:dyDescent="0.25">
      <c r="A298" s="74"/>
      <c r="B298" s="13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row>
    <row r="299" ht="15.75" x14ac:dyDescent="0.25">
      <c r="A299" s="74"/>
      <c r="B299" s="13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row>
    <row r="300" ht="15.75" x14ac:dyDescent="0.25">
      <c r="A300" s="74"/>
      <c r="B300" s="13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row>
    <row r="301" ht="15.75" x14ac:dyDescent="0.25">
      <c r="A301" s="74"/>
      <c r="B301" s="13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row>
    <row r="302" ht="15.75" x14ac:dyDescent="0.25">
      <c r="A302" s="74"/>
      <c r="B302" s="13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row>
    <row r="303" ht="15.75" x14ac:dyDescent="0.25">
      <c r="A303" s="74"/>
      <c r="B303" s="13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row>
    <row r="304" ht="15.75" x14ac:dyDescent="0.25">
      <c r="A304" s="74"/>
      <c r="B304" s="13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row>
    <row r="305" ht="15.75" x14ac:dyDescent="0.25">
      <c r="A305" s="74"/>
      <c r="B305" s="13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row>
    <row r="306" ht="15.75" x14ac:dyDescent="0.25">
      <c r="A306" s="74"/>
      <c r="B306" s="13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row>
    <row r="307" ht="15.75" x14ac:dyDescent="0.25">
      <c r="A307" s="74"/>
      <c r="B307" s="13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row>
    <row r="308" ht="15.75" x14ac:dyDescent="0.25">
      <c r="A308" s="74"/>
      <c r="B308" s="13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row>
    <row r="309" ht="15.75" x14ac:dyDescent="0.25">
      <c r="A309" s="74"/>
      <c r="B309" s="13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row>
    <row r="310" ht="15.75" x14ac:dyDescent="0.25">
      <c r="A310" s="74"/>
      <c r="B310" s="13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row>
    <row r="311" ht="15.75" x14ac:dyDescent="0.25">
      <c r="A311" s="74"/>
      <c r="B311" s="13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row>
    <row r="312" ht="15.75" x14ac:dyDescent="0.25">
      <c r="A312" s="74"/>
      <c r="B312" s="13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row>
    <row r="313" ht="15.75" x14ac:dyDescent="0.25">
      <c r="A313" s="74"/>
      <c r="B313" s="13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row>
    <row r="314" ht="15.75" x14ac:dyDescent="0.25">
      <c r="A314" s="74"/>
      <c r="B314" s="13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row>
    <row r="315" ht="15.75" x14ac:dyDescent="0.25">
      <c r="A315" s="74"/>
      <c r="B315" s="13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row>
    <row r="316" ht="15.75" x14ac:dyDescent="0.25">
      <c r="A316" s="74"/>
      <c r="B316" s="13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row>
    <row r="317" ht="15.75" x14ac:dyDescent="0.25">
      <c r="A317" s="74"/>
      <c r="B317" s="13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row>
    <row r="318" ht="15.75" x14ac:dyDescent="0.25">
      <c r="A318" s="74"/>
      <c r="B318" s="13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row>
    <row r="319" ht="15.75" x14ac:dyDescent="0.25">
      <c r="A319" s="74"/>
      <c r="B319" s="13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row>
    <row r="320" ht="15.75" x14ac:dyDescent="0.25">
      <c r="A320" s="74"/>
      <c r="B320" s="13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row>
    <row r="321" ht="15.75" x14ac:dyDescent="0.25">
      <c r="A321" s="74"/>
      <c r="B321" s="13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row>
    <row r="322" ht="15.75" x14ac:dyDescent="0.25">
      <c r="A322" s="74"/>
      <c r="B322" s="13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row>
    <row r="323" ht="15.75" x14ac:dyDescent="0.25">
      <c r="A323" s="74"/>
      <c r="B323" s="13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row>
    <row r="324" ht="15.75" x14ac:dyDescent="0.25">
      <c r="A324" s="74"/>
      <c r="B324" s="13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row>
    <row r="325" ht="15.75" x14ac:dyDescent="0.25">
      <c r="A325" s="74"/>
      <c r="B325" s="13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row>
    <row r="326" ht="15.75" x14ac:dyDescent="0.25">
      <c r="A326" s="74"/>
      <c r="B326" s="13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row>
    <row r="327" ht="15.75" x14ac:dyDescent="0.25">
      <c r="A327" s="74"/>
      <c r="B327" s="13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row>
    <row r="328" ht="15.75" x14ac:dyDescent="0.25">
      <c r="A328" s="74"/>
      <c r="B328" s="13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row>
    <row r="329" ht="15.75" x14ac:dyDescent="0.25">
      <c r="A329" s="74"/>
      <c r="B329" s="13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row>
    <row r="330" ht="15.75" x14ac:dyDescent="0.25">
      <c r="A330" s="74"/>
      <c r="B330" s="13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row>
    <row r="331" ht="15.75" x14ac:dyDescent="0.25">
      <c r="A331" s="74"/>
      <c r="B331" s="13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row>
    <row r="332" ht="15.75" x14ac:dyDescent="0.25">
      <c r="A332" s="74"/>
      <c r="B332" s="13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row>
    <row r="333" ht="15.75" x14ac:dyDescent="0.25">
      <c r="A333" s="74"/>
      <c r="B333" s="13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row>
    <row r="334" ht="15.75" x14ac:dyDescent="0.25">
      <c r="A334" s="74"/>
      <c r="B334" s="13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row>
    <row r="335" ht="15.75" x14ac:dyDescent="0.25">
      <c r="A335" s="74"/>
      <c r="B335" s="13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row>
    <row r="336" ht="15.75" x14ac:dyDescent="0.25">
      <c r="A336" s="74"/>
      <c r="B336" s="13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row>
    <row r="337" ht="15.75" x14ac:dyDescent="0.25">
      <c r="A337" s="74"/>
      <c r="B337" s="13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row>
    <row r="338" ht="15.75" x14ac:dyDescent="0.25">
      <c r="A338" s="74"/>
      <c r="B338" s="13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row>
    <row r="339" ht="15.75" x14ac:dyDescent="0.25">
      <c r="A339" s="74"/>
      <c r="B339" s="13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row>
    <row r="340" ht="15.75" x14ac:dyDescent="0.25">
      <c r="A340" s="74"/>
      <c r="B340" s="13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row>
    <row r="341" ht="15.75" x14ac:dyDescent="0.25">
      <c r="A341" s="74"/>
      <c r="B341" s="13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row>
    <row r="342" ht="15.75" x14ac:dyDescent="0.25">
      <c r="A342" s="74"/>
      <c r="B342" s="13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row>
    <row r="343" ht="15.75" x14ac:dyDescent="0.25">
      <c r="A343" s="74"/>
      <c r="B343" s="13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row>
    <row r="344" ht="15.75" x14ac:dyDescent="0.25">
      <c r="A344" s="74"/>
      <c r="B344" s="13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row>
    <row r="345" ht="15.75" x14ac:dyDescent="0.25">
      <c r="A345" s="74"/>
      <c r="B345" s="13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row>
    <row r="346" ht="15.75" x14ac:dyDescent="0.25">
      <c r="A346" s="74"/>
      <c r="B346" s="13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row>
    <row r="347" ht="15.75" x14ac:dyDescent="0.25">
      <c r="A347" s="74"/>
      <c r="B347" s="13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row>
    <row r="348" ht="15.75" x14ac:dyDescent="0.25">
      <c r="A348" s="74"/>
      <c r="B348" s="13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row>
    <row r="349" ht="15.75" x14ac:dyDescent="0.25">
      <c r="A349" s="74"/>
      <c r="B349" s="13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row>
    <row r="350" ht="15.75" x14ac:dyDescent="0.25">
      <c r="A350" s="74"/>
      <c r="B350" s="13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row>
    <row r="351" ht="15.75" x14ac:dyDescent="0.25">
      <c r="A351" s="74"/>
      <c r="B351" s="13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row>
    <row r="352" ht="15.75" x14ac:dyDescent="0.25">
      <c r="A352" s="74"/>
      <c r="B352" s="13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row>
    <row r="353" ht="15.75" x14ac:dyDescent="0.25">
      <c r="A353" s="74"/>
      <c r="B353" s="13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row>
    <row r="354" ht="15.75" x14ac:dyDescent="0.25">
      <c r="A354" s="74"/>
      <c r="B354" s="13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row>
    <row r="355" ht="15.75" x14ac:dyDescent="0.25">
      <c r="A355" s="74"/>
      <c r="B355" s="13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row>
    <row r="356" ht="15.75" x14ac:dyDescent="0.25">
      <c r="A356" s="74"/>
      <c r="B356" s="13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row>
    <row r="357" ht="15.75" x14ac:dyDescent="0.25">
      <c r="A357" s="74"/>
      <c r="B357" s="13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row>
    <row r="358" ht="15.75" x14ac:dyDescent="0.25">
      <c r="A358" s="74"/>
      <c r="B358" s="13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row>
    <row r="359" ht="15.75" x14ac:dyDescent="0.25">
      <c r="A359" s="74"/>
      <c r="B359" s="13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row>
    <row r="360" ht="15.75" x14ac:dyDescent="0.25">
      <c r="A360" s="74"/>
      <c r="B360" s="13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row>
    <row r="361" ht="15.75" x14ac:dyDescent="0.25">
      <c r="A361" s="74"/>
      <c r="B361" s="13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row>
    <row r="362" ht="15.75" x14ac:dyDescent="0.25">
      <c r="A362" s="74"/>
      <c r="B362" s="13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row>
    <row r="363" ht="15.75" x14ac:dyDescent="0.25">
      <c r="A363" s="74"/>
      <c r="B363" s="13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row>
    <row r="364" ht="15.75" x14ac:dyDescent="0.25">
      <c r="A364" s="74"/>
      <c r="B364" s="13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row>
    <row r="365" ht="15.75" x14ac:dyDescent="0.25">
      <c r="A365" s="74"/>
      <c r="B365" s="13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row>
    <row r="366" ht="15.75" x14ac:dyDescent="0.25">
      <c r="A366" s="74"/>
      <c r="B366" s="13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row>
    <row r="367" ht="15.75" x14ac:dyDescent="0.25">
      <c r="A367" s="74"/>
      <c r="B367" s="13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row>
    <row r="368" ht="15.75" x14ac:dyDescent="0.25">
      <c r="A368" s="74"/>
      <c r="B368" s="13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row>
    <row r="369" ht="15.75" x14ac:dyDescent="0.25">
      <c r="A369" s="74"/>
      <c r="B369" s="13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row>
    <row r="370" ht="15.75" x14ac:dyDescent="0.25">
      <c r="A370" s="74"/>
      <c r="B370" s="13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row>
    <row r="371" ht="15.75" x14ac:dyDescent="0.25">
      <c r="A371" s="74"/>
      <c r="B371" s="13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row>
    <row r="372" ht="15.75" x14ac:dyDescent="0.25">
      <c r="A372" s="74"/>
      <c r="B372" s="13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row>
    <row r="373" ht="15.75" x14ac:dyDescent="0.25">
      <c r="A373" s="74"/>
      <c r="B373" s="13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row>
    <row r="374" ht="15.75" x14ac:dyDescent="0.25">
      <c r="A374" s="74"/>
      <c r="B374" s="13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row>
    <row r="375" ht="15.75" x14ac:dyDescent="0.25">
      <c r="A375" s="74"/>
      <c r="B375" s="13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row>
    <row r="376" ht="15.75" x14ac:dyDescent="0.25">
      <c r="A376" s="74"/>
      <c r="B376" s="13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row>
    <row r="377" ht="15.75" x14ac:dyDescent="0.25">
      <c r="A377" s="74"/>
      <c r="B377" s="13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row>
    <row r="378" ht="15.75" x14ac:dyDescent="0.25">
      <c r="A378" s="74"/>
      <c r="B378" s="13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row>
    <row r="379" ht="15.75" x14ac:dyDescent="0.25">
      <c r="A379" s="74"/>
      <c r="B379" s="13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row>
    <row r="380" ht="15.75" x14ac:dyDescent="0.25">
      <c r="A380" s="74"/>
      <c r="B380" s="13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row>
    <row r="381" ht="15.75" x14ac:dyDescent="0.25">
      <c r="A381" s="74"/>
      <c r="B381" s="13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row>
    <row r="382" ht="15.75" x14ac:dyDescent="0.25">
      <c r="A382" s="74"/>
      <c r="B382" s="13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row>
    <row r="383" ht="15.75" x14ac:dyDescent="0.25">
      <c r="A383" s="74"/>
      <c r="B383" s="13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row>
    <row r="384" ht="15.75" x14ac:dyDescent="0.25">
      <c r="A384" s="74"/>
      <c r="B384" s="13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row>
    <row r="385" ht="15.75" x14ac:dyDescent="0.25">
      <c r="A385" s="74"/>
      <c r="B385" s="13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row>
    <row r="386" ht="15.75" x14ac:dyDescent="0.25">
      <c r="A386" s="74"/>
      <c r="B386" s="13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row>
    <row r="387" ht="15.75" x14ac:dyDescent="0.25">
      <c r="A387" s="74"/>
      <c r="B387" s="13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row>
    <row r="388" ht="15.75" x14ac:dyDescent="0.25">
      <c r="A388" s="74"/>
      <c r="B388" s="13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row>
    <row r="389" ht="15.75" x14ac:dyDescent="0.25">
      <c r="A389" s="74"/>
      <c r="B389" s="13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row>
    <row r="390" ht="15.75" x14ac:dyDescent="0.25">
      <c r="A390" s="74"/>
      <c r="B390" s="13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row>
    <row r="391" ht="15.75" x14ac:dyDescent="0.25">
      <c r="A391" s="74"/>
      <c r="B391" s="13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row>
    <row r="392" ht="15.75" x14ac:dyDescent="0.25">
      <c r="A392" s="74"/>
      <c r="B392" s="13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row>
    <row r="393" ht="15.75" x14ac:dyDescent="0.25">
      <c r="A393" s="74"/>
      <c r="B393" s="13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row>
    <row r="394" ht="15.75" x14ac:dyDescent="0.25">
      <c r="A394" s="74"/>
      <c r="B394" s="13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row>
    <row r="395" ht="15.75" x14ac:dyDescent="0.25">
      <c r="A395" s="74"/>
      <c r="B395" s="13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row>
    <row r="396" ht="15.75" x14ac:dyDescent="0.25">
      <c r="A396" s="74"/>
      <c r="B396" s="13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row>
    <row r="397" ht="15.75" x14ac:dyDescent="0.25">
      <c r="A397" s="74"/>
      <c r="B397" s="13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row>
    <row r="398" ht="15.75" x14ac:dyDescent="0.25">
      <c r="A398" s="74"/>
      <c r="B398" s="13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row>
    <row r="399" ht="15.75" x14ac:dyDescent="0.25">
      <c r="A399" s="74"/>
      <c r="B399" s="13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row>
    <row r="400" ht="15.75" x14ac:dyDescent="0.25">
      <c r="A400" s="74"/>
      <c r="B400" s="13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row>
    <row r="401" ht="15.75" x14ac:dyDescent="0.25">
      <c r="A401" s="74"/>
      <c r="B401" s="13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row>
    <row r="402" ht="15.75" x14ac:dyDescent="0.25">
      <c r="A402" s="74"/>
      <c r="B402" s="13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row>
    <row r="403" ht="15.75" x14ac:dyDescent="0.25">
      <c r="A403" s="74"/>
      <c r="B403" s="13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row>
    <row r="404" ht="15.75" x14ac:dyDescent="0.25">
      <c r="A404" s="74"/>
      <c r="B404" s="13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row>
    <row r="405" ht="15.75" x14ac:dyDescent="0.25">
      <c r="A405" s="74"/>
      <c r="B405" s="13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row>
    <row r="406" ht="15.75" x14ac:dyDescent="0.25">
      <c r="A406" s="74"/>
      <c r="B406" s="13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row>
    <row r="407" ht="15.75" x14ac:dyDescent="0.25">
      <c r="A407" s="74"/>
      <c r="B407" s="13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row>
    <row r="408" ht="15.75" x14ac:dyDescent="0.25">
      <c r="A408" s="74"/>
      <c r="B408" s="13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row>
    <row r="409" ht="15.75" x14ac:dyDescent="0.25">
      <c r="A409" s="74"/>
      <c r="B409" s="13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row>
    <row r="410" ht="15.75" x14ac:dyDescent="0.25">
      <c r="A410" s="74"/>
      <c r="B410" s="13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row>
    <row r="411" ht="15.75" x14ac:dyDescent="0.25">
      <c r="A411" s="74"/>
      <c r="B411" s="13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row>
    <row r="412" ht="15.75" x14ac:dyDescent="0.25">
      <c r="A412" s="74"/>
      <c r="B412" s="13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row>
    <row r="413" ht="15.75" x14ac:dyDescent="0.25">
      <c r="A413" s="74"/>
      <c r="B413" s="13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row>
    <row r="414" ht="15.75" x14ac:dyDescent="0.25">
      <c r="A414" s="74"/>
      <c r="B414" s="13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row>
    <row r="415" ht="15.75" x14ac:dyDescent="0.25">
      <c r="A415" s="74"/>
      <c r="B415" s="13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row>
    <row r="416" ht="15.75" x14ac:dyDescent="0.25">
      <c r="A416" s="74"/>
      <c r="B416" s="13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row>
    <row r="417" ht="15.75" x14ac:dyDescent="0.25">
      <c r="A417" s="74"/>
      <c r="B417" s="13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row>
    <row r="418" ht="15.75" x14ac:dyDescent="0.25">
      <c r="A418" s="74"/>
      <c r="B418" s="13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row>
    <row r="419" ht="15.75" x14ac:dyDescent="0.25">
      <c r="A419" s="74"/>
      <c r="B419" s="13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row>
    <row r="420" ht="15.75" x14ac:dyDescent="0.25">
      <c r="A420" s="74"/>
      <c r="B420" s="13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row>
    <row r="421" ht="15.75" x14ac:dyDescent="0.25">
      <c r="A421" s="74"/>
      <c r="B421" s="13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row>
    <row r="422" ht="15.75" x14ac:dyDescent="0.25">
      <c r="A422" s="74"/>
      <c r="B422" s="13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row>
    <row r="423" ht="15.75" x14ac:dyDescent="0.25">
      <c r="A423" s="74"/>
      <c r="B423" s="13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row>
    <row r="424" ht="15.75" x14ac:dyDescent="0.25">
      <c r="A424" s="74"/>
      <c r="B424" s="13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row>
    <row r="425" ht="15.75" x14ac:dyDescent="0.25">
      <c r="A425" s="74"/>
      <c r="B425" s="13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row>
    <row r="426" ht="15.75" x14ac:dyDescent="0.25">
      <c r="A426" s="74"/>
      <c r="B426" s="13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row>
    <row r="427" ht="15.75" x14ac:dyDescent="0.25">
      <c r="A427" s="74"/>
      <c r="B427" s="13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row>
    <row r="428" ht="15.75" x14ac:dyDescent="0.25">
      <c r="A428" s="74"/>
      <c r="B428" s="13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row>
    <row r="429" ht="15.75" x14ac:dyDescent="0.25">
      <c r="A429" s="74"/>
      <c r="B429" s="13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row>
    <row r="430" ht="15.75" x14ac:dyDescent="0.25">
      <c r="A430" s="74"/>
      <c r="B430" s="13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row>
    <row r="431" ht="15.75" x14ac:dyDescent="0.25">
      <c r="A431" s="74"/>
      <c r="B431" s="13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row>
    <row r="432" ht="15.75" x14ac:dyDescent="0.25">
      <c r="A432" s="74"/>
      <c r="B432" s="13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row>
    <row r="433" ht="15.75" x14ac:dyDescent="0.25">
      <c r="A433" s="74"/>
      <c r="B433" s="13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row>
    <row r="434" ht="15.75" x14ac:dyDescent="0.25">
      <c r="A434" s="74"/>
      <c r="B434" s="13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row>
    <row r="435" ht="15.75" x14ac:dyDescent="0.25">
      <c r="A435" s="74"/>
      <c r="B435" s="13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row>
    <row r="436" ht="15.75" x14ac:dyDescent="0.25">
      <c r="A436" s="74"/>
      <c r="B436" s="13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row>
    <row r="437" ht="15.75" x14ac:dyDescent="0.25">
      <c r="A437" s="74"/>
      <c r="B437" s="13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row>
    <row r="438" ht="15.75" x14ac:dyDescent="0.25">
      <c r="A438" s="74"/>
      <c r="B438" s="13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row>
    <row r="439" ht="15.75" x14ac:dyDescent="0.25">
      <c r="A439" s="74"/>
      <c r="B439" s="13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row>
    <row r="440" ht="15.75" x14ac:dyDescent="0.25">
      <c r="A440" s="74"/>
      <c r="B440" s="13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row>
    <row r="441" ht="15.75" x14ac:dyDescent="0.25">
      <c r="A441" s="74"/>
      <c r="B441" s="13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row>
    <row r="442" ht="15.75" x14ac:dyDescent="0.25">
      <c r="A442" s="74"/>
      <c r="B442" s="13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row>
    <row r="443" ht="15.75" x14ac:dyDescent="0.25">
      <c r="A443" s="74"/>
      <c r="B443" s="13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row>
    <row r="444" ht="15.75" x14ac:dyDescent="0.25">
      <c r="A444" s="74"/>
      <c r="B444" s="13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row>
    <row r="445" ht="15.75" x14ac:dyDescent="0.25">
      <c r="A445" s="74"/>
      <c r="B445" s="13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row>
    <row r="446" ht="15.75" x14ac:dyDescent="0.25">
      <c r="A446" s="74"/>
      <c r="B446" s="13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row>
    <row r="447" ht="15.75" x14ac:dyDescent="0.25">
      <c r="A447" s="74"/>
      <c r="B447" s="13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row>
    <row r="448" ht="15.75" x14ac:dyDescent="0.25">
      <c r="A448" s="74"/>
      <c r="B448" s="13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row>
    <row r="449" ht="15.75" x14ac:dyDescent="0.25">
      <c r="A449" s="74"/>
      <c r="B449" s="13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row>
    <row r="450" ht="15.75" x14ac:dyDescent="0.25">
      <c r="A450" s="74"/>
      <c r="B450" s="13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row>
    <row r="451" ht="15.75" x14ac:dyDescent="0.25">
      <c r="A451" s="74"/>
      <c r="B451" s="13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row>
    <row r="452" ht="15.75" x14ac:dyDescent="0.25">
      <c r="A452" s="74"/>
      <c r="B452" s="13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row>
    <row r="453" ht="15.75" x14ac:dyDescent="0.25">
      <c r="A453" s="74"/>
      <c r="B453" s="13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row>
    <row r="454" ht="15.75" x14ac:dyDescent="0.25">
      <c r="A454" s="74"/>
      <c r="B454" s="13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row>
    <row r="455" ht="15.75" x14ac:dyDescent="0.25">
      <c r="A455" s="74"/>
      <c r="B455" s="13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row>
    <row r="456" ht="15.75" x14ac:dyDescent="0.25">
      <c r="A456" s="74"/>
      <c r="B456" s="13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row>
    <row r="457" ht="15.75" x14ac:dyDescent="0.25">
      <c r="A457" s="74"/>
      <c r="B457" s="13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row>
    <row r="458" ht="15.75" x14ac:dyDescent="0.25">
      <c r="A458" s="74"/>
      <c r="B458" s="13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row>
    <row r="459" ht="15.75" x14ac:dyDescent="0.25">
      <c r="A459" s="74"/>
      <c r="B459" s="13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row>
    <row r="460" ht="15.75" x14ac:dyDescent="0.25">
      <c r="A460" s="74"/>
      <c r="B460" s="13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row>
    <row r="461" ht="15.75" x14ac:dyDescent="0.25">
      <c r="A461" s="74"/>
      <c r="B461" s="13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row>
    <row r="462" ht="15.75" x14ac:dyDescent="0.25">
      <c r="A462" s="74"/>
      <c r="B462" s="13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row>
    <row r="463" ht="15.75" x14ac:dyDescent="0.25">
      <c r="A463" s="74"/>
      <c r="B463" s="13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row>
    <row r="464" ht="15.75" x14ac:dyDescent="0.25">
      <c r="A464" s="74"/>
      <c r="B464" s="13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row>
    <row r="465" ht="15.75" x14ac:dyDescent="0.25">
      <c r="A465" s="74"/>
      <c r="B465" s="13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row>
    <row r="466" ht="15.75" x14ac:dyDescent="0.25">
      <c r="A466" s="74"/>
      <c r="B466" s="13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row>
    <row r="467" ht="15.75" x14ac:dyDescent="0.25">
      <c r="A467" s="74"/>
      <c r="B467" s="13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row>
    <row r="468" ht="15.75" x14ac:dyDescent="0.25">
      <c r="A468" s="74"/>
      <c r="B468" s="13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row>
    <row r="469" ht="15.75" x14ac:dyDescent="0.25">
      <c r="A469" s="74"/>
      <c r="B469" s="13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row>
    <row r="470" ht="15.75" x14ac:dyDescent="0.25">
      <c r="A470" s="74"/>
      <c r="B470" s="13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row>
    <row r="471" ht="15.75" x14ac:dyDescent="0.25">
      <c r="A471" s="74"/>
      <c r="B471" s="13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row>
    <row r="472" ht="15.75" x14ac:dyDescent="0.25">
      <c r="A472" s="74"/>
      <c r="B472" s="13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row>
    <row r="473" ht="15.75" x14ac:dyDescent="0.25">
      <c r="A473" s="74"/>
      <c r="B473" s="13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row>
    <row r="474" ht="15.75" x14ac:dyDescent="0.25">
      <c r="A474" s="74"/>
      <c r="B474" s="13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row>
    <row r="475" ht="15.75" x14ac:dyDescent="0.25">
      <c r="A475" s="74"/>
      <c r="B475" s="13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row>
    <row r="476" ht="15.75" x14ac:dyDescent="0.25">
      <c r="A476" s="74"/>
      <c r="B476" s="13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row>
    <row r="477" ht="15.75" x14ac:dyDescent="0.25">
      <c r="A477" s="74"/>
      <c r="B477" s="13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row>
    <row r="478" ht="15.75" x14ac:dyDescent="0.25">
      <c r="A478" s="74"/>
      <c r="B478" s="13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row>
    <row r="479" ht="15.75" x14ac:dyDescent="0.25">
      <c r="A479" s="74"/>
      <c r="B479" s="13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row>
    <row r="480" ht="15.75" x14ac:dyDescent="0.25">
      <c r="A480" s="74"/>
      <c r="B480" s="13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row>
    <row r="481" ht="15.75" x14ac:dyDescent="0.25">
      <c r="A481" s="74"/>
      <c r="B481" s="13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row>
    <row r="482" ht="15.75" x14ac:dyDescent="0.25">
      <c r="A482" s="74"/>
      <c r="B482" s="13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row>
    <row r="483" ht="15.75" x14ac:dyDescent="0.25">
      <c r="A483" s="74"/>
      <c r="B483" s="13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row>
    <row r="484" ht="15.75" x14ac:dyDescent="0.25">
      <c r="A484" s="74"/>
      <c r="B484" s="13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row>
    <row r="485" ht="15.75" x14ac:dyDescent="0.25">
      <c r="A485" s="74"/>
      <c r="B485" s="13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row>
    <row r="486" ht="15.75" x14ac:dyDescent="0.25">
      <c r="A486" s="74"/>
      <c r="B486" s="13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row>
    <row r="487" ht="15.75" x14ac:dyDescent="0.25">
      <c r="A487" s="74"/>
      <c r="B487" s="13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row>
    <row r="488" ht="15.75" x14ac:dyDescent="0.25">
      <c r="A488" s="74"/>
      <c r="B488" s="13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3" customWidth="true"/>
    <col min="2" max="2" width="9" style="33"/>
    <col min="3" max="3" width="5" style="33" customWidth="true"/>
    <col min="4" max="21" width="3.875" style="33" customWidth="true"/>
    <col min="22" max="22" width="3.875" style="164" customWidth="true"/>
    <col min="23" max="23" width="3.875" style="87" customWidth="true"/>
    <col min="24" max="25" width="3.875" style="87" hidden="true" customWidth="true"/>
    <col min="26" max="26" width="3.875" style="87" customWidth="true"/>
    <col min="27" max="27" width="3.875" style="164" customWidth="true"/>
    <col min="28" max="28" width="3.875" style="87" customWidth="true"/>
    <col min="29" max="30" width="3.875" style="87" hidden="true" customWidth="true"/>
    <col min="31" max="31" width="3.875" style="87" customWidth="true"/>
    <col min="32" max="32" width="3.875" style="164" customWidth="true"/>
    <col min="33" max="33" width="3.875" style="87" customWidth="true"/>
    <col min="34" max="35" width="3.875" style="87" hidden="true" customWidth="true"/>
    <col min="36" max="36" width="3.875" style="87" customWidth="true"/>
    <col min="37" max="37" width="3.875" style="164" customWidth="true"/>
    <col min="38" max="38" width="3.875" style="87" customWidth="true"/>
    <col min="39" max="40" width="3.875" style="87" hidden="true" customWidth="true"/>
    <col min="41" max="41" width="3.875" style="87" customWidth="true"/>
    <col min="42" max="42" width="3.875" style="164" customWidth="true"/>
    <col min="43" max="43" width="3.875" style="87" customWidth="true"/>
    <col min="44" max="45" width="3.875" style="87" hidden="true" customWidth="true"/>
    <col min="46" max="46" width="3.875" style="87" customWidth="true"/>
    <col min="47" max="47" width="3.875" style="164" customWidth="true"/>
    <col min="48" max="48" width="3.875" style="87" customWidth="true"/>
    <col min="49" max="50" width="3.875" style="87" hidden="true" customWidth="true"/>
    <col min="51" max="51" width="3.875" style="87" customWidth="true"/>
    <col min="52" max="52" width="3.875" style="109" customWidth="true"/>
    <col min="53" max="69" width="3.875" style="75" customWidth="true"/>
    <col min="70" max="70" width="9" style="33" customWidth="true"/>
    <col min="71" max="136" width="3.875" style="33" hidden="true" customWidth="true"/>
    <col min="137" max="137" width="9" style="33" customWidth="true"/>
    <col min="138" max="16384" width="9" style="33"/>
  </cols>
  <sheetData>
    <row r="1" ht="18" x14ac:dyDescent="0.25">
      <c r="A1" s="47" t="s">
        <v>60</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row>
    <row r="2" ht="15.75" x14ac:dyDescent="0.25">
      <c r="A2" s="49" t="s">
        <v>38</v>
      </c>
      <c r="B2" s="49"/>
      <c r="C2" s="49"/>
      <c r="D2" s="301" t="s">
        <v>13</v>
      </c>
      <c r="E2" s="48"/>
      <c r="F2" s="48"/>
      <c r="G2" s="92"/>
      <c r="H2" s="48"/>
      <c r="I2" s="48"/>
      <c r="J2" s="92"/>
      <c r="K2" s="50"/>
      <c r="L2" s="50"/>
      <c r="M2" s="92"/>
      <c r="N2" s="50"/>
      <c r="O2" s="50"/>
      <c r="P2" s="92"/>
      <c r="Q2" s="50"/>
      <c r="R2" s="50"/>
      <c r="S2" s="92"/>
      <c r="T2" s="50"/>
      <c r="U2" s="50"/>
      <c r="V2" s="302" t="s">
        <v>14</v>
      </c>
      <c r="W2" s="45"/>
      <c r="X2" s="50"/>
      <c r="Y2" s="50"/>
      <c r="Z2" s="50"/>
      <c r="AA2" s="91"/>
      <c r="AB2" s="50"/>
      <c r="AC2" s="50"/>
      <c r="AD2" s="50"/>
      <c r="AE2" s="50"/>
      <c r="AF2" s="91"/>
      <c r="AG2" s="50"/>
      <c r="AH2" s="50"/>
      <c r="AI2" s="50"/>
      <c r="AJ2" s="50"/>
      <c r="AK2" s="91"/>
      <c r="AL2" s="50"/>
      <c r="AM2" s="50"/>
      <c r="AN2" s="50"/>
      <c r="AO2" s="50"/>
      <c r="AP2" s="91"/>
      <c r="AQ2" s="50"/>
      <c r="AR2" s="50"/>
      <c r="AS2" s="50"/>
      <c r="AT2" s="50"/>
      <c r="AU2" s="91"/>
      <c r="AV2" s="50"/>
      <c r="AW2" s="50"/>
      <c r="AX2" s="50"/>
      <c r="AY2" s="50"/>
      <c r="AZ2" s="303" t="s">
        <v>15</v>
      </c>
      <c r="BA2" s="45"/>
      <c r="BB2" s="52"/>
      <c r="BC2" s="52"/>
      <c r="BD2" s="51"/>
      <c r="BE2" s="51"/>
      <c r="BF2" s="51"/>
      <c r="BG2" s="51"/>
      <c r="BH2" s="51"/>
      <c r="BI2" s="51"/>
      <c r="BJ2" s="51"/>
      <c r="BK2" s="51"/>
      <c r="BL2" s="51"/>
      <c r="BM2" s="51"/>
      <c r="BN2" s="51"/>
      <c r="BO2" s="51"/>
      <c r="BP2" s="51"/>
      <c r="BQ2" s="51"/>
    </row>
    <row r="3" ht="14.25" x14ac:dyDescent="0.2">
      <c r="A3" s="53"/>
      <c r="B3" s="48"/>
      <c r="C3" s="48"/>
      <c r="D3" s="54" t="s">
        <v>7</v>
      </c>
      <c r="E3" s="54"/>
      <c r="F3" s="54"/>
      <c r="G3" s="54" t="s">
        <v>1</v>
      </c>
      <c r="I3" s="54"/>
      <c r="J3" s="54" t="s">
        <v>2</v>
      </c>
      <c r="L3" s="54"/>
      <c r="M3" s="54" t="s">
        <v>16</v>
      </c>
      <c r="O3" s="54"/>
      <c r="P3" s="54" t="s">
        <v>17</v>
      </c>
      <c r="Q3" s="54"/>
      <c r="R3" s="54"/>
      <c r="S3" s="54" t="s">
        <v>18</v>
      </c>
      <c r="U3" s="54"/>
      <c r="V3" s="54" t="s">
        <v>7</v>
      </c>
      <c r="W3" s="45"/>
      <c r="X3" s="54"/>
      <c r="Y3" s="54"/>
      <c r="Z3" s="54"/>
      <c r="AA3" s="54" t="s">
        <v>1</v>
      </c>
      <c r="AB3" s="54"/>
      <c r="AC3" s="54"/>
      <c r="AD3" s="54"/>
      <c r="AE3" s="54"/>
      <c r="AF3" s="54" t="s">
        <v>2</v>
      </c>
      <c r="AG3" s="45"/>
      <c r="AH3" s="54"/>
      <c r="AI3" s="54"/>
      <c r="AJ3" s="54"/>
      <c r="AK3" s="54" t="s">
        <v>16</v>
      </c>
      <c r="AL3" s="54"/>
      <c r="AM3" s="54"/>
      <c r="AN3" s="54"/>
      <c r="AO3" s="54"/>
      <c r="AP3" s="54" t="s">
        <v>17</v>
      </c>
      <c r="AQ3" s="54"/>
      <c r="AR3" s="54"/>
      <c r="AS3" s="54"/>
      <c r="AT3" s="54"/>
      <c r="AU3" s="54" t="s">
        <v>18</v>
      </c>
      <c r="AV3" s="54"/>
      <c r="AW3" s="54"/>
      <c r="AX3" s="54"/>
      <c r="AY3" s="54"/>
      <c r="AZ3" s="54" t="s">
        <v>7</v>
      </c>
      <c r="BA3" s="45"/>
      <c r="BB3" s="54"/>
      <c r="BC3" s="54" t="s">
        <v>1</v>
      </c>
      <c r="BD3" s="45"/>
      <c r="BE3" s="54"/>
      <c r="BF3" s="54" t="s">
        <v>2</v>
      </c>
      <c r="BG3" s="54"/>
      <c r="BH3" s="54"/>
      <c r="BI3" s="54" t="s">
        <v>16</v>
      </c>
      <c r="BJ3" s="45"/>
      <c r="BK3" s="54"/>
      <c r="BL3" s="54" t="s">
        <v>17</v>
      </c>
      <c r="BM3" s="45"/>
      <c r="BN3" s="54"/>
      <c r="BO3" s="54" t="s">
        <v>18</v>
      </c>
      <c r="BP3" s="45"/>
      <c r="BQ3" s="54"/>
      <c r="BS3" s="54" t="s">
        <v>7</v>
      </c>
      <c r="BU3" s="54"/>
      <c r="BV3" s="54" t="s">
        <v>1</v>
      </c>
      <c r="BX3" s="54"/>
      <c r="BY3" s="54" t="s">
        <v>2</v>
      </c>
      <c r="CA3" s="54"/>
      <c r="CB3" s="54" t="s">
        <v>16</v>
      </c>
      <c r="CD3" s="54"/>
      <c r="CE3" s="54" t="s">
        <v>17</v>
      </c>
      <c r="CG3" s="54"/>
      <c r="CH3" s="54" t="s">
        <v>18</v>
      </c>
      <c r="CJ3" s="54"/>
      <c r="CK3" s="54" t="s">
        <v>7</v>
      </c>
      <c r="CM3" s="54"/>
      <c r="CN3" s="45"/>
      <c r="CO3" s="45"/>
      <c r="CP3" s="54" t="s">
        <v>1</v>
      </c>
      <c r="CR3" s="45"/>
      <c r="CS3" s="54"/>
      <c r="CT3" s="45"/>
      <c r="CU3" s="54" t="s">
        <v>2</v>
      </c>
      <c r="CW3" s="54"/>
      <c r="CX3" s="45"/>
      <c r="CY3" s="45"/>
      <c r="CZ3" s="54" t="s">
        <v>16</v>
      </c>
      <c r="DB3" s="45"/>
      <c r="DC3" s="54"/>
      <c r="DD3" s="45"/>
      <c r="DE3" s="54" t="s">
        <v>17</v>
      </c>
      <c r="DG3" s="45"/>
      <c r="DH3" s="45"/>
      <c r="DI3" s="45"/>
      <c r="DJ3" s="54" t="s">
        <v>18</v>
      </c>
      <c r="DL3" s="45"/>
      <c r="DM3" s="45"/>
      <c r="DN3" s="45"/>
      <c r="DO3" s="54" t="s">
        <v>7</v>
      </c>
      <c r="DP3" s="54"/>
      <c r="DQ3" s="54"/>
      <c r="DR3" s="54" t="s">
        <v>1</v>
      </c>
      <c r="DS3" s="54"/>
      <c r="DT3" s="54"/>
      <c r="DU3" s="54" t="s">
        <v>2</v>
      </c>
      <c r="DV3" s="54"/>
      <c r="DW3" s="54"/>
      <c r="DX3" s="54" t="s">
        <v>16</v>
      </c>
      <c r="DY3" s="54"/>
      <c r="DZ3" s="54"/>
      <c r="EA3" s="54" t="s">
        <v>17</v>
      </c>
      <c r="EB3" s="54"/>
      <c r="EC3" s="54"/>
      <c r="ED3" s="54"/>
      <c r="EE3" s="54" t="s">
        <v>18</v>
      </c>
      <c r="EF3" s="54"/>
    </row>
    <row r="4" s="84" customFormat="true" ht="160.5" customHeight="true" x14ac:dyDescent="0.2">
      <c r="A4" s="55" t="s">
        <v>5</v>
      </c>
      <c r="B4" s="55" t="s">
        <v>6</v>
      </c>
      <c r="C4" s="55" t="s">
        <v>4</v>
      </c>
      <c r="D4" s="407" t="s">
        <v>25</v>
      </c>
      <c r="E4" s="408" t="s">
        <v>19</v>
      </c>
      <c r="F4" s="409" t="s">
        <v>209</v>
      </c>
      <c r="G4" s="407" t="s">
        <v>25</v>
      </c>
      <c r="H4" s="408" t="s">
        <v>19</v>
      </c>
      <c r="I4" s="409" t="s">
        <v>209</v>
      </c>
      <c r="J4" s="407" t="s">
        <v>25</v>
      </c>
      <c r="K4" s="408" t="s">
        <v>19</v>
      </c>
      <c r="L4" s="409" t="s">
        <v>209</v>
      </c>
      <c r="M4" s="407" t="s">
        <v>25</v>
      </c>
      <c r="N4" s="408" t="s">
        <v>19</v>
      </c>
      <c r="O4" s="409" t="s">
        <v>209</v>
      </c>
      <c r="P4" s="407" t="s">
        <v>25</v>
      </c>
      <c r="Q4" s="408" t="s">
        <v>19</v>
      </c>
      <c r="R4" s="409" t="s">
        <v>209</v>
      </c>
      <c r="S4" s="407" t="s">
        <v>25</v>
      </c>
      <c r="T4" s="408" t="s">
        <v>19</v>
      </c>
      <c r="U4" s="410" t="s">
        <v>209</v>
      </c>
      <c r="V4" s="411" t="s">
        <v>25</v>
      </c>
      <c r="W4" s="412" t="s">
        <v>19</v>
      </c>
      <c r="X4" s="413" t="s">
        <v>21</v>
      </c>
      <c r="Y4" s="413" t="s">
        <v>30</v>
      </c>
      <c r="Z4" s="414" t="s">
        <v>210</v>
      </c>
      <c r="AA4" s="411" t="s">
        <v>25</v>
      </c>
      <c r="AB4" s="412" t="s">
        <v>19</v>
      </c>
      <c r="AC4" s="413" t="s">
        <v>21</v>
      </c>
      <c r="AD4" s="413" t="s">
        <v>30</v>
      </c>
      <c r="AE4" s="414" t="s">
        <v>210</v>
      </c>
      <c r="AF4" s="411" t="s">
        <v>25</v>
      </c>
      <c r="AG4" s="412" t="s">
        <v>19</v>
      </c>
      <c r="AH4" s="413" t="s">
        <v>21</v>
      </c>
      <c r="AI4" s="413" t="s">
        <v>30</v>
      </c>
      <c r="AJ4" s="414" t="s">
        <v>210</v>
      </c>
      <c r="AK4" s="411" t="s">
        <v>25</v>
      </c>
      <c r="AL4" s="412" t="s">
        <v>19</v>
      </c>
      <c r="AM4" s="413" t="s">
        <v>21</v>
      </c>
      <c r="AN4" s="413" t="s">
        <v>30</v>
      </c>
      <c r="AO4" s="414" t="s">
        <v>210</v>
      </c>
      <c r="AP4" s="411" t="s">
        <v>25</v>
      </c>
      <c r="AQ4" s="412" t="s">
        <v>19</v>
      </c>
      <c r="AR4" s="413" t="s">
        <v>21</v>
      </c>
      <c r="AS4" s="413" t="s">
        <v>30</v>
      </c>
      <c r="AT4" s="414" t="s">
        <v>210</v>
      </c>
      <c r="AU4" s="411" t="s">
        <v>25</v>
      </c>
      <c r="AV4" s="412" t="s">
        <v>19</v>
      </c>
      <c r="AW4" s="413" t="s">
        <v>21</v>
      </c>
      <c r="AX4" s="413" t="s">
        <v>30</v>
      </c>
      <c r="AY4" s="415" t="s">
        <v>210</v>
      </c>
      <c r="AZ4" s="416" t="s">
        <v>144</v>
      </c>
      <c r="BA4" s="417" t="s">
        <v>143</v>
      </c>
      <c r="BB4" s="418" t="s">
        <v>211</v>
      </c>
      <c r="BC4" s="416" t="s">
        <v>144</v>
      </c>
      <c r="BD4" s="417" t="s">
        <v>143</v>
      </c>
      <c r="BE4" s="418" t="s">
        <v>211</v>
      </c>
      <c r="BF4" s="416" t="s">
        <v>144</v>
      </c>
      <c r="BG4" s="417" t="s">
        <v>143</v>
      </c>
      <c r="BH4" s="418" t="s">
        <v>211</v>
      </c>
      <c r="BI4" s="416" t="s">
        <v>144</v>
      </c>
      <c r="BJ4" s="417" t="s">
        <v>143</v>
      </c>
      <c r="BK4" s="418" t="s">
        <v>211</v>
      </c>
      <c r="BL4" s="416" t="s">
        <v>144</v>
      </c>
      <c r="BM4" s="417" t="s">
        <v>143</v>
      </c>
      <c r="BN4" s="418" t="s">
        <v>211</v>
      </c>
      <c r="BO4" s="416" t="s">
        <v>144</v>
      </c>
      <c r="BP4" s="417" t="s">
        <v>143</v>
      </c>
      <c r="BQ4" s="418" t="s">
        <v>211</v>
      </c>
      <c r="BS4" s="158" t="s">
        <v>25</v>
      </c>
      <c r="BT4" s="159" t="s">
        <v>19</v>
      </c>
      <c r="BU4" s="98" t="s">
        <v>39</v>
      </c>
      <c r="BV4" s="158" t="s">
        <v>25</v>
      </c>
      <c r="BW4" s="159" t="s">
        <v>19</v>
      </c>
      <c r="BX4" s="160" t="s">
        <v>117</v>
      </c>
      <c r="BY4" s="158" t="s">
        <v>25</v>
      </c>
      <c r="BZ4" s="159" t="s">
        <v>19</v>
      </c>
      <c r="CA4" s="85" t="s">
        <v>39</v>
      </c>
      <c r="CB4" s="158" t="s">
        <v>25</v>
      </c>
      <c r="CC4" s="159" t="s">
        <v>19</v>
      </c>
      <c r="CD4" s="98" t="s">
        <v>39</v>
      </c>
      <c r="CE4" s="158" t="s">
        <v>25</v>
      </c>
      <c r="CF4" s="159" t="s">
        <v>19</v>
      </c>
      <c r="CG4" s="160" t="s">
        <v>39</v>
      </c>
      <c r="CH4" s="158" t="s">
        <v>25</v>
      </c>
      <c r="CI4" s="159" t="s">
        <v>19</v>
      </c>
      <c r="CJ4" s="85" t="s">
        <v>39</v>
      </c>
      <c r="CK4" s="162" t="s">
        <v>25</v>
      </c>
      <c r="CL4" s="161" t="s">
        <v>19</v>
      </c>
      <c r="CM4" s="101" t="s">
        <v>54</v>
      </c>
      <c r="CN4" s="101" t="s">
        <v>59</v>
      </c>
      <c r="CO4" s="163" t="s">
        <v>124</v>
      </c>
      <c r="CP4" s="162" t="s">
        <v>25</v>
      </c>
      <c r="CQ4" s="161" t="s">
        <v>19</v>
      </c>
      <c r="CR4" s="86" t="s">
        <v>54</v>
      </c>
      <c r="CS4" s="86" t="s">
        <v>59</v>
      </c>
      <c r="CT4" s="101" t="s">
        <v>124</v>
      </c>
      <c r="CU4" s="162" t="s">
        <v>25</v>
      </c>
      <c r="CV4" s="161" t="s">
        <v>19</v>
      </c>
      <c r="CW4" s="101" t="s">
        <v>54</v>
      </c>
      <c r="CX4" s="101" t="s">
        <v>59</v>
      </c>
      <c r="CY4" s="163" t="s">
        <v>124</v>
      </c>
      <c r="CZ4" s="162" t="s">
        <v>25</v>
      </c>
      <c r="DA4" s="161" t="s">
        <v>19</v>
      </c>
      <c r="DB4" s="86" t="s">
        <v>54</v>
      </c>
      <c r="DC4" s="86" t="s">
        <v>59</v>
      </c>
      <c r="DD4" s="101" t="s">
        <v>124</v>
      </c>
      <c r="DE4" s="162" t="s">
        <v>25</v>
      </c>
      <c r="DF4" s="161" t="s">
        <v>19</v>
      </c>
      <c r="DG4" s="101" t="s">
        <v>54</v>
      </c>
      <c r="DH4" s="101" t="s">
        <v>59</v>
      </c>
      <c r="DI4" s="163" t="s">
        <v>124</v>
      </c>
      <c r="DJ4" s="162" t="s">
        <v>25</v>
      </c>
      <c r="DK4" s="161" t="s">
        <v>19</v>
      </c>
      <c r="DL4" s="86" t="s">
        <v>54</v>
      </c>
      <c r="DM4" s="86" t="s">
        <v>59</v>
      </c>
      <c r="DN4" s="101" t="s">
        <v>124</v>
      </c>
      <c r="DO4" s="83" t="s">
        <v>130</v>
      </c>
      <c r="DP4" s="100" t="s">
        <v>131</v>
      </c>
      <c r="DQ4" s="100" t="s">
        <v>132</v>
      </c>
      <c r="DR4" s="83" t="s">
        <v>130</v>
      </c>
      <c r="DS4" s="100" t="s">
        <v>131</v>
      </c>
      <c r="DT4" s="100" t="s">
        <v>132</v>
      </c>
      <c r="DU4" s="83" t="s">
        <v>130</v>
      </c>
      <c r="DV4" s="100" t="s">
        <v>131</v>
      </c>
      <c r="DW4" s="100" t="s">
        <v>132</v>
      </c>
      <c r="DX4" s="83" t="s">
        <v>130</v>
      </c>
      <c r="DY4" s="100" t="s">
        <v>131</v>
      </c>
      <c r="DZ4" s="100" t="s">
        <v>132</v>
      </c>
      <c r="EA4" s="83" t="s">
        <v>130</v>
      </c>
      <c r="EB4" s="100" t="s">
        <v>131</v>
      </c>
      <c r="EC4" s="100" t="s">
        <v>132</v>
      </c>
      <c r="ED4" s="83" t="s">
        <v>130</v>
      </c>
      <c r="EE4" s="100" t="s">
        <v>131</v>
      </c>
      <c r="EF4" s="100" t="s">
        <v>132</v>
      </c>
    </row>
    <row r="5" ht="50.25" hidden="true" x14ac:dyDescent="0.2">
      <c r="A5" s="55" t="s">
        <v>40</v>
      </c>
      <c r="B5" s="55" t="s">
        <v>41</v>
      </c>
      <c r="C5" s="55" t="s">
        <v>42</v>
      </c>
      <c r="D5" s="304" t="s">
        <v>154</v>
      </c>
      <c r="E5" s="305" t="s">
        <v>43</v>
      </c>
      <c r="F5" s="306" t="s">
        <v>66</v>
      </c>
      <c r="G5" s="169" t="s">
        <v>155</v>
      </c>
      <c r="H5" s="169" t="s">
        <v>44</v>
      </c>
      <c r="I5" s="169" t="s">
        <v>67</v>
      </c>
      <c r="J5" s="93" t="s">
        <v>156</v>
      </c>
      <c r="K5" s="169" t="s">
        <v>45</v>
      </c>
      <c r="L5" s="169" t="s">
        <v>68</v>
      </c>
      <c r="M5" s="93" t="s">
        <v>157</v>
      </c>
      <c r="N5" s="169" t="s">
        <v>96</v>
      </c>
      <c r="O5" s="169" t="s">
        <v>97</v>
      </c>
      <c r="P5" s="93" t="s">
        <v>158</v>
      </c>
      <c r="Q5" s="169" t="s">
        <v>98</v>
      </c>
      <c r="R5" s="169" t="s">
        <v>99</v>
      </c>
      <c r="S5" s="93" t="s">
        <v>159</v>
      </c>
      <c r="T5" s="169" t="s">
        <v>100</v>
      </c>
      <c r="U5" s="169" t="s">
        <v>101</v>
      </c>
      <c r="V5" s="307" t="s">
        <v>148</v>
      </c>
      <c r="W5" s="308" t="s">
        <v>46</v>
      </c>
      <c r="X5" s="308" t="s">
        <v>69</v>
      </c>
      <c r="Y5" s="308" t="s">
        <v>70</v>
      </c>
      <c r="Z5" s="308" t="s">
        <v>123</v>
      </c>
      <c r="AA5" s="172" t="s">
        <v>149</v>
      </c>
      <c r="AB5" s="152" t="s">
        <v>47</v>
      </c>
      <c r="AC5" s="152" t="s">
        <v>71</v>
      </c>
      <c r="AD5" s="152" t="s">
        <v>72</v>
      </c>
      <c r="AE5" s="152" t="s">
        <v>125</v>
      </c>
      <c r="AF5" s="172" t="s">
        <v>150</v>
      </c>
      <c r="AG5" s="152" t="s">
        <v>48</v>
      </c>
      <c r="AH5" s="152" t="s">
        <v>73</v>
      </c>
      <c r="AI5" s="152" t="s">
        <v>74</v>
      </c>
      <c r="AJ5" s="152" t="s">
        <v>126</v>
      </c>
      <c r="AK5" s="172" t="s">
        <v>151</v>
      </c>
      <c r="AL5" s="152" t="s">
        <v>75</v>
      </c>
      <c r="AM5" s="152" t="s">
        <v>76</v>
      </c>
      <c r="AN5" s="152" t="s">
        <v>77</v>
      </c>
      <c r="AO5" s="152" t="s">
        <v>127</v>
      </c>
      <c r="AP5" s="172" t="s">
        <v>152</v>
      </c>
      <c r="AQ5" s="152" t="s">
        <v>78</v>
      </c>
      <c r="AR5" s="152" t="s">
        <v>79</v>
      </c>
      <c r="AS5" s="152" t="s">
        <v>80</v>
      </c>
      <c r="AT5" s="152" t="s">
        <v>128</v>
      </c>
      <c r="AU5" s="172" t="s">
        <v>153</v>
      </c>
      <c r="AV5" s="152" t="s">
        <v>81</v>
      </c>
      <c r="AW5" s="152" t="s">
        <v>82</v>
      </c>
      <c r="AX5" s="152" t="s">
        <v>83</v>
      </c>
      <c r="AY5" s="173" t="s">
        <v>129</v>
      </c>
      <c r="AZ5" s="175" t="s">
        <v>84</v>
      </c>
      <c r="BA5" s="88" t="s">
        <v>133</v>
      </c>
      <c r="BB5" s="155" t="s">
        <v>85</v>
      </c>
      <c r="BC5" s="120" t="s">
        <v>95</v>
      </c>
      <c r="BD5" s="156" t="s">
        <v>134</v>
      </c>
      <c r="BE5" s="121" t="s">
        <v>94</v>
      </c>
      <c r="BF5" s="120" t="s">
        <v>93</v>
      </c>
      <c r="BG5" s="156" t="s">
        <v>135</v>
      </c>
      <c r="BH5" s="121" t="s">
        <v>92</v>
      </c>
      <c r="BI5" s="120" t="s">
        <v>91</v>
      </c>
      <c r="BJ5" s="156" t="s">
        <v>136</v>
      </c>
      <c r="BK5" s="121" t="s">
        <v>90</v>
      </c>
      <c r="BL5" s="156" t="s">
        <v>89</v>
      </c>
      <c r="BM5" s="156" t="s">
        <v>137</v>
      </c>
      <c r="BN5" s="121" t="s">
        <v>88</v>
      </c>
      <c r="BO5" s="156" t="s">
        <v>87</v>
      </c>
      <c r="BP5" s="156" t="s">
        <v>138</v>
      </c>
      <c r="BQ5" s="121" t="s">
        <v>86</v>
      </c>
    </row>
    <row r="6" x14ac:dyDescent="0.2">
      <c r="A6" s="56" t="str">
        <f>'Water Data'!B1</f>
        <v>EMIS10</v>
      </c>
      <c r="B6" s="56" t="str">
        <f>+'Water Data'!A3</f>
        <v>EMIS</v>
      </c>
      <c r="C6" s="56">
        <f>'Water Data'!C3</f>
        <v>2010</v>
      </c>
      <c r="D6" s="244">
        <f>+IF(AND(ISNUMBER('Water Data'!C5),BS6="Yes"),100-'Water Data'!C5,IF(AND(ISNUMBER('Water Data'!C5),BS6="No",ISNUMBER('Water Data'!C5)),CONCATENATE("[",ROUND(100-'Water Data'!C5,0),"]"),NA()))</f>
        <v>95</v>
      </c>
      <c r="E6" s="244">
        <f>+IF(AND(ISNUMBER('Water Data'!C7),BT6="Yes"),'Water Data'!C7,IF(AND(ISNUMBER('Water Data'!C7),BT6="No",ISNUMBER('Water Data'!C7)),CONCATENATE("[",ROUND('Water Data'!C7,0),"]"),NA()))</f>
        <v>83</v>
      </c>
      <c r="F6" s="244">
        <f>+IF(AND(ISNUMBER('Water Data'!C10),BU6="Yes"),'Water Data'!C10,IF(AND(ISNUMBER('Water Data'!C10),BU6="No",ISNUMBER('Water Data'!C10)),CONCATENATE("[",ROUND('Water Data'!C10,0),"]"),NA()))</f>
        <v>71</v>
      </c>
      <c r="G6" s="244" t="e">
        <f>+IF(AND(ISNUMBER('Water Data'!D5),BV6="Yes"),100-'Water Data'!D5,IF(AND(ISNUMBER('Water Data'!D5),BV6="No",ISNUMBER('Water Data'!D5)),CONCATENATE("[",ROUND(100-'Water Data'!D5,0),"]"),NA()))</f>
        <v>#N/A</v>
      </c>
      <c r="H6" s="244" t="e">
        <f>+IF(AND(ISNUMBER('Water Data'!D7),BW6="Yes"),'Water Data'!D7,IF(AND(ISNUMBER('Water Data'!D7),BW6="No",ISNUMBER('Water Data'!D7)),CONCATENATE("[",ROUND('Water Data'!D7,0),"]"),NA()))</f>
        <v>#N/A</v>
      </c>
      <c r="I6" s="244" t="e">
        <f>+IF(AND(ISNUMBER('Water Data'!D10),BX6="Yes"),'Water Data'!D10,IF(AND(ISNUMBER('Water Data'!D10),BX6="No",ISNUMBER('Water Data'!D10)),CONCATENATE("[",ROUND('Water Data'!D10,0),"]"),NA()))</f>
        <v>#N/A</v>
      </c>
      <c r="J6" s="244" t="e">
        <f>+IF(AND(ISNUMBER('Water Data'!E5),BY6="Yes"),100-'Water Data'!E5,IF(AND(ISNUMBER('Water Data'!E5),BY6="No",ISNUMBER('Water Data'!E5)),CONCATENATE("[",ROUND(100-'Water Data'!E5,0),"]"),NA()))</f>
        <v>#N/A</v>
      </c>
      <c r="K6" s="244" t="e">
        <f>+IF(AND(ISNUMBER('Water Data'!E7),BZ6="Yes"),'Water Data'!E7,IF(AND(ISNUMBER('Water Data'!E7),BZ6="No",ISNUMBER('Water Data'!E7)),CONCATENATE("[",ROUND('Water Data'!E7,0),"]"),NA()))</f>
        <v>#N/A</v>
      </c>
      <c r="L6" s="244" t="e">
        <f>+IF(AND(ISNUMBER('Water Data'!E10),CA6="Yes"),'Water Data'!E10,IF(AND(ISNUMBER('Water Data'!E10),CA6="No",ISNUMBER('Water Data'!E10)),CONCATENATE("[",ROUND('Water Data'!E10,0),"]"),NA()))</f>
        <v>#N/A</v>
      </c>
      <c r="M6" s="244" t="e">
        <f>+IF(AND(ISNUMBER('Water Data'!F5),CB6="Yes"),100-'Water Data'!F5,IF(AND(ISNUMBER('Water Data'!F5),CB6="No",ISNUMBER('Water Data'!F5)),CONCATENATE("[",ROUND(100-'Water Data'!F5,0),"]"),NA()))</f>
        <v>#N/A</v>
      </c>
      <c r="N6" s="244" t="e">
        <f>+IF(AND(ISNUMBER('Water Data'!F7),CC6="Yes"),'Water Data'!F7,IF(AND(ISNUMBER('Water Data'!F7),CC6="No",ISNUMBER('Water Data'!F7)),CONCATENATE("[",ROUND('Water Data'!F7,0),"]"),NA()))</f>
        <v>#N/A</v>
      </c>
      <c r="O6" s="244" t="e">
        <f>+IF(AND(ISNUMBER('Water Data'!F10),CD6="Yes"),'Water Data'!F10,IF(AND(ISNUMBER('Water Data'!F10),CD6="No",ISNUMBER('Water Data'!F10)),CONCATENATE("[",ROUND('Water Data'!F10,0),"]"),NA()))</f>
        <v>#N/A</v>
      </c>
      <c r="P6" s="244">
        <f>+IF(AND(ISNUMBER('Water Data'!G5),CE6="Yes"),100-'Water Data'!G5,IF(AND(ISNUMBER('Water Data'!G5),CE6="No",ISNUMBER('Water Data'!G5)),CONCATENATE("[",ROUND(100-'Water Data'!G5,0),"]"),NA()))</f>
        <v>95</v>
      </c>
      <c r="Q6" s="244">
        <f>+IF(AND(ISNUMBER('Water Data'!G7),CF6="Yes"),'Water Data'!G7,IF(AND(ISNUMBER('Water Data'!G7),CF6="No",ISNUMBER('Water Data'!G7)),CONCATENATE("[",ROUND('Water Data'!G7,0),"]"),NA()))</f>
        <v>83</v>
      </c>
      <c r="R6" s="244">
        <f>+IF(AND(ISNUMBER('Water Data'!G10),CG6="Yes"),'Water Data'!G10,IF(AND(ISNUMBER('Water Data'!G10),CG6="No",ISNUMBER('Water Data'!G10)),CONCATENATE("[",ROUND('Water Data'!G10,0),"]"),NA()))</f>
        <v>71</v>
      </c>
      <c r="S6" s="244" t="e">
        <f>+IF(AND(ISNUMBER('Water Data'!H5),CH6="Yes"),100-'Water Data'!H5,IF(AND(ISNUMBER('Water Data'!H5),CH6="No",ISNUMBER('Water Data'!H5)),CONCATENATE("[",ROUND(100-'Water Data'!H5,0),"]"),NA()))</f>
        <v>#N/A</v>
      </c>
      <c r="T6" s="244" t="e">
        <f>+IF(AND(ISNUMBER('Water Data'!H7),CI6="Yes"),'Water Data'!H7,IF(AND(ISNUMBER('Water Data'!H7),CI6="No",ISNUMBER('Water Data'!H7)),CONCATENATE("[",ROUND('Water Data'!H7,0),"]"),NA()))</f>
        <v>#N/A</v>
      </c>
      <c r="U6" s="244" t="e">
        <f>+IF(AND(ISNUMBER('Water Data'!H10),CJ6="Yes"),'Water Data'!H10,IF(AND(ISNUMBER('Water Data'!H10),CJ6="No",ISNUMBER('Water Data'!H10)),CONCATENATE("[",ROUND('Water Data'!H10,0),"]"),NA()))</f>
        <v>#N/A</v>
      </c>
      <c r="V6" s="245">
        <f>+IF(AND(ISNUMBER('Sanitation Data'!C5),CK6="Yes"),100-'Sanitation Data'!C5,IF(AND(ISNUMBER('Sanitation Data'!C5),CK6="No",ISNUMBER('Sanitation Data'!C5)),CONCATENATE("[",ROUND(100-'Sanitation Data'!C5,0),"]"),NA()))</f>
        <v>98</v>
      </c>
      <c r="W6" s="245" t="e">
        <f>+IF(AND(ISNUMBER('Sanitation Data'!C7),CL6="Yes"),'Sanitation Data'!C7,IF(AND(ISNUMBER('Sanitation Data'!C7),CL6="No",ISNUMBER('Sanitation Data'!C7)),CONCATENATE("[",ROUND('Sanitation Data'!C7,0),"]"),NA()))</f>
        <v>#N/A</v>
      </c>
      <c r="X6" s="245">
        <f>+IF(AND(ISNUMBER('Sanitation Data'!C11),CM6="Yes"),'Sanitation Data'!C11,IF(AND(ISNUMBER('Sanitation Data'!C11),CM6="No",ISNUMBER('Sanitation Data'!C11)),CONCATENATE("[",ROUND('Sanitation Data'!C11,0),"]"),NA()))</f>
        <v>17</v>
      </c>
      <c r="Y6" s="245" t="e">
        <f>+IF(AND(ISNUMBER('Sanitation Data'!C12),CN6="Yes"),'Sanitation Data'!C12,IF(AND(ISNUMBER('Sanitation Data'!C12),CN6="No",ISNUMBER('Sanitation Data'!C12)),CONCATENATE("[",ROUND('Sanitation Data'!C12,0),"]"),NA()))</f>
        <v>#N/A</v>
      </c>
      <c r="Z6" s="245">
        <f>+IF(AND(ISNUMBER('Sanitation Data'!C13),CO6="Yes"),'Sanitation Data'!C13,IF(AND(ISNUMBER('Sanitation Data'!C13),CO6="No",ISNUMBER('Sanitation Data'!C13)),CONCATENATE("[",ROUND('Sanitation Data'!C13,0),"]"),NA()))</f>
        <v>17</v>
      </c>
      <c r="AA6" s="245" t="e">
        <f>+IF(AND(ISNUMBER('Sanitation Data'!D5),CP6="Yes"),100-'Sanitation Data'!D5,IF(AND(ISNUMBER('Sanitation Data'!D5),CP6="No",ISNUMBER('Sanitation Data'!D5)),CONCATENATE("[",ROUND(100-'Sanitation Data'!D5,0),"]"),NA()))</f>
        <v>#N/A</v>
      </c>
      <c r="AB6" s="245" t="e">
        <f>+IF(AND(ISNUMBER('Sanitation Data'!D7),CQ6="Yes"),'Sanitation Data'!D7,IF(AND(ISNUMBER('Sanitation Data'!D7),CQ6="No",ISNUMBER('Sanitation Data'!D7)),CONCATENATE("[",ROUND('Sanitation Data'!D7,0),"]"),NA()))</f>
        <v>#N/A</v>
      </c>
      <c r="AC6" s="245" t="e">
        <f>+IF(AND(ISNUMBER('Sanitation Data'!D11),CR6="Yes"),'Sanitation Data'!D11,IF(AND(ISNUMBER('Sanitation Data'!D11),CR6="No",ISNUMBER('Sanitation Data'!D11)),CONCATENATE("[",ROUND('Sanitation Data'!D11,0),"]"),NA()))</f>
        <v>#N/A</v>
      </c>
      <c r="AD6" s="245" t="e">
        <f>+IF(AND(ISNUMBER('Sanitation Data'!D12),CS6="Yes"),'Sanitation Data'!D12,IF(AND(ISNUMBER('Sanitation Data'!D12),CS6="No",ISNUMBER('Sanitation Data'!D12)),CONCATENATE("[",ROUND('Sanitation Data'!D12,0),"]"),NA()))</f>
        <v>#N/A</v>
      </c>
      <c r="AE6" s="245" t="e">
        <f>+IF(AND(ISNUMBER('Sanitation Data'!D13),CT6="Yes"),'Sanitation Data'!D13,IF(AND(ISNUMBER('Sanitation Data'!D13),CT6="No",ISNUMBER('Sanitation Data'!D13)),CONCATENATE("[",ROUND('Sanitation Data'!D13,0),"]"),NA()))</f>
        <v>#N/A</v>
      </c>
      <c r="AF6" s="245" t="e">
        <f>+IF(AND(ISNUMBER('Sanitation Data'!E5),CU6="Yes"),100-'Sanitation Data'!E5,IF(AND(ISNUMBER('Sanitation Data'!E5),CU6="No",ISNUMBER('Sanitation Data'!E5)),CONCATENATE("[",ROUND(100-'Sanitation Data'!E5,0),"]"),NA()))</f>
        <v>#N/A</v>
      </c>
      <c r="AG6" s="245" t="e">
        <f>+IF(AND(ISNUMBER('Sanitation Data'!E7),CV6="Yes"),'Sanitation Data'!E7,IF(AND(ISNUMBER('Sanitation Data'!E7),CV6="No",ISNUMBER('Sanitation Data'!E7)),CONCATENATE("[",ROUND('Sanitation Data'!E7,0),"]"),NA()))</f>
        <v>#N/A</v>
      </c>
      <c r="AH6" s="245" t="e">
        <f>+IF(AND(ISNUMBER('Sanitation Data'!E11),CW6="Yes"),'Sanitation Data'!E11,IF(AND(ISNUMBER('Sanitation Data'!E11),CW6="No",ISNUMBER('Sanitation Data'!E11)),CONCATENATE("[",ROUND('Sanitation Data'!E11,0),"]"),NA()))</f>
        <v>#N/A</v>
      </c>
      <c r="AI6" s="245" t="e">
        <f>+IF(AND(ISNUMBER('Sanitation Data'!E12),CX6="Yes"),'Sanitation Data'!E12,IF(AND(ISNUMBER('Sanitation Data'!E12),CX6="No",ISNUMBER('Sanitation Data'!E12)),CONCATENATE("[",ROUND('Sanitation Data'!E12,0),"]"),NA()))</f>
        <v>#N/A</v>
      </c>
      <c r="AJ6" s="245" t="e">
        <f>+IF(AND(ISNUMBER('Sanitation Data'!E13),CY6="Yes"),'Sanitation Data'!E13,IF(AND(ISNUMBER('Sanitation Data'!E13),CY6="No",ISNUMBER('Sanitation Data'!E13)),CONCATENATE("[",ROUND('Sanitation Data'!E13,0),"]"),NA()))</f>
        <v>#N/A</v>
      </c>
      <c r="AK6" s="245" t="e">
        <f>+IF(AND(ISNUMBER('Sanitation Data'!F5),CZ6="Yes"),100-'Sanitation Data'!F5,IF(AND(ISNUMBER('Sanitation Data'!F5),CZ6="No",ISNUMBER('Sanitation Data'!F5)),CONCATENATE("[",ROUND(100-'Sanitation Data'!F5,0),"]"),NA()))</f>
        <v>#N/A</v>
      </c>
      <c r="AL6" s="245" t="e">
        <f>+IF(AND(ISNUMBER('Sanitation Data'!F7),DA6="Yes"),'Sanitation Data'!F7,IF(AND(ISNUMBER('Sanitation Data'!F7),DA6="No",ISNUMBER('Sanitation Data'!F7)),CONCATENATE("[",ROUND('Sanitation Data'!F7,0),"]"),NA()))</f>
        <v>#N/A</v>
      </c>
      <c r="AM6" s="245" t="e">
        <f>+IF(AND(ISNUMBER('Sanitation Data'!F11),DB6="Yes"),'Sanitation Data'!F11,IF(AND(ISNUMBER('Sanitation Data'!F11),DB6="No",ISNUMBER('Sanitation Data'!F11)),CONCATENATE("[",ROUND('Sanitation Data'!F11,0),"]"),NA()))</f>
        <v>#N/A</v>
      </c>
      <c r="AN6" s="245" t="e">
        <f>+IF(AND(ISNUMBER('Sanitation Data'!F12),DC6="Yes"),'Sanitation Data'!F12,IF(AND(ISNUMBER('Sanitation Data'!F12),DC6="No",ISNUMBER('Sanitation Data'!F12)),CONCATENATE("[",ROUND('Sanitation Data'!F12,0),"]"),NA()))</f>
        <v>#N/A</v>
      </c>
      <c r="AO6" s="245" t="e">
        <f>+IF(AND(ISNUMBER('Sanitation Data'!F13),DD6="Yes"),'Sanitation Data'!F13,IF(AND(ISNUMBER('Sanitation Data'!F13),DD6="No",ISNUMBER('Sanitation Data'!F13)),CONCATENATE("[",ROUND('Sanitation Data'!F13,0),"]"),NA()))</f>
        <v>#N/A</v>
      </c>
      <c r="AP6" s="245">
        <f>+IF(AND(ISNUMBER('Sanitation Data'!G5),DE6="Yes"),100-'Sanitation Data'!G5,IF(AND(ISNUMBER('Sanitation Data'!G5),DE6="No",ISNUMBER('Sanitation Data'!G5)),CONCATENATE("[",ROUND(100-'Sanitation Data'!G5,0),"]"),NA()))</f>
        <v>98</v>
      </c>
      <c r="AQ6" s="245" t="e">
        <f>+IF(AND(ISNUMBER('Sanitation Data'!G7),DF6="Yes"),'Sanitation Data'!G7,IF(AND(ISNUMBER('Sanitation Data'!G7),DF6="No",ISNUMBER('Sanitation Data'!G7)),CONCATENATE("[",ROUND('Sanitation Data'!G7,0),"]"),NA()))</f>
        <v>#N/A</v>
      </c>
      <c r="AR6" s="245">
        <f>+IF(AND(ISNUMBER('Sanitation Data'!G11),DG6="Yes"),'Sanitation Data'!G11,IF(AND(ISNUMBER('Sanitation Data'!G11),DG6="No",ISNUMBER('Sanitation Data'!G11)),CONCATENATE("[",ROUND('Sanitation Data'!G11,0),"]"),NA()))</f>
        <v>17</v>
      </c>
      <c r="AS6" s="245" t="e">
        <f>+IF(AND(ISNUMBER('Sanitation Data'!G12),DH6="Yes"),'Sanitation Data'!G12,IF(AND(ISNUMBER('Sanitation Data'!G12),DH6="No",ISNUMBER('Sanitation Data'!G12)),CONCATENATE("[",ROUND('Sanitation Data'!G12,0),"]"),NA()))</f>
        <v>#N/A</v>
      </c>
      <c r="AT6" s="245">
        <f>+IF(AND(ISNUMBER('Sanitation Data'!G13),DI6="Yes"),'Sanitation Data'!G13,IF(AND(ISNUMBER('Sanitation Data'!G13),DI6="No",ISNUMBER('Sanitation Data'!G13)),CONCATENATE("[",ROUND('Sanitation Data'!G13,0),"]"),NA()))</f>
        <v>17</v>
      </c>
      <c r="AU6" s="245" t="e">
        <f>+IF(AND(ISNUMBER('Sanitation Data'!H5),DJ6="Yes"),100-'Sanitation Data'!H5,IF(AND(ISNUMBER('Sanitation Data'!H5),DJ6="No",ISNUMBER('Sanitation Data'!H5)),CONCATENATE("[",ROUND(100-'Sanitation Data'!H5,0),"]"),NA()))</f>
        <v>#N/A</v>
      </c>
      <c r="AV6" s="245" t="e">
        <f>+IF(AND(ISNUMBER('Sanitation Data'!H7),DK6="Yes"),'Sanitation Data'!H7,IF(AND(ISNUMBER('Sanitation Data'!H7),DK6="No",ISNUMBER('Sanitation Data'!H7)),CONCATENATE("[",ROUND('Sanitation Data'!H7,0),"]"),NA()))</f>
        <v>#N/A</v>
      </c>
      <c r="AW6" s="245" t="e">
        <f>+IF(AND(ISNUMBER('Sanitation Data'!H11),DL6="Yes"),'Sanitation Data'!H11,IF(AND(ISNUMBER('Sanitation Data'!H11),DL6="No",ISNUMBER('Sanitation Data'!H11)),CONCATENATE("[",ROUND('Sanitation Data'!H11,0),"]"),NA()))</f>
        <v>#N/A</v>
      </c>
      <c r="AX6" s="245" t="e">
        <f>+IF(AND(ISNUMBER('Sanitation Data'!H12),DM6="Yes"),'Sanitation Data'!H12,IF(AND(ISNUMBER('Sanitation Data'!H12),DM6="No",ISNUMBER('Sanitation Data'!H12)),CONCATENATE("[",ROUND('Sanitation Data'!H12,0),"]"),NA()))</f>
        <v>#N/A</v>
      </c>
      <c r="AY6" s="245" t="e">
        <f>+IF(AND(ISNUMBER('Sanitation Data'!H13),DN6="Yes"),'Sanitation Data'!H13,IF(AND(ISNUMBER('Sanitation Data'!H13),DN6="No",ISNUMBER('Sanitation Data'!H13)),CONCATENATE("[",ROUND('Sanitation Data'!H13,0),"]"),NA()))</f>
        <v>#N/A</v>
      </c>
      <c r="AZ6" s="246" t="e">
        <f>+IF(AND(ISNUMBER('Hygiene Data'!C6),DO6="Yes"),'Hygiene Data'!C6,IF(AND(ISNUMBER('Hygiene Data'!C6),DO6="No",ISNUMBER('Hygiene Data'!C6)),CONCATENATE("[",ROUND('Hygiene Data'!C6,0),"]"),NA()))</f>
        <v>#N/A</v>
      </c>
      <c r="BA6" s="246" t="e">
        <f>+IF(AND(ISNUMBER('Hygiene Data'!C8),DP6="Yes"),'Hygiene Data'!C8,IF(AND(ISNUMBER('Hygiene Data'!C8),DP6="No",ISNUMBER('Hygiene Data'!C8)),CONCATENATE("[",ROUND('Hygiene Data'!C8,0),"]"),NA()))</f>
        <v>#N/A</v>
      </c>
      <c r="BB6" s="246" t="e">
        <f>+IF(AND(ISNUMBER('Hygiene Data'!C10),DQ6="Yes"),'Hygiene Data'!C10,IF(AND(ISNUMBER('Hygiene Data'!C10),DQ6="No",ISNUMBER('Hygiene Data'!C10)),CONCATENATE("[",ROUND('Hygiene Data'!C10,0),"]"),NA()))</f>
        <v>#N/A</v>
      </c>
      <c r="BC6" s="246" t="e">
        <f>+IF(AND(ISNUMBER('Hygiene Data'!D6),DR6="Yes"),'Hygiene Data'!D6,IF(AND(ISNUMBER('Hygiene Data'!D6),DR6="No",ISNUMBER('Hygiene Data'!D6)),CONCATENATE("[",ROUND('Hygiene Data'!D6,0),"]"),NA()))</f>
        <v>#N/A</v>
      </c>
      <c r="BD6" s="246" t="e">
        <f>+IF(AND(ISNUMBER('Hygiene Data'!D8),DS6="Yes"),'Hygiene Data'!D8,IF(AND(ISNUMBER('Hygiene Data'!D8),DS6="No",ISNUMBER('Hygiene Data'!D8)),CONCATENATE("[",ROUND('Hygiene Data'!D8,0),"]"),NA()))</f>
        <v>#N/A</v>
      </c>
      <c r="BE6" s="246" t="e">
        <f>+IF(AND(ISNUMBER('Hygiene Data'!D10),DT6="Yes"),'Hygiene Data'!D10,IF(AND(ISNUMBER('Hygiene Data'!D10),DT6="No",ISNUMBER('Hygiene Data'!D10)),CONCATENATE("[",ROUND('Hygiene Data'!D10,0),"]"),NA()))</f>
        <v>#N/A</v>
      </c>
      <c r="BF6" s="246" t="e">
        <f>+IF(AND(ISNUMBER('Hygiene Data'!E6),DU6="Yes"),'Hygiene Data'!E6,IF(AND(ISNUMBER('Hygiene Data'!E6),DU6="No",ISNUMBER('Hygiene Data'!E6)),CONCATENATE("[",ROUND('Hygiene Data'!E6,0),"]"),NA()))</f>
        <v>#N/A</v>
      </c>
      <c r="BG6" s="246" t="e">
        <f>+IF(AND(ISNUMBER('Hygiene Data'!E8),DV6="Yes"),'Hygiene Data'!E8,IF(AND(ISNUMBER('Hygiene Data'!E8),DV6="No",ISNUMBER('Hygiene Data'!E8)),CONCATENATE("[",ROUND('Hygiene Data'!E8,0),"]"),NA()))</f>
        <v>#N/A</v>
      </c>
      <c r="BH6" s="246" t="e">
        <f>+IF(AND(ISNUMBER('Hygiene Data'!E10),DW6="Yes"),'Hygiene Data'!E10,IF(AND(ISNUMBER('Hygiene Data'!E10),DW6="No",ISNUMBER('Hygiene Data'!E10)),CONCATENATE("[",ROUND('Hygiene Data'!E10,0),"]"),NA()))</f>
        <v>#N/A</v>
      </c>
      <c r="BI6" s="246" t="e">
        <f>+IF(AND(ISNUMBER('Hygiene Data'!F6),DX6="Yes"),'Hygiene Data'!F6,IF(AND(ISNUMBER('Hygiene Data'!F6),DX6="No",ISNUMBER('Hygiene Data'!F6)),CONCATENATE("[",ROUND('Hygiene Data'!F6,0),"]"),NA()))</f>
        <v>#N/A</v>
      </c>
      <c r="BJ6" s="246" t="e">
        <f>+IF(AND(ISNUMBER('Hygiene Data'!F8),DY6="Yes"),'Hygiene Data'!F8,IF(AND(ISNUMBER('Hygiene Data'!F8),DY6="No",ISNUMBER('Hygiene Data'!F8)),CONCATENATE("[",ROUND('Hygiene Data'!F8,0),"]"),NA()))</f>
        <v>#N/A</v>
      </c>
      <c r="BK6" s="246" t="e">
        <f>+IF(AND(ISNUMBER('Hygiene Data'!F10),DZ6="Yes"),'Hygiene Data'!F10,IF(AND(ISNUMBER('Hygiene Data'!F10),DZ6="No",ISNUMBER('Hygiene Data'!F10)),CONCATENATE("[",ROUND('Hygiene Data'!F10,0),"]"),NA()))</f>
        <v>#N/A</v>
      </c>
      <c r="BL6" s="246" t="e">
        <f>+IF(AND(ISNUMBER('Hygiene Data'!G6),EA6="Yes"),'Hygiene Data'!G6,IF(AND(ISNUMBER('Hygiene Data'!G6),EA6="No",ISNUMBER('Hygiene Data'!G6)),CONCATENATE("[",ROUND('Hygiene Data'!G6,0),"]"),NA()))</f>
        <v>#N/A</v>
      </c>
      <c r="BM6" s="246" t="e">
        <f>+IF(AND(ISNUMBER('Hygiene Data'!G8),EB6="Yes"),'Hygiene Data'!G8,IF(AND(ISNUMBER('Hygiene Data'!G8),EB6="No",ISNUMBER('Hygiene Data'!G8)),CONCATENATE("[",ROUND('Hygiene Data'!G8,0),"]"),NA()))</f>
        <v>#N/A</v>
      </c>
      <c r="BN6" s="246" t="e">
        <f>+IF(AND(ISNUMBER('Hygiene Data'!G10),EC6="Yes"),'Hygiene Data'!G10,IF(AND(ISNUMBER('Hygiene Data'!G10),EC6="No",ISNUMBER('Hygiene Data'!G10)),CONCATENATE("[",ROUND('Hygiene Data'!G10,0),"]"),NA()))</f>
        <v>#N/A</v>
      </c>
      <c r="BO6" s="246" t="e">
        <f>+IF(AND(ISNUMBER('Hygiene Data'!H6),ED6="Yes"),'Hygiene Data'!H6,IF(AND(ISNUMBER('Hygiene Data'!H6),ED6="No",ISNUMBER('Hygiene Data'!H6)),CONCATENATE("[",ROUND('Hygiene Data'!H6,0),"]"),NA()))</f>
        <v>#N/A</v>
      </c>
      <c r="BP6" s="246" t="e">
        <f>+IF(AND(ISNUMBER('Hygiene Data'!H8),EE6="Yes"),'Hygiene Data'!H8,IF(AND(ISNUMBER('Hygiene Data'!H8),EE6="No",ISNUMBER('Hygiene Data'!H8)),CONCATENATE("[",ROUND('Hygiene Data'!H8,0),"]"),NA()))</f>
        <v>#N/A</v>
      </c>
      <c r="BQ6" s="246" t="e">
        <f>+IF(AND(ISNUMBER('Hygiene Data'!H10),EF6="Yes"),'Hygiene Data'!H10,IF(AND(ISNUMBER('Hygiene Data'!H10),EF6="No",ISNUMBER('Hygiene Data'!H10)),CONCATENATE("[",ROUND('Hygiene Data'!H10,0),"]"),NA()))</f>
        <v>#N/A</v>
      </c>
      <c r="BS6" s="33" t="str">
        <f>+'Water Data'!C28</f>
        <v>Yes</v>
      </c>
      <c r="BT6" s="33" t="str">
        <f>+'Water Data'!C29</f>
        <v>Yes</v>
      </c>
      <c r="BU6" s="33" t="str">
        <f>+'Water Data'!C30</f>
        <v>Yes</v>
      </c>
      <c r="BV6" s="33">
        <f>+'Water Data'!D28</f>
        <v>0</v>
      </c>
      <c r="BW6" s="33">
        <f>+'Water Data'!D29</f>
        <v>0</v>
      </c>
      <c r="BX6" s="33">
        <f>+'Water Data'!D30</f>
        <v>0</v>
      </c>
      <c r="BY6" s="33">
        <f>+'Water Data'!E28</f>
        <v>0</v>
      </c>
      <c r="BZ6" s="33">
        <f>+'Water Data'!E29</f>
        <v>0</v>
      </c>
      <c r="CA6" s="33">
        <f>+'Water Data'!E30</f>
        <v>0</v>
      </c>
      <c r="CB6" s="33">
        <f>+'Water Data'!F28</f>
        <v>0</v>
      </c>
      <c r="CC6" s="33">
        <f>+'Water Data'!F29</f>
        <v>0</v>
      </c>
      <c r="CD6" s="33">
        <f>+'Water Data'!F30</f>
        <v>0</v>
      </c>
      <c r="CE6" s="33" t="str">
        <f>+'Water Data'!G28</f>
        <v>Yes</v>
      </c>
      <c r="CF6" s="33" t="str">
        <f>+'Water Data'!G29</f>
        <v>Yes</v>
      </c>
      <c r="CG6" s="33" t="str">
        <f>+'Water Data'!G30</f>
        <v>Yes</v>
      </c>
      <c r="CH6" s="33">
        <f>+'Water Data'!H28</f>
        <v>0</v>
      </c>
      <c r="CI6" s="33">
        <f>+'Water Data'!H29</f>
        <v>0</v>
      </c>
      <c r="CJ6" s="33">
        <f>+'Water Data'!H30</f>
        <v>0</v>
      </c>
      <c r="CK6" s="33" t="str">
        <f>+'Sanitation Data'!C29</f>
        <v>Yes</v>
      </c>
      <c r="CL6" s="33">
        <f>+'Sanitation Data'!C30</f>
        <v>0</v>
      </c>
      <c r="CM6" s="33" t="str">
        <f>+'Sanitation Data'!C31</f>
        <v>Yes</v>
      </c>
      <c r="CN6" s="33">
        <f>+'Sanitation Data'!C32</f>
        <v>0</v>
      </c>
      <c r="CO6" s="33" t="str">
        <f>+'Sanitation Data'!C33</f>
        <v>Yes</v>
      </c>
      <c r="CP6" s="33">
        <f>+'Sanitation Data'!D29</f>
        <v>0</v>
      </c>
      <c r="CQ6" s="33">
        <f>+'Sanitation Data'!D30</f>
        <v>0</v>
      </c>
      <c r="CR6" s="33">
        <f>+'Sanitation Data'!D31</f>
        <v>0</v>
      </c>
      <c r="CS6" s="33">
        <f>+'Sanitation Data'!D32</f>
        <v>0</v>
      </c>
      <c r="CT6" s="33">
        <f>+'Sanitation Data'!D33</f>
        <v>0</v>
      </c>
      <c r="CU6" s="33">
        <f>+'Sanitation Data'!E29</f>
        <v>0</v>
      </c>
      <c r="CV6" s="33">
        <f>+'Sanitation Data'!E30</f>
        <v>0</v>
      </c>
      <c r="CW6" s="33">
        <f>+'Sanitation Data'!E31</f>
        <v>0</v>
      </c>
      <c r="CX6" s="33">
        <f>+'Sanitation Data'!E32</f>
        <v>0</v>
      </c>
      <c r="CY6" s="33">
        <f>+'Sanitation Data'!E33</f>
        <v>0</v>
      </c>
      <c r="CZ6" s="33">
        <f>+'Sanitation Data'!F29</f>
        <v>0</v>
      </c>
      <c r="DA6" s="33">
        <f>+'Sanitation Data'!F30</f>
        <v>0</v>
      </c>
      <c r="DB6" s="33">
        <f>+'Sanitation Data'!F31</f>
        <v>0</v>
      </c>
      <c r="DC6" s="33">
        <f>+'Sanitation Data'!F32</f>
        <v>0</v>
      </c>
      <c r="DD6" s="33">
        <f>+'Sanitation Data'!F33</f>
        <v>0</v>
      </c>
      <c r="DE6" s="33" t="str">
        <f>+'Sanitation Data'!G29</f>
        <v>Yes</v>
      </c>
      <c r="DF6" s="33">
        <f>+'Sanitation Data'!G30</f>
        <v>0</v>
      </c>
      <c r="DG6" s="33" t="str">
        <f>+'Sanitation Data'!G31</f>
        <v>Yes</v>
      </c>
      <c r="DH6" s="33">
        <f>+'Sanitation Data'!G32</f>
        <v>0</v>
      </c>
      <c r="DI6" s="33" t="str">
        <f>+'Sanitation Data'!G33</f>
        <v>Yes</v>
      </c>
      <c r="DJ6" s="33">
        <f>+'Sanitation Data'!H29</f>
        <v>0</v>
      </c>
      <c r="DK6" s="33">
        <f>+'Sanitation Data'!H30</f>
        <v>0</v>
      </c>
      <c r="DL6" s="33">
        <f>+'Sanitation Data'!H31</f>
        <v>0</v>
      </c>
      <c r="DM6" s="33">
        <f>+'Sanitation Data'!H32</f>
        <v>0</v>
      </c>
      <c r="DN6" s="33">
        <f>+'Sanitation Data'!H33</f>
        <v>0</v>
      </c>
      <c r="DO6" s="33">
        <f>+'Hygiene Data'!C12</f>
        <v>0</v>
      </c>
      <c r="DP6" s="33">
        <f>+'Hygiene Data'!C13</f>
        <v>0</v>
      </c>
      <c r="DQ6" s="33">
        <f>+'Hygiene Data'!C14</f>
        <v>0</v>
      </c>
      <c r="DR6" s="33">
        <f>+'Hygiene Data'!D12</f>
        <v>0</v>
      </c>
      <c r="DS6" s="33">
        <f>+'Hygiene Data'!D13</f>
        <v>0</v>
      </c>
      <c r="DT6" s="33">
        <f>+'Hygiene Data'!D14</f>
        <v>0</v>
      </c>
      <c r="DU6" s="33">
        <f>+'Hygiene Data'!E12</f>
        <v>0</v>
      </c>
      <c r="DV6" s="33">
        <f>+'Hygiene Data'!E13</f>
        <v>0</v>
      </c>
      <c r="DW6" s="33">
        <f>+'Hygiene Data'!E14</f>
        <v>0</v>
      </c>
      <c r="DX6" s="33">
        <f>+'Hygiene Data'!F12</f>
        <v>0</v>
      </c>
      <c r="DY6" s="33">
        <f>+'Hygiene Data'!F13</f>
        <v>0</v>
      </c>
      <c r="DZ6" s="33">
        <f>+'Hygiene Data'!F14</f>
        <v>0</v>
      </c>
      <c r="EA6" s="33">
        <f>+'Hygiene Data'!G12</f>
        <v>0</v>
      </c>
      <c r="EB6" s="33">
        <f>+'Hygiene Data'!G13</f>
        <v>0</v>
      </c>
      <c r="EC6" s="33">
        <f>+'Hygiene Data'!G14</f>
        <v>0</v>
      </c>
      <c r="ED6" s="33">
        <f>+'Hygiene Data'!H12</f>
        <v>0</v>
      </c>
      <c r="EE6" s="33">
        <f>+'Hygiene Data'!H13</f>
        <v>0</v>
      </c>
      <c r="EF6" s="33">
        <f>+'Hygiene Data'!H14</f>
        <v>0</v>
      </c>
    </row>
    <row r="7" x14ac:dyDescent="0.2">
      <c r="A7" s="56" t="str">
        <f ca="true">+IF(OFFSET('Water Data'!$B$1,0,10*ROW('Water Data'!B1))="","",OFFSET('Water Data'!$B$1,0,10*ROW('Water Data'!B1)))</f>
        <v/>
      </c>
      <c r="B7" s="56" t="str">
        <f ca="true">+IF(OFFSET('Water Data'!$A$3,0,10*ROW('Water Data'!A1))="","",OFFSET('Water Data'!$A$3,0,10*ROW('Water Data'!A1)))</f>
        <v/>
      </c>
      <c r="C7" s="56" t="str">
        <f ca="true">+IF(OFFSET('Water Data'!$C$3,0,10*ROW('Water Data'!C1))="","",OFFSET('Water Data'!$C$3,0,10*ROW('Water Data'!C1)))</f>
        <v/>
      </c>
      <c r="D7" s="244"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4"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4"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4"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4"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4"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4"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4"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4"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4"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4"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4"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4"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4"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4"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4"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4"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4"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5"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5"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5"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5"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5"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5"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5"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5"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5"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5"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5"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5"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5"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5"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5"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5"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5"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5"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5"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5"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5"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5"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5"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5"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5"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5"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5"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5"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5"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5"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6"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6"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6"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6"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6"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6"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6"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6"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6"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6"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6"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6"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6"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6"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6"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6"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6"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6"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3" t="str">
        <f ca="true">+IF(OFFSET('Water Data'!$C$28,0,10*ROW('Water Data'!C1))="","",OFFSET('Water Data'!$C$28,0,10*ROW('Water Data'!C1)))</f>
        <v/>
      </c>
      <c r="BT7" s="33" t="str">
        <f ca="true">+IF(OFFSET('Water Data'!$C$29,0,10*ROW('Water Data'!C1))="","",OFFSET('Water Data'!$C$29,0,10*ROW('Water Data'!C1)))</f>
        <v/>
      </c>
      <c r="BU7" s="33" t="str">
        <f ca="true">+IF(OFFSET('Water Data'!$C$30,0,10*ROW('Water Data'!C1))="","",OFFSET('Water Data'!$C$30,0,10*ROW('Water Data'!C1)))</f>
        <v/>
      </c>
      <c r="BV7" s="33" t="str">
        <f ca="true">+IF(OFFSET('Water Data'!$D$28,0,10*ROW('Water Data'!D1))="","",OFFSET('Water Data'!$D$28,0,10*ROW('Water Data'!D1)))</f>
        <v/>
      </c>
      <c r="BW7" s="33" t="str">
        <f ca="true">+IF(OFFSET('Water Data'!$D$29,0,10*ROW('Water Data'!D1))="","",OFFSET('Water Data'!$D$29,0,10*ROW('Water Data'!D1)))</f>
        <v/>
      </c>
      <c r="BX7" s="33" t="str">
        <f ca="true">+IF(OFFSET('Water Data'!$D$30,0,10*ROW('Water Data'!D1))="","",OFFSET('Water Data'!$D$30,0,10*ROW('Water Data'!D1)))</f>
        <v/>
      </c>
      <c r="BY7" s="33" t="str">
        <f ca="true">+IF(OFFSET('Water Data'!$E$28,0,10*ROW('Water Data'!E1))="","",OFFSET('Water Data'!$E$28,0,10*ROW('Water Data'!E1)))</f>
        <v/>
      </c>
      <c r="BZ7" s="33" t="str">
        <f ca="true">+IF(OFFSET('Water Data'!$E$29,0,10*ROW('Water Data'!E1))="","",OFFSET('Water Data'!$E$29,0,10*ROW('Water Data'!E1)))</f>
        <v/>
      </c>
      <c r="CA7" s="33" t="str">
        <f ca="true">+IF(OFFSET('Water Data'!$E$30,0,10*ROW('Water Data'!E1))="","",OFFSET('Water Data'!$E$30,0,10*ROW('Water Data'!E1)))</f>
        <v/>
      </c>
      <c r="CB7" s="33" t="str">
        <f ca="true">+IF(OFFSET('Water Data'!$F$28,0,10*ROW('Water Data'!F1))="","",OFFSET('Water Data'!$F$28,0,10*ROW('Water Data'!F1)))</f>
        <v/>
      </c>
      <c r="CC7" s="33" t="str">
        <f ca="true">+IF(OFFSET('Water Data'!$F$29,0,10*ROW('Water Data'!F1))="","",OFFSET('Water Data'!$F$29,0,10*ROW('Water Data'!F1)))</f>
        <v/>
      </c>
      <c r="CD7" s="33" t="str">
        <f ca="true">+IF(OFFSET('Water Data'!$F$30,0,10*ROW('Water Data'!F1))="","",OFFSET('Water Data'!$F$30,0,10*ROW('Water Data'!F1)))</f>
        <v/>
      </c>
      <c r="CE7" s="33" t="str">
        <f ca="true">+IF(OFFSET('Water Data'!$G$28,0,10*ROW('Water Data'!G1))="","",OFFSET('Water Data'!$G$28,0,10*ROW('Water Data'!G1)))</f>
        <v/>
      </c>
      <c r="CF7" s="33" t="str">
        <f ca="true">+IF(OFFSET('Water Data'!$G$29,0,10*ROW('Water Data'!G1))="","",OFFSET('Water Data'!$G$29,0,10*ROW('Water Data'!G1)))</f>
        <v/>
      </c>
      <c r="CG7" s="33" t="str">
        <f ca="true">+IF(OFFSET('Water Data'!$G$30,0,10*ROW('Water Data'!G1))="","",OFFSET('Water Data'!$G$30,0,10*ROW('Water Data'!G1)))</f>
        <v/>
      </c>
      <c r="CH7" s="33" t="str">
        <f ca="true">+IF(OFFSET('Water Data'!$H$28,0,10*ROW('Water Data'!H1))="","",OFFSET('Water Data'!$H$28,0,10*ROW('Water Data'!H1)))</f>
        <v/>
      </c>
      <c r="CI7" s="33" t="str">
        <f ca="true">+IF(OFFSET('Water Data'!$H$29,0,10*ROW('Water Data'!H1))="","",OFFSET('Water Data'!$H$29,0,10*ROW('Water Data'!H1)))</f>
        <v/>
      </c>
      <c r="CJ7" s="33" t="str">
        <f ca="true">+IF(OFFSET('Water Data'!$H$30,0,10*ROW('Water Data'!H1))="","",OFFSET('Water Data'!$H$30,0,10*ROW('Water Data'!H1)))</f>
        <v/>
      </c>
      <c r="CK7" s="33" t="str">
        <f ca="true">+IF(OFFSET('Sanitation Data'!$C$29,0,10*ROW('Sanitation Data'!C1))="","",OFFSET('Sanitation Data'!$C$29,0,10*ROW('Sanitation Data'!C1)))</f>
        <v/>
      </c>
      <c r="CL7" s="33" t="str">
        <f ca="true">+IF(OFFSET('Sanitation Data'!$C$30,0,10*ROW('Sanitation Data'!C1))="","",OFFSET('Sanitation Data'!$C$30,0,10*ROW('Sanitation Data'!C1)))</f>
        <v/>
      </c>
      <c r="CM7" s="33" t="str">
        <f ca="true">+IF(OFFSET('Sanitation Data'!$C$31,0,10*ROW('Sanitation Data'!C1))="","",OFFSET('Sanitation Data'!$C$31,0,10*ROW('Sanitation Data'!C1)))</f>
        <v/>
      </c>
      <c r="CN7" s="33" t="str">
        <f ca="true">+IF(OFFSET('Sanitation Data'!$C$32,0,10*ROW('Sanitation Data'!C1))="","",OFFSET('Sanitation Data'!$C$32,0,10*ROW('Sanitation Data'!C1)))</f>
        <v/>
      </c>
      <c r="CO7" s="33" t="str">
        <f ca="true">+IF(OFFSET('Sanitation Data'!$C$33,0,10*ROW('Sanitation Data'!C1))="","",OFFSET('Sanitation Data'!$C$33,0,10*ROW('Sanitation Data'!C1)))</f>
        <v/>
      </c>
      <c r="CP7" s="33" t="str">
        <f ca="true">+IF(OFFSET('Sanitation Data'!$D$29,0,10*ROW('Sanitation Data'!D1))="","",OFFSET('Sanitation Data'!$D$29,0,10*ROW('Sanitation Data'!D1)))</f>
        <v/>
      </c>
      <c r="CQ7" s="33" t="str">
        <f ca="true">+IF(OFFSET('Sanitation Data'!$D$30,0,10*ROW('Sanitation Data'!D1))="","",OFFSET('Sanitation Data'!$D$30,0,10*ROW('Sanitation Data'!D1)))</f>
        <v/>
      </c>
      <c r="CR7" s="33" t="str">
        <f ca="true">+IF(OFFSET('Sanitation Data'!$D$31,0,10*ROW('Sanitation Data'!D1))="","",OFFSET('Sanitation Data'!$D$31,0,10*ROW('Sanitation Data'!D1)))</f>
        <v/>
      </c>
      <c r="CS7" s="33" t="str">
        <f ca="true">+IF(OFFSET('Sanitation Data'!$D$32,0,10*ROW('Sanitation Data'!D1))="","",OFFSET('Sanitation Data'!$D$32,0,10*ROW('Sanitation Data'!D1)))</f>
        <v/>
      </c>
      <c r="CT7" s="33" t="str">
        <f ca="true">+IF(OFFSET('Sanitation Data'!$D$33,0,10*ROW('Sanitation Data'!D1))="","",OFFSET('Sanitation Data'!$D$33,0,10*ROW('Sanitation Data'!D1)))</f>
        <v/>
      </c>
      <c r="CU7" s="33" t="str">
        <f ca="true">+IF(OFFSET('Sanitation Data'!$E$29,0,10*ROW('Sanitation Data'!E1))="","",OFFSET('Sanitation Data'!$E$29,0,10*ROW('Sanitation Data'!E1)))</f>
        <v/>
      </c>
      <c r="CV7" s="33" t="str">
        <f ca="true">+IF(OFFSET('Sanitation Data'!$E$30,0,10*ROW('Sanitation Data'!E1))="","",OFFSET('Sanitation Data'!$E$30,0,10*ROW('Sanitation Data'!E1)))</f>
        <v/>
      </c>
      <c r="CW7" s="33" t="str">
        <f ca="true">+IF(OFFSET('Sanitation Data'!$E$31,0,10*ROW('Sanitation Data'!E1))="","",OFFSET('Sanitation Data'!$E$31,0,10*ROW('Sanitation Data'!E1)))</f>
        <v/>
      </c>
      <c r="CX7" s="33" t="str">
        <f ca="true">+IF(OFFSET('Sanitation Data'!$E$32,0,10*ROW('Sanitation Data'!E1))="","",OFFSET('Sanitation Data'!$E$32,0,10*ROW('Sanitation Data'!E1)))</f>
        <v/>
      </c>
      <c r="CY7" s="33" t="str">
        <f ca="true">+IF(OFFSET('Sanitation Data'!$E$33,0,10*ROW('Sanitation Data'!E1))="","",OFFSET('Sanitation Data'!$E$33,0,10*ROW('Sanitation Data'!E1)))</f>
        <v/>
      </c>
      <c r="CZ7" s="33" t="str">
        <f ca="true">+IF(OFFSET('Sanitation Data'!$F$29,0,10*ROW('Sanitation Data'!F1))="","",OFFSET('Sanitation Data'!$F$29,0,10*ROW('Sanitation Data'!F1)))</f>
        <v/>
      </c>
      <c r="DA7" s="33" t="str">
        <f ca="true">+IF(OFFSET('Sanitation Data'!$F$30,0,10*ROW('Sanitation Data'!F1))="","",OFFSET('Sanitation Data'!$F$30,0,10*ROW('Sanitation Data'!F1)))</f>
        <v/>
      </c>
      <c r="DB7" s="33" t="str">
        <f ca="true">+IF(OFFSET('Sanitation Data'!$F$31,0,10*ROW('Sanitation Data'!F1))="","",OFFSET('Sanitation Data'!$F$31,0,10*ROW('Sanitation Data'!F1)))</f>
        <v/>
      </c>
      <c r="DC7" s="33" t="str">
        <f ca="true">+IF(OFFSET('Sanitation Data'!$F$32,0,10*ROW('Sanitation Data'!F1))="","",OFFSET('Sanitation Data'!$F$32,0,10*ROW('Sanitation Data'!F1)))</f>
        <v/>
      </c>
      <c r="DD7" s="33" t="str">
        <f ca="true">+IF(OFFSET('Sanitation Data'!$F$33,0,10*ROW('Sanitation Data'!F1))="","",OFFSET('Sanitation Data'!$F$33,0,10*ROW('Sanitation Data'!F1)))</f>
        <v/>
      </c>
      <c r="DE7" s="33" t="str">
        <f ca="true">+IF(OFFSET('Sanitation Data'!$G$29,0,10*ROW('Sanitation Data'!G1))="","",OFFSET('Sanitation Data'!$G$29,0,10*ROW('Sanitation Data'!G1)))</f>
        <v/>
      </c>
      <c r="DF7" s="33" t="str">
        <f ca="true">+IF(OFFSET('Sanitation Data'!$G$30,0,10*ROW('Sanitation Data'!G1))="","",OFFSET('Sanitation Data'!$G$30,0,10*ROW('Sanitation Data'!G1)))</f>
        <v/>
      </c>
      <c r="DG7" s="33" t="str">
        <f ca="true">+IF(OFFSET('Sanitation Data'!$G$31,0,10*ROW('Sanitation Data'!G1))="","",OFFSET('Sanitation Data'!$G$31,0,10*ROW('Sanitation Data'!G1)))</f>
        <v/>
      </c>
      <c r="DH7" s="33" t="str">
        <f ca="true">+IF(OFFSET('Sanitation Data'!$G$32,0,10*ROW('Sanitation Data'!G1))="","",OFFSET('Sanitation Data'!$G$32,0,10*ROW('Sanitation Data'!G1)))</f>
        <v/>
      </c>
      <c r="DI7" s="33" t="str">
        <f ca="true">+IF(OFFSET('Sanitation Data'!$G$33,0,10*ROW('Sanitation Data'!G1))="","",OFFSET('Sanitation Data'!$G$33,0,10*ROW('Sanitation Data'!G1)))</f>
        <v/>
      </c>
      <c r="DJ7" s="33" t="str">
        <f ca="true">+IF(OFFSET('Sanitation Data'!$H$29,0,10*ROW('Sanitation Data'!H1))="","",OFFSET('Sanitation Data'!$H$29,0,10*ROW('Sanitation Data'!H1)))</f>
        <v/>
      </c>
      <c r="DK7" s="33" t="str">
        <f ca="true">+IF(OFFSET('Sanitation Data'!$H$30,0,10*ROW('Sanitation Data'!H1))="","",OFFSET('Sanitation Data'!$H$30,0,10*ROW('Sanitation Data'!H1)))</f>
        <v/>
      </c>
      <c r="DL7" s="33" t="str">
        <f ca="true">+IF(OFFSET('Sanitation Data'!$H$31,0,10*ROW('Sanitation Data'!H1))="","",OFFSET('Sanitation Data'!$H$31,0,10*ROW('Sanitation Data'!H1)))</f>
        <v/>
      </c>
      <c r="DM7" s="33" t="str">
        <f ca="true">+IF(OFFSET('Sanitation Data'!$H$32,0,10*ROW('Sanitation Data'!H1))="","",OFFSET('Sanitation Data'!$H$32,0,10*ROW('Sanitation Data'!H1)))</f>
        <v/>
      </c>
      <c r="DN7" s="33" t="str">
        <f ca="true">+IF(OFFSET('Sanitation Data'!$H$33,0,10*ROW('Sanitation Data'!H1))="","",OFFSET('Sanitation Data'!$H$33,0,10*ROW('Sanitation Data'!H1)))</f>
        <v/>
      </c>
      <c r="DO7" s="33" t="str">
        <f ca="true">+IF(OFFSET('Hygiene Data'!$C$12,0,10*ROW('Hygiene Data'!C1))="","",OFFSET('Hygiene Data'!$C$12,0,10*ROW('Hygiene Data'!C1)))</f>
        <v/>
      </c>
      <c r="DP7" s="33" t="str">
        <f ca="true">+IF(OFFSET('Hygiene Data'!$C$13,0,10*ROW('Hygiene Data'!C1))="","",OFFSET('Hygiene Data'!$C$13,0,10*ROW('Hygiene Data'!C1)))</f>
        <v/>
      </c>
      <c r="DQ7" s="33" t="str">
        <f ca="true">+IF(OFFSET('Hygiene Data'!$C$14,0,10*ROW('Hygiene Data'!C1))="","",OFFSET('Hygiene Data'!$C$14,0,10*ROW('Hygiene Data'!C1)))</f>
        <v/>
      </c>
      <c r="DR7" s="33" t="str">
        <f ca="true">+IF(OFFSET('Hygiene Data'!$D$12,0,10*ROW('Hygiene Data'!D1))="","",OFFSET('Hygiene Data'!$D$12,0,10*ROW('Hygiene Data'!D1)))</f>
        <v/>
      </c>
      <c r="DS7" s="33" t="str">
        <f ca="true">+IF(OFFSET('Hygiene Data'!$D$13,0,10*ROW('Hygiene Data'!D1))="","",OFFSET('Hygiene Data'!$D$13,0,10*ROW('Hygiene Data'!D1)))</f>
        <v/>
      </c>
      <c r="DT7" s="33" t="str">
        <f ca="true">+IF(OFFSET('Hygiene Data'!$D$14,0,10*ROW('Hygiene Data'!D1))="","",OFFSET('Hygiene Data'!$D$14,0,10*ROW('Hygiene Data'!D1)))</f>
        <v/>
      </c>
      <c r="DU7" s="33" t="str">
        <f ca="true">+IF(OFFSET('Hygiene Data'!$E$12,0,10*ROW('Hygiene Data'!E1))="","",OFFSET('Hygiene Data'!$E$12,0,10*ROW('Hygiene Data'!E1)))</f>
        <v/>
      </c>
      <c r="DV7" s="33" t="str">
        <f ca="true">+IF(OFFSET('Hygiene Data'!$E$13,0,10*ROW('Hygiene Data'!E1))="","",OFFSET('Hygiene Data'!$E$13,0,10*ROW('Hygiene Data'!E1)))</f>
        <v/>
      </c>
      <c r="DW7" s="33" t="str">
        <f ca="true">+IF(OFFSET('Hygiene Data'!$E$14,0,10*ROW('Hygiene Data'!E1))="","",OFFSET('Hygiene Data'!$E$14,0,10*ROW('Hygiene Data'!E1)))</f>
        <v/>
      </c>
      <c r="DX7" s="33" t="str">
        <f ca="true">+IF(OFFSET('Hygiene Data'!$F$12,0,10*ROW('Hygiene Data'!F1))="","",OFFSET('Hygiene Data'!$F$12,0,10*ROW('Hygiene Data'!F1)))</f>
        <v/>
      </c>
      <c r="DY7" s="33" t="str">
        <f ca="true">+IF(OFFSET('Hygiene Data'!$F$13,0,10*ROW('Hygiene Data'!F1))="","",OFFSET('Hygiene Data'!$F$13,0,10*ROW('Hygiene Data'!F1)))</f>
        <v/>
      </c>
      <c r="DZ7" s="33" t="str">
        <f ca="true">+IF(OFFSET('Hygiene Data'!$F$14,0,10*ROW('Hygiene Data'!F1))="","",OFFSET('Hygiene Data'!$F$14,0,10*ROW('Hygiene Data'!F1)))</f>
        <v/>
      </c>
      <c r="EA7" s="33" t="str">
        <f ca="true">+IF(OFFSET('Hygiene Data'!$G$12,0,10*ROW('Hygiene Data'!G1))="","",OFFSET('Hygiene Data'!$G$12,0,10*ROW('Hygiene Data'!G1)))</f>
        <v/>
      </c>
      <c r="EB7" s="33" t="str">
        <f ca="true">+IF(OFFSET('Hygiene Data'!$G$13,0,10*ROW('Hygiene Data'!G1))="","",OFFSET('Hygiene Data'!$G$13,0,10*ROW('Hygiene Data'!G1)))</f>
        <v/>
      </c>
      <c r="EC7" s="33" t="str">
        <f ca="true">+IF(OFFSET('Hygiene Data'!$G$14,0,10*ROW('Hygiene Data'!G1))="","",OFFSET('Hygiene Data'!$G$14,0,10*ROW('Hygiene Data'!G1)))</f>
        <v/>
      </c>
      <c r="ED7" s="33" t="str">
        <f ca="true">+IF(OFFSET('Hygiene Data'!$H$12,0,10*ROW('Hygiene Data'!H1))="","",OFFSET('Hygiene Data'!$H$12,0,10*ROW('Hygiene Data'!H1)))</f>
        <v/>
      </c>
      <c r="EE7" s="33" t="str">
        <f ca="true">+IF(OFFSET('Hygiene Data'!$H$13,0,10*ROW('Hygiene Data'!H1))="","",OFFSET('Hygiene Data'!$H$13,0,10*ROW('Hygiene Data'!H1)))</f>
        <v/>
      </c>
      <c r="EF7" s="33" t="str">
        <f ca="true">+IF(OFFSET('Hygiene Data'!$H$14,0,10*ROW('Hygiene Data'!H1))="","",OFFSET('Hygiene Data'!$H$14,0,10*ROW('Hygiene Data'!H1)))</f>
        <v/>
      </c>
    </row>
    <row r="8" x14ac:dyDescent="0.2">
      <c r="A8" s="56" t="str">
        <f ca="true">+IF(OFFSET('Water Data'!$B$1,0,10*ROW('Water Data'!B2))="","",OFFSET('Water Data'!$B$1,0,10*ROW('Water Data'!B2)))</f>
        <v/>
      </c>
      <c r="B8" s="56" t="str">
        <f ca="true">+IF(OFFSET('Water Data'!$A$3,0,10*ROW('Water Data'!A2))="","",OFFSET('Water Data'!$A$3,0,10*ROW('Water Data'!A2)))</f>
        <v/>
      </c>
      <c r="C8" s="56" t="str">
        <f ca="true">+IF(OFFSET('Water Data'!$C$3,0,10*ROW('Water Data'!C2))="","",OFFSET('Water Data'!$C$3,0,10*ROW('Water Data'!C2)))</f>
        <v/>
      </c>
      <c r="D8" s="244"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4"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4"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4"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4"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4"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4"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4"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4"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4"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4"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4"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4"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4"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4"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4"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4"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4"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5"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5"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5"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5"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5"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5"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5"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5"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5"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5"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5"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5"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5"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5"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5"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5"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5"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5"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5"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5"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5"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5"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5"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5"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5"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5"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5"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5"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5"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5"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6"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6"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6"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6"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6"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6"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6"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6"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6"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6"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6"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6"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6"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6"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6"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6"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6"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6"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3" t="str">
        <f ca="true">+IF(OFFSET('Water Data'!$C$28,0,10*ROW('Water Data'!C2))="","",OFFSET('Water Data'!$C$28,0,10*ROW('Water Data'!C2)))</f>
        <v/>
      </c>
      <c r="BT8" s="33" t="str">
        <f ca="true">+IF(OFFSET('Water Data'!$C$29,0,10*ROW('Water Data'!C2))="","",OFFSET('Water Data'!$C$29,0,10*ROW('Water Data'!C2)))</f>
        <v/>
      </c>
      <c r="BU8" s="33" t="str">
        <f ca="true">+IF(OFFSET('Water Data'!$C$30,0,10*ROW('Water Data'!C2))="","",OFFSET('Water Data'!$C$30,0,10*ROW('Water Data'!C2)))</f>
        <v/>
      </c>
      <c r="BV8" s="33" t="str">
        <f ca="true">+IF(OFFSET('Water Data'!$D$28,0,10*ROW('Water Data'!D2))="","",OFFSET('Water Data'!$D$28,0,10*ROW('Water Data'!D2)))</f>
        <v/>
      </c>
      <c r="BW8" s="33" t="str">
        <f ca="true">+IF(OFFSET('Water Data'!$D$29,0,10*ROW('Water Data'!D2))="","",OFFSET('Water Data'!$D$29,0,10*ROW('Water Data'!D2)))</f>
        <v/>
      </c>
      <c r="BX8" s="33" t="str">
        <f ca="true">+IF(OFFSET('Water Data'!$D$30,0,10*ROW('Water Data'!D2))="","",OFFSET('Water Data'!$D$30,0,10*ROW('Water Data'!D2)))</f>
        <v/>
      </c>
      <c r="BY8" s="33" t="str">
        <f ca="true">+IF(OFFSET('Water Data'!$E$28,0,10*ROW('Water Data'!E2))="","",OFFSET('Water Data'!$E$28,0,10*ROW('Water Data'!E2)))</f>
        <v/>
      </c>
      <c r="BZ8" s="33" t="str">
        <f ca="true">+IF(OFFSET('Water Data'!$E$29,0,10*ROW('Water Data'!E2))="","",OFFSET('Water Data'!$E$29,0,10*ROW('Water Data'!E2)))</f>
        <v/>
      </c>
      <c r="CA8" s="33" t="str">
        <f ca="true">+IF(OFFSET('Water Data'!$E$30,0,10*ROW('Water Data'!E2))="","",OFFSET('Water Data'!$E$30,0,10*ROW('Water Data'!E2)))</f>
        <v/>
      </c>
      <c r="CB8" s="33" t="str">
        <f ca="true">+IF(OFFSET('Water Data'!$F$28,0,10*ROW('Water Data'!F2))="","",OFFSET('Water Data'!$F$28,0,10*ROW('Water Data'!F2)))</f>
        <v/>
      </c>
      <c r="CC8" s="33" t="str">
        <f ca="true">+IF(OFFSET('Water Data'!$F$29,0,10*ROW('Water Data'!F2))="","",OFFSET('Water Data'!$F$29,0,10*ROW('Water Data'!F2)))</f>
        <v/>
      </c>
      <c r="CD8" s="33" t="str">
        <f ca="true">+IF(OFFSET('Water Data'!$F$30,0,10*ROW('Water Data'!F2))="","",OFFSET('Water Data'!$F$30,0,10*ROW('Water Data'!F2)))</f>
        <v/>
      </c>
      <c r="CE8" s="33" t="str">
        <f ca="true">+IF(OFFSET('Water Data'!$G$28,0,10*ROW('Water Data'!G2))="","",OFFSET('Water Data'!$G$28,0,10*ROW('Water Data'!G2)))</f>
        <v/>
      </c>
      <c r="CF8" s="33" t="str">
        <f ca="true">+IF(OFFSET('Water Data'!$G$29,0,10*ROW('Water Data'!G2))="","",OFFSET('Water Data'!$G$29,0,10*ROW('Water Data'!G2)))</f>
        <v/>
      </c>
      <c r="CG8" s="33" t="str">
        <f ca="true">+IF(OFFSET('Water Data'!$G$30,0,10*ROW('Water Data'!G2))="","",OFFSET('Water Data'!$G$30,0,10*ROW('Water Data'!G2)))</f>
        <v/>
      </c>
      <c r="CH8" s="33" t="str">
        <f ca="true">+IF(OFFSET('Water Data'!$H$28,0,10*ROW('Water Data'!H2))="","",OFFSET('Water Data'!$H$28,0,10*ROW('Water Data'!H2)))</f>
        <v/>
      </c>
      <c r="CI8" s="33" t="str">
        <f ca="true">+IF(OFFSET('Water Data'!$H$29,0,10*ROW('Water Data'!H2))="","",OFFSET('Water Data'!$H$29,0,10*ROW('Water Data'!H2)))</f>
        <v/>
      </c>
      <c r="CJ8" s="33" t="str">
        <f ca="true">+IF(OFFSET('Water Data'!$H$30,0,10*ROW('Water Data'!H2))="","",OFFSET('Water Data'!$H$30,0,10*ROW('Water Data'!H2)))</f>
        <v/>
      </c>
      <c r="CK8" s="33" t="str">
        <f ca="true">+IF(OFFSET('Sanitation Data'!$C$29,0,10*ROW('Sanitation Data'!C2))="","",OFFSET('Sanitation Data'!$C$29,0,10*ROW('Sanitation Data'!C2)))</f>
        <v/>
      </c>
      <c r="CL8" s="33" t="str">
        <f ca="true">+IF(OFFSET('Sanitation Data'!$C$30,0,10*ROW('Sanitation Data'!C2))="","",OFFSET('Sanitation Data'!$C$30,0,10*ROW('Sanitation Data'!C2)))</f>
        <v/>
      </c>
      <c r="CM8" s="33" t="str">
        <f ca="true">+IF(OFFSET('Sanitation Data'!$C$31,0,10*ROW('Sanitation Data'!C2))="","",OFFSET('Sanitation Data'!$C$31,0,10*ROW('Sanitation Data'!C2)))</f>
        <v/>
      </c>
      <c r="CN8" s="33" t="str">
        <f ca="true">+IF(OFFSET('Sanitation Data'!$C$32,0,10*ROW('Sanitation Data'!C2))="","",OFFSET('Sanitation Data'!$C$32,0,10*ROW('Sanitation Data'!C2)))</f>
        <v/>
      </c>
      <c r="CO8" s="33" t="str">
        <f ca="true">+IF(OFFSET('Sanitation Data'!$C$33,0,10*ROW('Sanitation Data'!C2))="","",OFFSET('Sanitation Data'!$C$33,0,10*ROW('Sanitation Data'!C2)))</f>
        <v/>
      </c>
      <c r="CP8" s="33" t="str">
        <f ca="true">+IF(OFFSET('Sanitation Data'!$D$29,0,10*ROW('Sanitation Data'!D2))="","",OFFSET('Sanitation Data'!$D$29,0,10*ROW('Sanitation Data'!D2)))</f>
        <v/>
      </c>
      <c r="CQ8" s="33" t="str">
        <f ca="true">+IF(OFFSET('Sanitation Data'!$D$30,0,10*ROW('Sanitation Data'!D2))="","",OFFSET('Sanitation Data'!$D$30,0,10*ROW('Sanitation Data'!D2)))</f>
        <v/>
      </c>
      <c r="CR8" s="33" t="str">
        <f ca="true">+IF(OFFSET('Sanitation Data'!$D$31,0,10*ROW('Sanitation Data'!D2))="","",OFFSET('Sanitation Data'!$D$31,0,10*ROW('Sanitation Data'!D2)))</f>
        <v/>
      </c>
      <c r="CS8" s="33" t="str">
        <f ca="true">+IF(OFFSET('Sanitation Data'!$D$32,0,10*ROW('Sanitation Data'!D2))="","",OFFSET('Sanitation Data'!$D$32,0,10*ROW('Sanitation Data'!D2)))</f>
        <v/>
      </c>
      <c r="CT8" s="33" t="str">
        <f ca="true">+IF(OFFSET('Sanitation Data'!$D$33,0,10*ROW('Sanitation Data'!D2))="","",OFFSET('Sanitation Data'!$D$33,0,10*ROW('Sanitation Data'!D2)))</f>
        <v/>
      </c>
      <c r="CU8" s="33" t="str">
        <f ca="true">+IF(OFFSET('Sanitation Data'!$E$29,0,10*ROW('Sanitation Data'!E2))="","",OFFSET('Sanitation Data'!$E$29,0,10*ROW('Sanitation Data'!E2)))</f>
        <v/>
      </c>
      <c r="CV8" s="33" t="str">
        <f ca="true">+IF(OFFSET('Sanitation Data'!$E$30,0,10*ROW('Sanitation Data'!E2))="","",OFFSET('Sanitation Data'!$E$30,0,10*ROW('Sanitation Data'!E2)))</f>
        <v/>
      </c>
      <c r="CW8" s="33" t="str">
        <f ca="true">+IF(OFFSET('Sanitation Data'!$E$31,0,10*ROW('Sanitation Data'!E2))="","",OFFSET('Sanitation Data'!$E$31,0,10*ROW('Sanitation Data'!E2)))</f>
        <v/>
      </c>
      <c r="CX8" s="33" t="str">
        <f ca="true">+IF(OFFSET('Sanitation Data'!$E$32,0,10*ROW('Sanitation Data'!E2))="","",OFFSET('Sanitation Data'!$E$32,0,10*ROW('Sanitation Data'!E2)))</f>
        <v/>
      </c>
      <c r="CY8" s="33" t="str">
        <f ca="true">+IF(OFFSET('Sanitation Data'!$E$33,0,10*ROW('Sanitation Data'!E2))="","",OFFSET('Sanitation Data'!$E$33,0,10*ROW('Sanitation Data'!E2)))</f>
        <v/>
      </c>
      <c r="CZ8" s="33" t="str">
        <f ca="true">+IF(OFFSET('Sanitation Data'!$F$29,0,10*ROW('Sanitation Data'!F2))="","",OFFSET('Sanitation Data'!$F$29,0,10*ROW('Sanitation Data'!F2)))</f>
        <v/>
      </c>
      <c r="DA8" s="33" t="str">
        <f ca="true">+IF(OFFSET('Sanitation Data'!$F$30,0,10*ROW('Sanitation Data'!F2))="","",OFFSET('Sanitation Data'!$F$30,0,10*ROW('Sanitation Data'!F2)))</f>
        <v/>
      </c>
      <c r="DB8" s="33" t="str">
        <f ca="true">+IF(OFFSET('Sanitation Data'!$F$31,0,10*ROW('Sanitation Data'!F2))="","",OFFSET('Sanitation Data'!$F$31,0,10*ROW('Sanitation Data'!F2)))</f>
        <v/>
      </c>
      <c r="DC8" s="33" t="str">
        <f ca="true">+IF(OFFSET('Sanitation Data'!$F$32,0,10*ROW('Sanitation Data'!F2))="","",OFFSET('Sanitation Data'!$F$32,0,10*ROW('Sanitation Data'!F2)))</f>
        <v/>
      </c>
      <c r="DD8" s="33" t="str">
        <f ca="true">+IF(OFFSET('Sanitation Data'!$F$33,0,10*ROW('Sanitation Data'!F2))="","",OFFSET('Sanitation Data'!$F$33,0,10*ROW('Sanitation Data'!F2)))</f>
        <v/>
      </c>
      <c r="DE8" s="33" t="str">
        <f ca="true">+IF(OFFSET('Sanitation Data'!$G$29,0,10*ROW('Sanitation Data'!G2))="","",OFFSET('Sanitation Data'!$G$29,0,10*ROW('Sanitation Data'!G2)))</f>
        <v/>
      </c>
      <c r="DF8" s="33" t="str">
        <f ca="true">+IF(OFFSET('Sanitation Data'!$G$30,0,10*ROW('Sanitation Data'!G2))="","",OFFSET('Sanitation Data'!$G$30,0,10*ROW('Sanitation Data'!G2)))</f>
        <v/>
      </c>
      <c r="DG8" s="33" t="str">
        <f ca="true">+IF(OFFSET('Sanitation Data'!$G$31,0,10*ROW('Sanitation Data'!G2))="","",OFFSET('Sanitation Data'!$G$31,0,10*ROW('Sanitation Data'!G2)))</f>
        <v/>
      </c>
      <c r="DH8" s="33" t="str">
        <f ca="true">+IF(OFFSET('Sanitation Data'!$G$32,0,10*ROW('Sanitation Data'!G2))="","",OFFSET('Sanitation Data'!$G$32,0,10*ROW('Sanitation Data'!G2)))</f>
        <v/>
      </c>
      <c r="DI8" s="33" t="str">
        <f ca="true">+IF(OFFSET('Sanitation Data'!$G$33,0,10*ROW('Sanitation Data'!G2))="","",OFFSET('Sanitation Data'!$G$33,0,10*ROW('Sanitation Data'!G2)))</f>
        <v/>
      </c>
      <c r="DJ8" s="33" t="str">
        <f ca="true">+IF(OFFSET('Sanitation Data'!$H$29,0,10*ROW('Sanitation Data'!H2))="","",OFFSET('Sanitation Data'!$H$29,0,10*ROW('Sanitation Data'!H2)))</f>
        <v/>
      </c>
      <c r="DK8" s="33" t="str">
        <f ca="true">+IF(OFFSET('Sanitation Data'!$H$30,0,10*ROW('Sanitation Data'!H2))="","",OFFSET('Sanitation Data'!$H$30,0,10*ROW('Sanitation Data'!H2)))</f>
        <v/>
      </c>
      <c r="DL8" s="33" t="str">
        <f ca="true">+IF(OFFSET('Sanitation Data'!$H$31,0,10*ROW('Sanitation Data'!H2))="","",OFFSET('Sanitation Data'!$H$31,0,10*ROW('Sanitation Data'!H2)))</f>
        <v/>
      </c>
      <c r="DM8" s="33" t="str">
        <f ca="true">+IF(OFFSET('Sanitation Data'!$H$32,0,10*ROW('Sanitation Data'!H2))="","",OFFSET('Sanitation Data'!$H$32,0,10*ROW('Sanitation Data'!H2)))</f>
        <v/>
      </c>
      <c r="DN8" s="33" t="str">
        <f ca="true">+IF(OFFSET('Sanitation Data'!$H$33,0,10*ROW('Sanitation Data'!H2))="","",OFFSET('Sanitation Data'!$H$33,0,10*ROW('Sanitation Data'!H2)))</f>
        <v/>
      </c>
      <c r="DO8" s="33" t="str">
        <f ca="true">+IF(OFFSET('Hygiene Data'!$C$12,0,10*ROW('Hygiene Data'!C2))="","",OFFSET('Hygiene Data'!$C$12,0,10*ROW('Hygiene Data'!C2)))</f>
        <v/>
      </c>
      <c r="DP8" s="33" t="str">
        <f ca="true">+IF(OFFSET('Hygiene Data'!$C$13,0,10*ROW('Hygiene Data'!C2))="","",OFFSET('Hygiene Data'!$C$13,0,10*ROW('Hygiene Data'!C2)))</f>
        <v/>
      </c>
      <c r="DQ8" s="33" t="str">
        <f ca="true">+IF(OFFSET('Hygiene Data'!$C$14,0,10*ROW('Hygiene Data'!C2))="","",OFFSET('Hygiene Data'!$C$14,0,10*ROW('Hygiene Data'!C2)))</f>
        <v/>
      </c>
      <c r="DR8" s="33" t="str">
        <f ca="true">+IF(OFFSET('Hygiene Data'!$D$12,0,10*ROW('Hygiene Data'!D2))="","",OFFSET('Hygiene Data'!$D$12,0,10*ROW('Hygiene Data'!D2)))</f>
        <v/>
      </c>
      <c r="DS8" s="33" t="str">
        <f ca="true">+IF(OFFSET('Hygiene Data'!$D$13,0,10*ROW('Hygiene Data'!D2))="","",OFFSET('Hygiene Data'!$D$13,0,10*ROW('Hygiene Data'!D2)))</f>
        <v/>
      </c>
      <c r="DT8" s="33" t="str">
        <f ca="true">+IF(OFFSET('Hygiene Data'!$D$14,0,10*ROW('Hygiene Data'!D2))="","",OFFSET('Hygiene Data'!$D$14,0,10*ROW('Hygiene Data'!D2)))</f>
        <v/>
      </c>
      <c r="DU8" s="33" t="str">
        <f ca="true">+IF(OFFSET('Hygiene Data'!$E$12,0,10*ROW('Hygiene Data'!E2))="","",OFFSET('Hygiene Data'!$E$12,0,10*ROW('Hygiene Data'!E2)))</f>
        <v/>
      </c>
      <c r="DV8" s="33" t="str">
        <f ca="true">+IF(OFFSET('Hygiene Data'!$E$13,0,10*ROW('Hygiene Data'!E2))="","",OFFSET('Hygiene Data'!$E$13,0,10*ROW('Hygiene Data'!E2)))</f>
        <v/>
      </c>
      <c r="DW8" s="33" t="str">
        <f ca="true">+IF(OFFSET('Hygiene Data'!$E$14,0,10*ROW('Hygiene Data'!E2))="","",OFFSET('Hygiene Data'!$E$14,0,10*ROW('Hygiene Data'!E2)))</f>
        <v/>
      </c>
      <c r="DX8" s="33" t="str">
        <f ca="true">+IF(OFFSET('Hygiene Data'!$F$12,0,10*ROW('Hygiene Data'!F2))="","",OFFSET('Hygiene Data'!$F$12,0,10*ROW('Hygiene Data'!F2)))</f>
        <v/>
      </c>
      <c r="DY8" s="33" t="str">
        <f ca="true">+IF(OFFSET('Hygiene Data'!$F$13,0,10*ROW('Hygiene Data'!F2))="","",OFFSET('Hygiene Data'!$F$13,0,10*ROW('Hygiene Data'!F2)))</f>
        <v/>
      </c>
      <c r="DZ8" s="33" t="str">
        <f ca="true">+IF(OFFSET('Hygiene Data'!$F$14,0,10*ROW('Hygiene Data'!F2))="","",OFFSET('Hygiene Data'!$F$14,0,10*ROW('Hygiene Data'!F2)))</f>
        <v/>
      </c>
      <c r="EA8" s="33" t="str">
        <f ca="true">+IF(OFFSET('Hygiene Data'!$G$12,0,10*ROW('Hygiene Data'!G2))="","",OFFSET('Hygiene Data'!$G$12,0,10*ROW('Hygiene Data'!G2)))</f>
        <v/>
      </c>
      <c r="EB8" s="33" t="str">
        <f ca="true">+IF(OFFSET('Hygiene Data'!$G$13,0,10*ROW('Hygiene Data'!G2))="","",OFFSET('Hygiene Data'!$G$13,0,10*ROW('Hygiene Data'!G2)))</f>
        <v/>
      </c>
      <c r="EC8" s="33" t="str">
        <f ca="true">+IF(OFFSET('Hygiene Data'!$G$14,0,10*ROW('Hygiene Data'!G2))="","",OFFSET('Hygiene Data'!$G$14,0,10*ROW('Hygiene Data'!G2)))</f>
        <v/>
      </c>
      <c r="ED8" s="33" t="str">
        <f ca="true">+IF(OFFSET('Hygiene Data'!$H$12,0,10*ROW('Hygiene Data'!H2))="","",OFFSET('Hygiene Data'!$H$12,0,10*ROW('Hygiene Data'!H2)))</f>
        <v/>
      </c>
      <c r="EE8" s="33" t="str">
        <f ca="true">+IF(OFFSET('Hygiene Data'!$H$13,0,10*ROW('Hygiene Data'!H2))="","",OFFSET('Hygiene Data'!$H$13,0,10*ROW('Hygiene Data'!H2)))</f>
        <v/>
      </c>
      <c r="EF8" s="33" t="str">
        <f ca="true">+IF(OFFSET('Hygiene Data'!$H$14,0,10*ROW('Hygiene Data'!H2))="","",OFFSET('Hygiene Data'!$H$14,0,10*ROW('Hygiene Data'!H2)))</f>
        <v/>
      </c>
    </row>
    <row r="9" x14ac:dyDescent="0.2">
      <c r="A9" s="56" t="str">
        <f ca="true">+IF(OFFSET('Water Data'!$B$1,0,10*ROW('Water Data'!B3))="","",OFFSET('Water Data'!$B$1,0,10*ROW('Water Data'!B3)))</f>
        <v/>
      </c>
      <c r="B9" s="56" t="str">
        <f ca="true">+IF(OFFSET('Water Data'!$A$3,0,10*ROW('Water Data'!A3))="","",OFFSET('Water Data'!$A$3,0,10*ROW('Water Data'!A3)))</f>
        <v/>
      </c>
      <c r="C9" s="56" t="str">
        <f ca="true">+IF(OFFSET('Water Data'!$C$3,0,10*ROW('Water Data'!C3))="","",OFFSET('Water Data'!$C$3,0,10*ROW('Water Data'!C3)))</f>
        <v/>
      </c>
      <c r="D9" s="244"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4"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4"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4"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4"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4"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4"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4"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4"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4"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4"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4"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4"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4"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4"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4"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4"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4"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5"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5"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5"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5"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5"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5"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5"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5"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5"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5"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5"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5"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5"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5"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5"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5"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5"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5"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5"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5"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5"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5"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5"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5"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5"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5"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5"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5"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5"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5"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6"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6"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6"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6"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6"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6"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6"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6"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6"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6"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6"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6"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6"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6"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6"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6"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6"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6"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3" t="str">
        <f ca="true">+IF(OFFSET('Water Data'!$C$28,0,10*ROW('Water Data'!C3))="","",OFFSET('Water Data'!$C$28,0,10*ROW('Water Data'!C3)))</f>
        <v/>
      </c>
      <c r="BT9" s="33" t="str">
        <f ca="true">+IF(OFFSET('Water Data'!$C$29,0,10*ROW('Water Data'!C3))="","",OFFSET('Water Data'!$C$29,0,10*ROW('Water Data'!C3)))</f>
        <v/>
      </c>
      <c r="BU9" s="33" t="str">
        <f ca="true">+IF(OFFSET('Water Data'!$C$30,0,10*ROW('Water Data'!C3))="","",OFFSET('Water Data'!$C$30,0,10*ROW('Water Data'!C3)))</f>
        <v/>
      </c>
      <c r="BV9" s="33" t="str">
        <f ca="true">+IF(OFFSET('Water Data'!$D$28,0,10*ROW('Water Data'!D3))="","",OFFSET('Water Data'!$D$28,0,10*ROW('Water Data'!D3)))</f>
        <v/>
      </c>
      <c r="BW9" s="33" t="str">
        <f ca="true">+IF(OFFSET('Water Data'!$D$29,0,10*ROW('Water Data'!D3))="","",OFFSET('Water Data'!$D$29,0,10*ROW('Water Data'!D3)))</f>
        <v/>
      </c>
      <c r="BX9" s="33" t="str">
        <f ca="true">+IF(OFFSET('Water Data'!$D$30,0,10*ROW('Water Data'!D3))="","",OFFSET('Water Data'!$D$30,0,10*ROW('Water Data'!D3)))</f>
        <v/>
      </c>
      <c r="BY9" s="33" t="str">
        <f ca="true">+IF(OFFSET('Water Data'!$E$28,0,10*ROW('Water Data'!E3))="","",OFFSET('Water Data'!$E$28,0,10*ROW('Water Data'!E3)))</f>
        <v/>
      </c>
      <c r="BZ9" s="33" t="str">
        <f ca="true">+IF(OFFSET('Water Data'!$E$29,0,10*ROW('Water Data'!E3))="","",OFFSET('Water Data'!$E$29,0,10*ROW('Water Data'!E3)))</f>
        <v/>
      </c>
      <c r="CA9" s="33" t="str">
        <f ca="true">+IF(OFFSET('Water Data'!$E$30,0,10*ROW('Water Data'!E3))="","",OFFSET('Water Data'!$E$30,0,10*ROW('Water Data'!E3)))</f>
        <v/>
      </c>
      <c r="CB9" s="33" t="str">
        <f ca="true">+IF(OFFSET('Water Data'!$F$28,0,10*ROW('Water Data'!F3))="","",OFFSET('Water Data'!$F$28,0,10*ROW('Water Data'!F3)))</f>
        <v/>
      </c>
      <c r="CC9" s="33" t="str">
        <f ca="true">+IF(OFFSET('Water Data'!$F$29,0,10*ROW('Water Data'!F3))="","",OFFSET('Water Data'!$F$29,0,10*ROW('Water Data'!F3)))</f>
        <v/>
      </c>
      <c r="CD9" s="33" t="str">
        <f ca="true">+IF(OFFSET('Water Data'!$F$30,0,10*ROW('Water Data'!F3))="","",OFFSET('Water Data'!$F$30,0,10*ROW('Water Data'!F3)))</f>
        <v/>
      </c>
      <c r="CE9" s="33" t="str">
        <f ca="true">+IF(OFFSET('Water Data'!$G$28,0,10*ROW('Water Data'!G3))="","",OFFSET('Water Data'!$G$28,0,10*ROW('Water Data'!G3)))</f>
        <v/>
      </c>
      <c r="CF9" s="33" t="str">
        <f ca="true">+IF(OFFSET('Water Data'!$G$29,0,10*ROW('Water Data'!G3))="","",OFFSET('Water Data'!$G$29,0,10*ROW('Water Data'!G3)))</f>
        <v/>
      </c>
      <c r="CG9" s="33" t="str">
        <f ca="true">+IF(OFFSET('Water Data'!$G$30,0,10*ROW('Water Data'!G3))="","",OFFSET('Water Data'!$G$30,0,10*ROW('Water Data'!G3)))</f>
        <v/>
      </c>
      <c r="CH9" s="33" t="str">
        <f ca="true">+IF(OFFSET('Water Data'!$H$28,0,10*ROW('Water Data'!H3))="","",OFFSET('Water Data'!$H$28,0,10*ROW('Water Data'!H3)))</f>
        <v/>
      </c>
      <c r="CI9" s="33" t="str">
        <f ca="true">+IF(OFFSET('Water Data'!$H$29,0,10*ROW('Water Data'!H3))="","",OFFSET('Water Data'!$H$29,0,10*ROW('Water Data'!H3)))</f>
        <v/>
      </c>
      <c r="CJ9" s="33" t="str">
        <f ca="true">+IF(OFFSET('Water Data'!$H$30,0,10*ROW('Water Data'!H3))="","",OFFSET('Water Data'!$H$30,0,10*ROW('Water Data'!H3)))</f>
        <v/>
      </c>
      <c r="CK9" s="33" t="str">
        <f ca="true">+IF(OFFSET('Sanitation Data'!$C$29,0,10*ROW('Sanitation Data'!C3))="","",OFFSET('Sanitation Data'!$C$29,0,10*ROW('Sanitation Data'!C3)))</f>
        <v/>
      </c>
      <c r="CL9" s="33" t="str">
        <f ca="true">+IF(OFFSET('Sanitation Data'!$C$30,0,10*ROW('Sanitation Data'!C3))="","",OFFSET('Sanitation Data'!$C$30,0,10*ROW('Sanitation Data'!C3)))</f>
        <v/>
      </c>
      <c r="CM9" s="33" t="str">
        <f ca="true">+IF(OFFSET('Sanitation Data'!$C$31,0,10*ROW('Sanitation Data'!C3))="","",OFFSET('Sanitation Data'!$C$31,0,10*ROW('Sanitation Data'!C3)))</f>
        <v/>
      </c>
      <c r="CN9" s="33" t="str">
        <f ca="true">+IF(OFFSET('Sanitation Data'!$C$32,0,10*ROW('Sanitation Data'!C3))="","",OFFSET('Sanitation Data'!$C$32,0,10*ROW('Sanitation Data'!C3)))</f>
        <v/>
      </c>
      <c r="CO9" s="33" t="str">
        <f ca="true">+IF(OFFSET('Sanitation Data'!$C$33,0,10*ROW('Sanitation Data'!C3))="","",OFFSET('Sanitation Data'!$C$33,0,10*ROW('Sanitation Data'!C3)))</f>
        <v/>
      </c>
      <c r="CP9" s="33" t="str">
        <f ca="true">+IF(OFFSET('Sanitation Data'!$D$29,0,10*ROW('Sanitation Data'!D3))="","",OFFSET('Sanitation Data'!$D$29,0,10*ROW('Sanitation Data'!D3)))</f>
        <v/>
      </c>
      <c r="CQ9" s="33" t="str">
        <f ca="true">+IF(OFFSET('Sanitation Data'!$D$30,0,10*ROW('Sanitation Data'!D3))="","",OFFSET('Sanitation Data'!$D$30,0,10*ROW('Sanitation Data'!D3)))</f>
        <v/>
      </c>
      <c r="CR9" s="33" t="str">
        <f ca="true">+IF(OFFSET('Sanitation Data'!$D$31,0,10*ROW('Sanitation Data'!D3))="","",OFFSET('Sanitation Data'!$D$31,0,10*ROW('Sanitation Data'!D3)))</f>
        <v/>
      </c>
      <c r="CS9" s="33" t="str">
        <f ca="true">+IF(OFFSET('Sanitation Data'!$D$32,0,10*ROW('Sanitation Data'!D3))="","",OFFSET('Sanitation Data'!$D$32,0,10*ROW('Sanitation Data'!D3)))</f>
        <v/>
      </c>
      <c r="CT9" s="33" t="str">
        <f ca="true">+IF(OFFSET('Sanitation Data'!$D$33,0,10*ROW('Sanitation Data'!D3))="","",OFFSET('Sanitation Data'!$D$33,0,10*ROW('Sanitation Data'!D3)))</f>
        <v/>
      </c>
      <c r="CU9" s="33" t="str">
        <f ca="true">+IF(OFFSET('Sanitation Data'!$E$29,0,10*ROW('Sanitation Data'!E3))="","",OFFSET('Sanitation Data'!$E$29,0,10*ROW('Sanitation Data'!E3)))</f>
        <v/>
      </c>
      <c r="CV9" s="33" t="str">
        <f ca="true">+IF(OFFSET('Sanitation Data'!$E$30,0,10*ROW('Sanitation Data'!E3))="","",OFFSET('Sanitation Data'!$E$30,0,10*ROW('Sanitation Data'!E3)))</f>
        <v/>
      </c>
      <c r="CW9" s="33" t="str">
        <f ca="true">+IF(OFFSET('Sanitation Data'!$E$31,0,10*ROW('Sanitation Data'!E3))="","",OFFSET('Sanitation Data'!$E$31,0,10*ROW('Sanitation Data'!E3)))</f>
        <v/>
      </c>
      <c r="CX9" s="33" t="str">
        <f ca="true">+IF(OFFSET('Sanitation Data'!$E$32,0,10*ROW('Sanitation Data'!E3))="","",OFFSET('Sanitation Data'!$E$32,0,10*ROW('Sanitation Data'!E3)))</f>
        <v/>
      </c>
      <c r="CY9" s="33" t="str">
        <f ca="true">+IF(OFFSET('Sanitation Data'!$E$33,0,10*ROW('Sanitation Data'!E3))="","",OFFSET('Sanitation Data'!$E$33,0,10*ROW('Sanitation Data'!E3)))</f>
        <v/>
      </c>
      <c r="CZ9" s="33" t="str">
        <f ca="true">+IF(OFFSET('Sanitation Data'!$F$29,0,10*ROW('Sanitation Data'!F3))="","",OFFSET('Sanitation Data'!$F$29,0,10*ROW('Sanitation Data'!F3)))</f>
        <v/>
      </c>
      <c r="DA9" s="33" t="str">
        <f ca="true">+IF(OFFSET('Sanitation Data'!$F$30,0,10*ROW('Sanitation Data'!F3))="","",OFFSET('Sanitation Data'!$F$30,0,10*ROW('Sanitation Data'!F3)))</f>
        <v/>
      </c>
      <c r="DB9" s="33" t="str">
        <f ca="true">+IF(OFFSET('Sanitation Data'!$F$31,0,10*ROW('Sanitation Data'!F3))="","",OFFSET('Sanitation Data'!$F$31,0,10*ROW('Sanitation Data'!F3)))</f>
        <v/>
      </c>
      <c r="DC9" s="33" t="str">
        <f ca="true">+IF(OFFSET('Sanitation Data'!$F$32,0,10*ROW('Sanitation Data'!F3))="","",OFFSET('Sanitation Data'!$F$32,0,10*ROW('Sanitation Data'!F3)))</f>
        <v/>
      </c>
      <c r="DD9" s="33" t="str">
        <f ca="true">+IF(OFFSET('Sanitation Data'!$F$33,0,10*ROW('Sanitation Data'!F3))="","",OFFSET('Sanitation Data'!$F$33,0,10*ROW('Sanitation Data'!F3)))</f>
        <v/>
      </c>
      <c r="DE9" s="33" t="str">
        <f ca="true">+IF(OFFSET('Sanitation Data'!$G$29,0,10*ROW('Sanitation Data'!G3))="","",OFFSET('Sanitation Data'!$G$29,0,10*ROW('Sanitation Data'!G3)))</f>
        <v/>
      </c>
      <c r="DF9" s="33" t="str">
        <f ca="true">+IF(OFFSET('Sanitation Data'!$G$30,0,10*ROW('Sanitation Data'!G3))="","",OFFSET('Sanitation Data'!$G$30,0,10*ROW('Sanitation Data'!G3)))</f>
        <v/>
      </c>
      <c r="DG9" s="33" t="str">
        <f ca="true">+IF(OFFSET('Sanitation Data'!$G$31,0,10*ROW('Sanitation Data'!G3))="","",OFFSET('Sanitation Data'!$G$31,0,10*ROW('Sanitation Data'!G3)))</f>
        <v/>
      </c>
      <c r="DH9" s="33" t="str">
        <f ca="true">+IF(OFFSET('Sanitation Data'!$G$32,0,10*ROW('Sanitation Data'!G3))="","",OFFSET('Sanitation Data'!$G$32,0,10*ROW('Sanitation Data'!G3)))</f>
        <v/>
      </c>
      <c r="DI9" s="33" t="str">
        <f ca="true">+IF(OFFSET('Sanitation Data'!$G$33,0,10*ROW('Sanitation Data'!G3))="","",OFFSET('Sanitation Data'!$G$33,0,10*ROW('Sanitation Data'!G3)))</f>
        <v/>
      </c>
      <c r="DJ9" s="33" t="str">
        <f ca="true">+IF(OFFSET('Sanitation Data'!$H$29,0,10*ROW('Sanitation Data'!H3))="","",OFFSET('Sanitation Data'!$H$29,0,10*ROW('Sanitation Data'!H3)))</f>
        <v/>
      </c>
      <c r="DK9" s="33" t="str">
        <f ca="true">+IF(OFFSET('Sanitation Data'!$H$30,0,10*ROW('Sanitation Data'!H3))="","",OFFSET('Sanitation Data'!$H$30,0,10*ROW('Sanitation Data'!H3)))</f>
        <v/>
      </c>
      <c r="DL9" s="33" t="str">
        <f ca="true">+IF(OFFSET('Sanitation Data'!$H$31,0,10*ROW('Sanitation Data'!H3))="","",OFFSET('Sanitation Data'!$H$31,0,10*ROW('Sanitation Data'!H3)))</f>
        <v/>
      </c>
      <c r="DM9" s="33" t="str">
        <f ca="true">+IF(OFFSET('Sanitation Data'!$H$32,0,10*ROW('Sanitation Data'!H3))="","",OFFSET('Sanitation Data'!$H$32,0,10*ROW('Sanitation Data'!H3)))</f>
        <v/>
      </c>
      <c r="DN9" s="33" t="str">
        <f ca="true">+IF(OFFSET('Sanitation Data'!$H$33,0,10*ROW('Sanitation Data'!H3))="","",OFFSET('Sanitation Data'!$H$33,0,10*ROW('Sanitation Data'!H3)))</f>
        <v/>
      </c>
      <c r="DO9" s="33" t="str">
        <f ca="true">+IF(OFFSET('Hygiene Data'!$C$12,0,10*ROW('Hygiene Data'!C3))="","",OFFSET('Hygiene Data'!$C$12,0,10*ROW('Hygiene Data'!C3)))</f>
        <v/>
      </c>
      <c r="DP9" s="33" t="str">
        <f ca="true">+IF(OFFSET('Hygiene Data'!$C$13,0,10*ROW('Hygiene Data'!C3))="","",OFFSET('Hygiene Data'!$C$13,0,10*ROW('Hygiene Data'!C3)))</f>
        <v/>
      </c>
      <c r="DQ9" s="33" t="str">
        <f ca="true">+IF(OFFSET('Hygiene Data'!$C$14,0,10*ROW('Hygiene Data'!C3))="","",OFFSET('Hygiene Data'!$C$14,0,10*ROW('Hygiene Data'!C3)))</f>
        <v/>
      </c>
      <c r="DR9" s="33" t="str">
        <f ca="true">+IF(OFFSET('Hygiene Data'!$D$12,0,10*ROW('Hygiene Data'!D3))="","",OFFSET('Hygiene Data'!$D$12,0,10*ROW('Hygiene Data'!D3)))</f>
        <v/>
      </c>
      <c r="DS9" s="33" t="str">
        <f ca="true">+IF(OFFSET('Hygiene Data'!$D$13,0,10*ROW('Hygiene Data'!D3))="","",OFFSET('Hygiene Data'!$D$13,0,10*ROW('Hygiene Data'!D3)))</f>
        <v/>
      </c>
      <c r="DT9" s="33" t="str">
        <f ca="true">+IF(OFFSET('Hygiene Data'!$D$14,0,10*ROW('Hygiene Data'!D3))="","",OFFSET('Hygiene Data'!$D$14,0,10*ROW('Hygiene Data'!D3)))</f>
        <v/>
      </c>
      <c r="DU9" s="33" t="str">
        <f ca="true">+IF(OFFSET('Hygiene Data'!$E$12,0,10*ROW('Hygiene Data'!E3))="","",OFFSET('Hygiene Data'!$E$12,0,10*ROW('Hygiene Data'!E3)))</f>
        <v/>
      </c>
      <c r="DV9" s="33" t="str">
        <f ca="true">+IF(OFFSET('Hygiene Data'!$E$13,0,10*ROW('Hygiene Data'!E3))="","",OFFSET('Hygiene Data'!$E$13,0,10*ROW('Hygiene Data'!E3)))</f>
        <v/>
      </c>
      <c r="DW9" s="33" t="str">
        <f ca="true">+IF(OFFSET('Hygiene Data'!$E$14,0,10*ROW('Hygiene Data'!E3))="","",OFFSET('Hygiene Data'!$E$14,0,10*ROW('Hygiene Data'!E3)))</f>
        <v/>
      </c>
      <c r="DX9" s="33" t="str">
        <f ca="true">+IF(OFFSET('Hygiene Data'!$F$12,0,10*ROW('Hygiene Data'!F3))="","",OFFSET('Hygiene Data'!$F$12,0,10*ROW('Hygiene Data'!F3)))</f>
        <v/>
      </c>
      <c r="DY9" s="33" t="str">
        <f ca="true">+IF(OFFSET('Hygiene Data'!$F$13,0,10*ROW('Hygiene Data'!F3))="","",OFFSET('Hygiene Data'!$F$13,0,10*ROW('Hygiene Data'!F3)))</f>
        <v/>
      </c>
      <c r="DZ9" s="33" t="str">
        <f ca="true">+IF(OFFSET('Hygiene Data'!$F$14,0,10*ROW('Hygiene Data'!F3))="","",OFFSET('Hygiene Data'!$F$14,0,10*ROW('Hygiene Data'!F3)))</f>
        <v/>
      </c>
      <c r="EA9" s="33" t="str">
        <f ca="true">+IF(OFFSET('Hygiene Data'!$G$12,0,10*ROW('Hygiene Data'!G3))="","",OFFSET('Hygiene Data'!$G$12,0,10*ROW('Hygiene Data'!G3)))</f>
        <v/>
      </c>
      <c r="EB9" s="33" t="str">
        <f ca="true">+IF(OFFSET('Hygiene Data'!$G$13,0,10*ROW('Hygiene Data'!G3))="","",OFFSET('Hygiene Data'!$G$13,0,10*ROW('Hygiene Data'!G3)))</f>
        <v/>
      </c>
      <c r="EC9" s="33" t="str">
        <f ca="true">+IF(OFFSET('Hygiene Data'!$G$14,0,10*ROW('Hygiene Data'!G3))="","",OFFSET('Hygiene Data'!$G$14,0,10*ROW('Hygiene Data'!G3)))</f>
        <v/>
      </c>
      <c r="ED9" s="33" t="str">
        <f ca="true">+IF(OFFSET('Hygiene Data'!$H$12,0,10*ROW('Hygiene Data'!H3))="","",OFFSET('Hygiene Data'!$H$12,0,10*ROW('Hygiene Data'!H3)))</f>
        <v/>
      </c>
      <c r="EE9" s="33" t="str">
        <f ca="true">+IF(OFFSET('Hygiene Data'!$H$13,0,10*ROW('Hygiene Data'!H3))="","",OFFSET('Hygiene Data'!$H$13,0,10*ROW('Hygiene Data'!H3)))</f>
        <v/>
      </c>
      <c r="EF9" s="33" t="str">
        <f ca="true">+IF(OFFSET('Hygiene Data'!$H$14,0,10*ROW('Hygiene Data'!H3))="","",OFFSET('Hygiene Data'!$H$14,0,10*ROW('Hygiene Data'!H3)))</f>
        <v/>
      </c>
    </row>
    <row r="10" x14ac:dyDescent="0.2">
      <c r="A10" s="56" t="str">
        <f ca="true">+IF(OFFSET('Water Data'!$B$1,0,10*ROW('Water Data'!B4))="","",OFFSET('Water Data'!$B$1,0,10*ROW('Water Data'!B4)))</f>
        <v/>
      </c>
      <c r="B10" s="56" t="str">
        <f ca="true">+IF(OFFSET('Water Data'!$A$3,0,10*ROW('Water Data'!A4))="","",OFFSET('Water Data'!$A$3,0,10*ROW('Water Data'!A4)))</f>
        <v/>
      </c>
      <c r="C10" s="56" t="str">
        <f ca="true">+IF(OFFSET('Water Data'!$C$3,0,10*ROW('Water Data'!C4))="","",OFFSET('Water Data'!$C$3,0,10*ROW('Water Data'!C4)))</f>
        <v/>
      </c>
      <c r="D10" s="244"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4"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4"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4"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4"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4"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4"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4"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4"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4"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4"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4"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4"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4"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4"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4"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4"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4"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5"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5"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5"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5"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5"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5"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5"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5"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5"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5"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5"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5"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5"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5"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5"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5"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5"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5"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5"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5"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5"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5"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5"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5"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5"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5"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5"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5"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5"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5"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6"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6"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6"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6"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6"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6"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6"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6"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6"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6"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6"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6"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6"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6"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6"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6"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6"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6"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3" t="str">
        <f ca="true">+IF(OFFSET('Water Data'!$C$28,0,10*ROW('Water Data'!C4))="","",OFFSET('Water Data'!$C$28,0,10*ROW('Water Data'!C4)))</f>
        <v/>
      </c>
      <c r="BT10" s="33" t="str">
        <f ca="true">+IF(OFFSET('Water Data'!$C$29,0,10*ROW('Water Data'!C4))="","",OFFSET('Water Data'!$C$29,0,10*ROW('Water Data'!C4)))</f>
        <v/>
      </c>
      <c r="BU10" s="33" t="str">
        <f ca="true">+IF(OFFSET('Water Data'!$C$30,0,10*ROW('Water Data'!C4))="","",OFFSET('Water Data'!$C$30,0,10*ROW('Water Data'!C4)))</f>
        <v/>
      </c>
      <c r="BV10" s="33" t="str">
        <f ca="true">+IF(OFFSET('Water Data'!$D$28,0,10*ROW('Water Data'!D4))="","",OFFSET('Water Data'!$D$28,0,10*ROW('Water Data'!D4)))</f>
        <v/>
      </c>
      <c r="BW10" s="33" t="str">
        <f ca="true">+IF(OFFSET('Water Data'!$D$29,0,10*ROW('Water Data'!D4))="","",OFFSET('Water Data'!$D$29,0,10*ROW('Water Data'!D4)))</f>
        <v/>
      </c>
      <c r="BX10" s="33" t="str">
        <f ca="true">+IF(OFFSET('Water Data'!$D$30,0,10*ROW('Water Data'!D4))="","",OFFSET('Water Data'!$D$30,0,10*ROW('Water Data'!D4)))</f>
        <v/>
      </c>
      <c r="BY10" s="33" t="str">
        <f ca="true">+IF(OFFSET('Water Data'!$E$28,0,10*ROW('Water Data'!E4))="","",OFFSET('Water Data'!$E$28,0,10*ROW('Water Data'!E4)))</f>
        <v/>
      </c>
      <c r="BZ10" s="33" t="str">
        <f ca="true">+IF(OFFSET('Water Data'!$E$29,0,10*ROW('Water Data'!E4))="","",OFFSET('Water Data'!$E$29,0,10*ROW('Water Data'!E4)))</f>
        <v/>
      </c>
      <c r="CA10" s="33" t="str">
        <f ca="true">+IF(OFFSET('Water Data'!$E$30,0,10*ROW('Water Data'!E4))="","",OFFSET('Water Data'!$E$30,0,10*ROW('Water Data'!E4)))</f>
        <v/>
      </c>
      <c r="CB10" s="33" t="str">
        <f ca="true">+IF(OFFSET('Water Data'!$F$28,0,10*ROW('Water Data'!F4))="","",OFFSET('Water Data'!$F$28,0,10*ROW('Water Data'!F4)))</f>
        <v/>
      </c>
      <c r="CC10" s="33" t="str">
        <f ca="true">+IF(OFFSET('Water Data'!$F$29,0,10*ROW('Water Data'!F4))="","",OFFSET('Water Data'!$F$29,0,10*ROW('Water Data'!F4)))</f>
        <v/>
      </c>
      <c r="CD10" s="33" t="str">
        <f ca="true">+IF(OFFSET('Water Data'!$F$30,0,10*ROW('Water Data'!F4))="","",OFFSET('Water Data'!$F$30,0,10*ROW('Water Data'!F4)))</f>
        <v/>
      </c>
      <c r="CE10" s="33" t="str">
        <f ca="true">+IF(OFFSET('Water Data'!$G$28,0,10*ROW('Water Data'!G4))="","",OFFSET('Water Data'!$G$28,0,10*ROW('Water Data'!G4)))</f>
        <v/>
      </c>
      <c r="CF10" s="33" t="str">
        <f ca="true">+IF(OFFSET('Water Data'!$G$29,0,10*ROW('Water Data'!G4))="","",OFFSET('Water Data'!$G$29,0,10*ROW('Water Data'!G4)))</f>
        <v/>
      </c>
      <c r="CG10" s="33" t="str">
        <f ca="true">+IF(OFFSET('Water Data'!$G$30,0,10*ROW('Water Data'!G4))="","",OFFSET('Water Data'!$G$30,0,10*ROW('Water Data'!G4)))</f>
        <v/>
      </c>
      <c r="CH10" s="33" t="str">
        <f ca="true">+IF(OFFSET('Water Data'!$H$28,0,10*ROW('Water Data'!H4))="","",OFFSET('Water Data'!$H$28,0,10*ROW('Water Data'!H4)))</f>
        <v/>
      </c>
      <c r="CI10" s="33" t="str">
        <f ca="true">+IF(OFFSET('Water Data'!$H$29,0,10*ROW('Water Data'!H4))="","",OFFSET('Water Data'!$H$29,0,10*ROW('Water Data'!H4)))</f>
        <v/>
      </c>
      <c r="CJ10" s="33" t="str">
        <f ca="true">+IF(OFFSET('Water Data'!$H$30,0,10*ROW('Water Data'!H4))="","",OFFSET('Water Data'!$H$30,0,10*ROW('Water Data'!H4)))</f>
        <v/>
      </c>
      <c r="CK10" s="33" t="str">
        <f ca="true">+IF(OFFSET('Sanitation Data'!$C$29,0,10*ROW('Sanitation Data'!C4))="","",OFFSET('Sanitation Data'!$C$29,0,10*ROW('Sanitation Data'!C4)))</f>
        <v/>
      </c>
      <c r="CL10" s="33" t="str">
        <f ca="true">+IF(OFFSET('Sanitation Data'!$C$30,0,10*ROW('Sanitation Data'!C4))="","",OFFSET('Sanitation Data'!$C$30,0,10*ROW('Sanitation Data'!C4)))</f>
        <v/>
      </c>
      <c r="CM10" s="33" t="str">
        <f ca="true">+IF(OFFSET('Sanitation Data'!$C$31,0,10*ROW('Sanitation Data'!C4))="","",OFFSET('Sanitation Data'!$C$31,0,10*ROW('Sanitation Data'!C4)))</f>
        <v/>
      </c>
      <c r="CN10" s="33" t="str">
        <f ca="true">+IF(OFFSET('Sanitation Data'!$C$32,0,10*ROW('Sanitation Data'!C4))="","",OFFSET('Sanitation Data'!$C$32,0,10*ROW('Sanitation Data'!C4)))</f>
        <v/>
      </c>
      <c r="CO10" s="33" t="str">
        <f ca="true">+IF(OFFSET('Sanitation Data'!$C$33,0,10*ROW('Sanitation Data'!C4))="","",OFFSET('Sanitation Data'!$C$33,0,10*ROW('Sanitation Data'!C4)))</f>
        <v/>
      </c>
      <c r="CP10" s="33" t="str">
        <f ca="true">+IF(OFFSET('Sanitation Data'!$D$29,0,10*ROW('Sanitation Data'!D4))="","",OFFSET('Sanitation Data'!$D$29,0,10*ROW('Sanitation Data'!D4)))</f>
        <v/>
      </c>
      <c r="CQ10" s="33" t="str">
        <f ca="true">+IF(OFFSET('Sanitation Data'!$D$30,0,10*ROW('Sanitation Data'!D4))="","",OFFSET('Sanitation Data'!$D$30,0,10*ROW('Sanitation Data'!D4)))</f>
        <v/>
      </c>
      <c r="CR10" s="33" t="str">
        <f ca="true">+IF(OFFSET('Sanitation Data'!$D$31,0,10*ROW('Sanitation Data'!D4))="","",OFFSET('Sanitation Data'!$D$31,0,10*ROW('Sanitation Data'!D4)))</f>
        <v/>
      </c>
      <c r="CS10" s="33" t="str">
        <f ca="true">+IF(OFFSET('Sanitation Data'!$D$32,0,10*ROW('Sanitation Data'!D4))="","",OFFSET('Sanitation Data'!$D$32,0,10*ROW('Sanitation Data'!D4)))</f>
        <v/>
      </c>
      <c r="CT10" s="33" t="str">
        <f ca="true">+IF(OFFSET('Sanitation Data'!$D$33,0,10*ROW('Sanitation Data'!D4))="","",OFFSET('Sanitation Data'!$D$33,0,10*ROW('Sanitation Data'!D4)))</f>
        <v/>
      </c>
      <c r="CU10" s="33" t="str">
        <f ca="true">+IF(OFFSET('Sanitation Data'!$E$29,0,10*ROW('Sanitation Data'!E4))="","",OFFSET('Sanitation Data'!$E$29,0,10*ROW('Sanitation Data'!E4)))</f>
        <v/>
      </c>
      <c r="CV10" s="33" t="str">
        <f ca="true">+IF(OFFSET('Sanitation Data'!$E$30,0,10*ROW('Sanitation Data'!E4))="","",OFFSET('Sanitation Data'!$E$30,0,10*ROW('Sanitation Data'!E4)))</f>
        <v/>
      </c>
      <c r="CW10" s="33" t="str">
        <f ca="true">+IF(OFFSET('Sanitation Data'!$E$31,0,10*ROW('Sanitation Data'!E4))="","",OFFSET('Sanitation Data'!$E$31,0,10*ROW('Sanitation Data'!E4)))</f>
        <v/>
      </c>
      <c r="CX10" s="33" t="str">
        <f ca="true">+IF(OFFSET('Sanitation Data'!$E$32,0,10*ROW('Sanitation Data'!E4))="","",OFFSET('Sanitation Data'!$E$32,0,10*ROW('Sanitation Data'!E4)))</f>
        <v/>
      </c>
      <c r="CY10" s="33" t="str">
        <f ca="true">+IF(OFFSET('Sanitation Data'!$E$33,0,10*ROW('Sanitation Data'!E4))="","",OFFSET('Sanitation Data'!$E$33,0,10*ROW('Sanitation Data'!E4)))</f>
        <v/>
      </c>
      <c r="CZ10" s="33" t="str">
        <f ca="true">+IF(OFFSET('Sanitation Data'!$F$29,0,10*ROW('Sanitation Data'!F4))="","",OFFSET('Sanitation Data'!$F$29,0,10*ROW('Sanitation Data'!F4)))</f>
        <v/>
      </c>
      <c r="DA10" s="33" t="str">
        <f ca="true">+IF(OFFSET('Sanitation Data'!$F$30,0,10*ROW('Sanitation Data'!F4))="","",OFFSET('Sanitation Data'!$F$30,0,10*ROW('Sanitation Data'!F4)))</f>
        <v/>
      </c>
      <c r="DB10" s="33" t="str">
        <f ca="true">+IF(OFFSET('Sanitation Data'!$F$31,0,10*ROW('Sanitation Data'!F4))="","",OFFSET('Sanitation Data'!$F$31,0,10*ROW('Sanitation Data'!F4)))</f>
        <v/>
      </c>
      <c r="DC10" s="33" t="str">
        <f ca="true">+IF(OFFSET('Sanitation Data'!$F$32,0,10*ROW('Sanitation Data'!F4))="","",OFFSET('Sanitation Data'!$F$32,0,10*ROW('Sanitation Data'!F4)))</f>
        <v/>
      </c>
      <c r="DD10" s="33" t="str">
        <f ca="true">+IF(OFFSET('Sanitation Data'!$F$33,0,10*ROW('Sanitation Data'!F4))="","",OFFSET('Sanitation Data'!$F$33,0,10*ROW('Sanitation Data'!F4)))</f>
        <v/>
      </c>
      <c r="DE10" s="33" t="str">
        <f ca="true">+IF(OFFSET('Sanitation Data'!$G$29,0,10*ROW('Sanitation Data'!G4))="","",OFFSET('Sanitation Data'!$G$29,0,10*ROW('Sanitation Data'!G4)))</f>
        <v/>
      </c>
      <c r="DF10" s="33" t="str">
        <f ca="true">+IF(OFFSET('Sanitation Data'!$G$30,0,10*ROW('Sanitation Data'!G4))="","",OFFSET('Sanitation Data'!$G$30,0,10*ROW('Sanitation Data'!G4)))</f>
        <v/>
      </c>
      <c r="DG10" s="33" t="str">
        <f ca="true">+IF(OFFSET('Sanitation Data'!$G$31,0,10*ROW('Sanitation Data'!G4))="","",OFFSET('Sanitation Data'!$G$31,0,10*ROW('Sanitation Data'!G4)))</f>
        <v/>
      </c>
      <c r="DH10" s="33" t="str">
        <f ca="true">+IF(OFFSET('Sanitation Data'!$G$32,0,10*ROW('Sanitation Data'!G4))="","",OFFSET('Sanitation Data'!$G$32,0,10*ROW('Sanitation Data'!G4)))</f>
        <v/>
      </c>
      <c r="DI10" s="33" t="str">
        <f ca="true">+IF(OFFSET('Sanitation Data'!$G$33,0,10*ROW('Sanitation Data'!G4))="","",OFFSET('Sanitation Data'!$G$33,0,10*ROW('Sanitation Data'!G4)))</f>
        <v/>
      </c>
      <c r="DJ10" s="33" t="str">
        <f ca="true">+IF(OFFSET('Sanitation Data'!$H$29,0,10*ROW('Sanitation Data'!H4))="","",OFFSET('Sanitation Data'!$H$29,0,10*ROW('Sanitation Data'!H4)))</f>
        <v/>
      </c>
      <c r="DK10" s="33" t="str">
        <f ca="true">+IF(OFFSET('Sanitation Data'!$H$30,0,10*ROW('Sanitation Data'!H4))="","",OFFSET('Sanitation Data'!$H$30,0,10*ROW('Sanitation Data'!H4)))</f>
        <v/>
      </c>
      <c r="DL10" s="33" t="str">
        <f ca="true">+IF(OFFSET('Sanitation Data'!$H$31,0,10*ROW('Sanitation Data'!H4))="","",OFFSET('Sanitation Data'!$H$31,0,10*ROW('Sanitation Data'!H4)))</f>
        <v/>
      </c>
      <c r="DM10" s="33" t="str">
        <f ca="true">+IF(OFFSET('Sanitation Data'!$H$32,0,10*ROW('Sanitation Data'!H4))="","",OFFSET('Sanitation Data'!$H$32,0,10*ROW('Sanitation Data'!H4)))</f>
        <v/>
      </c>
      <c r="DN10" s="33" t="str">
        <f ca="true">+IF(OFFSET('Sanitation Data'!$H$33,0,10*ROW('Sanitation Data'!H4))="","",OFFSET('Sanitation Data'!$H$33,0,10*ROW('Sanitation Data'!H4)))</f>
        <v/>
      </c>
      <c r="DO10" s="33" t="str">
        <f ca="true">+IF(OFFSET('Hygiene Data'!$C$12,0,10*ROW('Hygiene Data'!C4))="","",OFFSET('Hygiene Data'!$C$12,0,10*ROW('Hygiene Data'!C4)))</f>
        <v/>
      </c>
      <c r="DP10" s="33" t="str">
        <f ca="true">+IF(OFFSET('Hygiene Data'!$C$13,0,10*ROW('Hygiene Data'!C4))="","",OFFSET('Hygiene Data'!$C$13,0,10*ROW('Hygiene Data'!C4)))</f>
        <v/>
      </c>
      <c r="DQ10" s="33" t="str">
        <f ca="true">+IF(OFFSET('Hygiene Data'!$C$14,0,10*ROW('Hygiene Data'!C4))="","",OFFSET('Hygiene Data'!$C$14,0,10*ROW('Hygiene Data'!C4)))</f>
        <v/>
      </c>
      <c r="DR10" s="33" t="str">
        <f ca="true">+IF(OFFSET('Hygiene Data'!$D$12,0,10*ROW('Hygiene Data'!D4))="","",OFFSET('Hygiene Data'!$D$12,0,10*ROW('Hygiene Data'!D4)))</f>
        <v/>
      </c>
      <c r="DS10" s="33" t="str">
        <f ca="true">+IF(OFFSET('Hygiene Data'!$D$13,0,10*ROW('Hygiene Data'!D4))="","",OFFSET('Hygiene Data'!$D$13,0,10*ROW('Hygiene Data'!D4)))</f>
        <v/>
      </c>
      <c r="DT10" s="33" t="str">
        <f ca="true">+IF(OFFSET('Hygiene Data'!$D$14,0,10*ROW('Hygiene Data'!D4))="","",OFFSET('Hygiene Data'!$D$14,0,10*ROW('Hygiene Data'!D4)))</f>
        <v/>
      </c>
      <c r="DU10" s="33" t="str">
        <f ca="true">+IF(OFFSET('Hygiene Data'!$E$12,0,10*ROW('Hygiene Data'!E4))="","",OFFSET('Hygiene Data'!$E$12,0,10*ROW('Hygiene Data'!E4)))</f>
        <v/>
      </c>
      <c r="DV10" s="33" t="str">
        <f ca="true">+IF(OFFSET('Hygiene Data'!$E$13,0,10*ROW('Hygiene Data'!E4))="","",OFFSET('Hygiene Data'!$E$13,0,10*ROW('Hygiene Data'!E4)))</f>
        <v/>
      </c>
      <c r="DW10" s="33" t="str">
        <f ca="true">+IF(OFFSET('Hygiene Data'!$E$14,0,10*ROW('Hygiene Data'!E4))="","",OFFSET('Hygiene Data'!$E$14,0,10*ROW('Hygiene Data'!E4)))</f>
        <v/>
      </c>
      <c r="DX10" s="33" t="str">
        <f ca="true">+IF(OFFSET('Hygiene Data'!$F$12,0,10*ROW('Hygiene Data'!F4))="","",OFFSET('Hygiene Data'!$F$12,0,10*ROW('Hygiene Data'!F4)))</f>
        <v/>
      </c>
      <c r="DY10" s="33" t="str">
        <f ca="true">+IF(OFFSET('Hygiene Data'!$F$13,0,10*ROW('Hygiene Data'!F4))="","",OFFSET('Hygiene Data'!$F$13,0,10*ROW('Hygiene Data'!F4)))</f>
        <v/>
      </c>
      <c r="DZ10" s="33" t="str">
        <f ca="true">+IF(OFFSET('Hygiene Data'!$F$14,0,10*ROW('Hygiene Data'!F4))="","",OFFSET('Hygiene Data'!$F$14,0,10*ROW('Hygiene Data'!F4)))</f>
        <v/>
      </c>
      <c r="EA10" s="33" t="str">
        <f ca="true">+IF(OFFSET('Hygiene Data'!$G$12,0,10*ROW('Hygiene Data'!G4))="","",OFFSET('Hygiene Data'!$G$12,0,10*ROW('Hygiene Data'!G4)))</f>
        <v/>
      </c>
      <c r="EB10" s="33" t="str">
        <f ca="true">+IF(OFFSET('Hygiene Data'!$G$13,0,10*ROW('Hygiene Data'!G4))="","",OFFSET('Hygiene Data'!$G$13,0,10*ROW('Hygiene Data'!G4)))</f>
        <v/>
      </c>
      <c r="EC10" s="33" t="str">
        <f ca="true">+IF(OFFSET('Hygiene Data'!$G$14,0,10*ROW('Hygiene Data'!G4))="","",OFFSET('Hygiene Data'!$G$14,0,10*ROW('Hygiene Data'!G4)))</f>
        <v/>
      </c>
      <c r="ED10" s="33" t="str">
        <f ca="true">+IF(OFFSET('Hygiene Data'!$H$12,0,10*ROW('Hygiene Data'!H4))="","",OFFSET('Hygiene Data'!$H$12,0,10*ROW('Hygiene Data'!H4)))</f>
        <v/>
      </c>
      <c r="EE10" s="33" t="str">
        <f ca="true">+IF(OFFSET('Hygiene Data'!$H$13,0,10*ROW('Hygiene Data'!H4))="","",OFFSET('Hygiene Data'!$H$13,0,10*ROW('Hygiene Data'!H4)))</f>
        <v/>
      </c>
      <c r="EF10" s="33" t="str">
        <f ca="true">+IF(OFFSET('Hygiene Data'!$H$14,0,10*ROW('Hygiene Data'!H4))="","",OFFSET('Hygiene Data'!$H$14,0,10*ROW('Hygiene Data'!H4)))</f>
        <v/>
      </c>
    </row>
    <row r="11" x14ac:dyDescent="0.2">
      <c r="A11" s="56" t="str">
        <f ca="true">+IF(OFFSET('Water Data'!$B$1,0,10*ROW('Water Data'!B5))="","",OFFSET('Water Data'!$B$1,0,10*ROW('Water Data'!B5)))</f>
        <v/>
      </c>
      <c r="B11" s="56" t="str">
        <f ca="true">+IF(OFFSET('Water Data'!$A$3,0,10*ROW('Water Data'!A5))="","",OFFSET('Water Data'!$A$3,0,10*ROW('Water Data'!A5)))</f>
        <v/>
      </c>
      <c r="C11" s="56" t="str">
        <f ca="true">+IF(OFFSET('Water Data'!$C$3,0,10*ROW('Water Data'!C5))="","",OFFSET('Water Data'!$C$3,0,10*ROW('Water Data'!C5)))</f>
        <v/>
      </c>
      <c r="D11" s="244"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4"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4"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4"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4"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4"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4"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4"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4"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4"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4"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4"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4"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4"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4"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4"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4"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4"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5"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5"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5"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5"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5"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5"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5"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5"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5"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5"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5"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5"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5"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5"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5"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5"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5"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5"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5"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5"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5"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5"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5"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5"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5"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5"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5"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5"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5"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5"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6"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6"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6"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6"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6"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6"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6"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6"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6"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6"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6"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6"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6"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6"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6"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6"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6"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6"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3" t="str">
        <f ca="true">+IF(OFFSET('Water Data'!$C$28,0,10*ROW('Water Data'!C5))="","",OFFSET('Water Data'!$C$28,0,10*ROW('Water Data'!C5)))</f>
        <v/>
      </c>
      <c r="BT11" s="33" t="str">
        <f ca="true">+IF(OFFSET('Water Data'!$C$29,0,10*ROW('Water Data'!C5))="","",OFFSET('Water Data'!$C$29,0,10*ROW('Water Data'!C5)))</f>
        <v/>
      </c>
      <c r="BU11" s="33" t="str">
        <f ca="true">+IF(OFFSET('Water Data'!$C$30,0,10*ROW('Water Data'!C5))="","",OFFSET('Water Data'!$C$30,0,10*ROW('Water Data'!C5)))</f>
        <v/>
      </c>
      <c r="BV11" s="33" t="str">
        <f ca="true">+IF(OFFSET('Water Data'!$D$28,0,10*ROW('Water Data'!D5))="","",OFFSET('Water Data'!$D$28,0,10*ROW('Water Data'!D5)))</f>
        <v/>
      </c>
      <c r="BW11" s="33" t="str">
        <f ca="true">+IF(OFFSET('Water Data'!$D$29,0,10*ROW('Water Data'!D5))="","",OFFSET('Water Data'!$D$29,0,10*ROW('Water Data'!D5)))</f>
        <v/>
      </c>
      <c r="BX11" s="33" t="str">
        <f ca="true">+IF(OFFSET('Water Data'!$D$30,0,10*ROW('Water Data'!D5))="","",OFFSET('Water Data'!$D$30,0,10*ROW('Water Data'!D5)))</f>
        <v/>
      </c>
      <c r="BY11" s="33" t="str">
        <f ca="true">+IF(OFFSET('Water Data'!$E$28,0,10*ROW('Water Data'!E5))="","",OFFSET('Water Data'!$E$28,0,10*ROW('Water Data'!E5)))</f>
        <v/>
      </c>
      <c r="BZ11" s="33" t="str">
        <f ca="true">+IF(OFFSET('Water Data'!$E$29,0,10*ROW('Water Data'!E5))="","",OFFSET('Water Data'!$E$29,0,10*ROW('Water Data'!E5)))</f>
        <v/>
      </c>
      <c r="CA11" s="33" t="str">
        <f ca="true">+IF(OFFSET('Water Data'!$E$30,0,10*ROW('Water Data'!E5))="","",OFFSET('Water Data'!$E$30,0,10*ROW('Water Data'!E5)))</f>
        <v/>
      </c>
      <c r="CB11" s="33" t="str">
        <f ca="true">+IF(OFFSET('Water Data'!$F$28,0,10*ROW('Water Data'!F5))="","",OFFSET('Water Data'!$F$28,0,10*ROW('Water Data'!F5)))</f>
        <v/>
      </c>
      <c r="CC11" s="33" t="str">
        <f ca="true">+IF(OFFSET('Water Data'!$F$29,0,10*ROW('Water Data'!F5))="","",OFFSET('Water Data'!$F$29,0,10*ROW('Water Data'!F5)))</f>
        <v/>
      </c>
      <c r="CD11" s="33" t="str">
        <f ca="true">+IF(OFFSET('Water Data'!$F$30,0,10*ROW('Water Data'!F5))="","",OFFSET('Water Data'!$F$30,0,10*ROW('Water Data'!F5)))</f>
        <v/>
      </c>
      <c r="CE11" s="33" t="str">
        <f ca="true">+IF(OFFSET('Water Data'!$G$28,0,10*ROW('Water Data'!G5))="","",OFFSET('Water Data'!$G$28,0,10*ROW('Water Data'!G5)))</f>
        <v/>
      </c>
      <c r="CF11" s="33" t="str">
        <f ca="true">+IF(OFFSET('Water Data'!$G$29,0,10*ROW('Water Data'!G5))="","",OFFSET('Water Data'!$G$29,0,10*ROW('Water Data'!G5)))</f>
        <v/>
      </c>
      <c r="CG11" s="33" t="str">
        <f ca="true">+IF(OFFSET('Water Data'!$G$30,0,10*ROW('Water Data'!G5))="","",OFFSET('Water Data'!$G$30,0,10*ROW('Water Data'!G5)))</f>
        <v/>
      </c>
      <c r="CH11" s="33" t="str">
        <f ca="true">+IF(OFFSET('Water Data'!$H$28,0,10*ROW('Water Data'!H5))="","",OFFSET('Water Data'!$H$28,0,10*ROW('Water Data'!H5)))</f>
        <v/>
      </c>
      <c r="CI11" s="33" t="str">
        <f ca="true">+IF(OFFSET('Water Data'!$H$29,0,10*ROW('Water Data'!H5))="","",OFFSET('Water Data'!$H$29,0,10*ROW('Water Data'!H5)))</f>
        <v/>
      </c>
      <c r="CJ11" s="33" t="str">
        <f ca="true">+IF(OFFSET('Water Data'!$H$30,0,10*ROW('Water Data'!H5))="","",OFFSET('Water Data'!$H$30,0,10*ROW('Water Data'!H5)))</f>
        <v/>
      </c>
      <c r="CK11" s="33" t="str">
        <f ca="true">+IF(OFFSET('Sanitation Data'!$C$29,0,10*ROW('Sanitation Data'!C5))="","",OFFSET('Sanitation Data'!$C$29,0,10*ROW('Sanitation Data'!C5)))</f>
        <v/>
      </c>
      <c r="CL11" s="33" t="str">
        <f ca="true">+IF(OFFSET('Sanitation Data'!$C$30,0,10*ROW('Sanitation Data'!C5))="","",OFFSET('Sanitation Data'!$C$30,0,10*ROW('Sanitation Data'!C5)))</f>
        <v/>
      </c>
      <c r="CM11" s="33" t="str">
        <f ca="true">+IF(OFFSET('Sanitation Data'!$C$31,0,10*ROW('Sanitation Data'!C5))="","",OFFSET('Sanitation Data'!$C$31,0,10*ROW('Sanitation Data'!C5)))</f>
        <v/>
      </c>
      <c r="CN11" s="33" t="str">
        <f ca="true">+IF(OFFSET('Sanitation Data'!$C$32,0,10*ROW('Sanitation Data'!C5))="","",OFFSET('Sanitation Data'!$C$32,0,10*ROW('Sanitation Data'!C5)))</f>
        <v/>
      </c>
      <c r="CO11" s="33" t="str">
        <f ca="true">+IF(OFFSET('Sanitation Data'!$C$33,0,10*ROW('Sanitation Data'!C5))="","",OFFSET('Sanitation Data'!$C$33,0,10*ROW('Sanitation Data'!C5)))</f>
        <v/>
      </c>
      <c r="CP11" s="33" t="str">
        <f ca="true">+IF(OFFSET('Sanitation Data'!$D$29,0,10*ROW('Sanitation Data'!D5))="","",OFFSET('Sanitation Data'!$D$29,0,10*ROW('Sanitation Data'!D5)))</f>
        <v/>
      </c>
      <c r="CQ11" s="33" t="str">
        <f ca="true">+IF(OFFSET('Sanitation Data'!$D$30,0,10*ROW('Sanitation Data'!D5))="","",OFFSET('Sanitation Data'!$D$30,0,10*ROW('Sanitation Data'!D5)))</f>
        <v/>
      </c>
      <c r="CR11" s="33" t="str">
        <f ca="true">+IF(OFFSET('Sanitation Data'!$D$31,0,10*ROW('Sanitation Data'!D5))="","",OFFSET('Sanitation Data'!$D$31,0,10*ROW('Sanitation Data'!D5)))</f>
        <v/>
      </c>
      <c r="CS11" s="33" t="str">
        <f ca="true">+IF(OFFSET('Sanitation Data'!$D$32,0,10*ROW('Sanitation Data'!D5))="","",OFFSET('Sanitation Data'!$D$32,0,10*ROW('Sanitation Data'!D5)))</f>
        <v/>
      </c>
      <c r="CT11" s="33" t="str">
        <f ca="true">+IF(OFFSET('Sanitation Data'!$D$33,0,10*ROW('Sanitation Data'!D5))="","",OFFSET('Sanitation Data'!$D$33,0,10*ROW('Sanitation Data'!D5)))</f>
        <v/>
      </c>
      <c r="CU11" s="33" t="str">
        <f ca="true">+IF(OFFSET('Sanitation Data'!$E$29,0,10*ROW('Sanitation Data'!E5))="","",OFFSET('Sanitation Data'!$E$29,0,10*ROW('Sanitation Data'!E5)))</f>
        <v/>
      </c>
      <c r="CV11" s="33" t="str">
        <f ca="true">+IF(OFFSET('Sanitation Data'!$E$30,0,10*ROW('Sanitation Data'!E5))="","",OFFSET('Sanitation Data'!$E$30,0,10*ROW('Sanitation Data'!E5)))</f>
        <v/>
      </c>
      <c r="CW11" s="33" t="str">
        <f ca="true">+IF(OFFSET('Sanitation Data'!$E$31,0,10*ROW('Sanitation Data'!E5))="","",OFFSET('Sanitation Data'!$E$31,0,10*ROW('Sanitation Data'!E5)))</f>
        <v/>
      </c>
      <c r="CX11" s="33" t="str">
        <f ca="true">+IF(OFFSET('Sanitation Data'!$E$32,0,10*ROW('Sanitation Data'!E5))="","",OFFSET('Sanitation Data'!$E$32,0,10*ROW('Sanitation Data'!E5)))</f>
        <v/>
      </c>
      <c r="CY11" s="33" t="str">
        <f ca="true">+IF(OFFSET('Sanitation Data'!$E$33,0,10*ROW('Sanitation Data'!E5))="","",OFFSET('Sanitation Data'!$E$33,0,10*ROW('Sanitation Data'!E5)))</f>
        <v/>
      </c>
      <c r="CZ11" s="33" t="str">
        <f ca="true">+IF(OFFSET('Sanitation Data'!$F$29,0,10*ROW('Sanitation Data'!F5))="","",OFFSET('Sanitation Data'!$F$29,0,10*ROW('Sanitation Data'!F5)))</f>
        <v/>
      </c>
      <c r="DA11" s="33" t="str">
        <f ca="true">+IF(OFFSET('Sanitation Data'!$F$30,0,10*ROW('Sanitation Data'!F5))="","",OFFSET('Sanitation Data'!$F$30,0,10*ROW('Sanitation Data'!F5)))</f>
        <v/>
      </c>
      <c r="DB11" s="33" t="str">
        <f ca="true">+IF(OFFSET('Sanitation Data'!$F$31,0,10*ROW('Sanitation Data'!F5))="","",OFFSET('Sanitation Data'!$F$31,0,10*ROW('Sanitation Data'!F5)))</f>
        <v/>
      </c>
      <c r="DC11" s="33" t="str">
        <f ca="true">+IF(OFFSET('Sanitation Data'!$F$32,0,10*ROW('Sanitation Data'!F5))="","",OFFSET('Sanitation Data'!$F$32,0,10*ROW('Sanitation Data'!F5)))</f>
        <v/>
      </c>
      <c r="DD11" s="33" t="str">
        <f ca="true">+IF(OFFSET('Sanitation Data'!$F$33,0,10*ROW('Sanitation Data'!F5))="","",OFFSET('Sanitation Data'!$F$33,0,10*ROW('Sanitation Data'!F5)))</f>
        <v/>
      </c>
      <c r="DE11" s="33" t="str">
        <f ca="true">+IF(OFFSET('Sanitation Data'!$G$29,0,10*ROW('Sanitation Data'!G5))="","",OFFSET('Sanitation Data'!$G$29,0,10*ROW('Sanitation Data'!G5)))</f>
        <v/>
      </c>
      <c r="DF11" s="33" t="str">
        <f ca="true">+IF(OFFSET('Sanitation Data'!$G$30,0,10*ROW('Sanitation Data'!G5))="","",OFFSET('Sanitation Data'!$G$30,0,10*ROW('Sanitation Data'!G5)))</f>
        <v/>
      </c>
      <c r="DG11" s="33" t="str">
        <f ca="true">+IF(OFFSET('Sanitation Data'!$G$31,0,10*ROW('Sanitation Data'!G5))="","",OFFSET('Sanitation Data'!$G$31,0,10*ROW('Sanitation Data'!G5)))</f>
        <v/>
      </c>
      <c r="DH11" s="33" t="str">
        <f ca="true">+IF(OFFSET('Sanitation Data'!$G$32,0,10*ROW('Sanitation Data'!G5))="","",OFFSET('Sanitation Data'!$G$32,0,10*ROW('Sanitation Data'!G5)))</f>
        <v/>
      </c>
      <c r="DI11" s="33" t="str">
        <f ca="true">+IF(OFFSET('Sanitation Data'!$G$33,0,10*ROW('Sanitation Data'!G5))="","",OFFSET('Sanitation Data'!$G$33,0,10*ROW('Sanitation Data'!G5)))</f>
        <v/>
      </c>
      <c r="DJ11" s="33" t="str">
        <f ca="true">+IF(OFFSET('Sanitation Data'!$H$29,0,10*ROW('Sanitation Data'!H5))="","",OFFSET('Sanitation Data'!$H$29,0,10*ROW('Sanitation Data'!H5)))</f>
        <v/>
      </c>
      <c r="DK11" s="33" t="str">
        <f ca="true">+IF(OFFSET('Sanitation Data'!$H$30,0,10*ROW('Sanitation Data'!H5))="","",OFFSET('Sanitation Data'!$H$30,0,10*ROW('Sanitation Data'!H5)))</f>
        <v/>
      </c>
      <c r="DL11" s="33" t="str">
        <f ca="true">+IF(OFFSET('Sanitation Data'!$H$31,0,10*ROW('Sanitation Data'!H5))="","",OFFSET('Sanitation Data'!$H$31,0,10*ROW('Sanitation Data'!H5)))</f>
        <v/>
      </c>
      <c r="DM11" s="33" t="str">
        <f ca="true">+IF(OFFSET('Sanitation Data'!$H$32,0,10*ROW('Sanitation Data'!H5))="","",OFFSET('Sanitation Data'!$H$32,0,10*ROW('Sanitation Data'!H5)))</f>
        <v/>
      </c>
      <c r="DN11" s="33" t="str">
        <f ca="true">+IF(OFFSET('Sanitation Data'!$H$33,0,10*ROW('Sanitation Data'!H5))="","",OFFSET('Sanitation Data'!$H$33,0,10*ROW('Sanitation Data'!H5)))</f>
        <v/>
      </c>
      <c r="DO11" s="33" t="str">
        <f ca="true">+IF(OFFSET('Hygiene Data'!$C$12,0,10*ROW('Hygiene Data'!C5))="","",OFFSET('Hygiene Data'!$C$12,0,10*ROW('Hygiene Data'!C5)))</f>
        <v/>
      </c>
      <c r="DP11" s="33" t="str">
        <f ca="true">+IF(OFFSET('Hygiene Data'!$C$13,0,10*ROW('Hygiene Data'!C5))="","",OFFSET('Hygiene Data'!$C$13,0,10*ROW('Hygiene Data'!C5)))</f>
        <v/>
      </c>
      <c r="DQ11" s="33" t="str">
        <f ca="true">+IF(OFFSET('Hygiene Data'!$C$14,0,10*ROW('Hygiene Data'!C5))="","",OFFSET('Hygiene Data'!$C$14,0,10*ROW('Hygiene Data'!C5)))</f>
        <v/>
      </c>
      <c r="DR11" s="33" t="str">
        <f ca="true">+IF(OFFSET('Hygiene Data'!$D$12,0,10*ROW('Hygiene Data'!D5))="","",OFFSET('Hygiene Data'!$D$12,0,10*ROW('Hygiene Data'!D5)))</f>
        <v/>
      </c>
      <c r="DS11" s="33" t="str">
        <f ca="true">+IF(OFFSET('Hygiene Data'!$D$13,0,10*ROW('Hygiene Data'!D5))="","",OFFSET('Hygiene Data'!$D$13,0,10*ROW('Hygiene Data'!D5)))</f>
        <v/>
      </c>
      <c r="DT11" s="33" t="str">
        <f ca="true">+IF(OFFSET('Hygiene Data'!$D$14,0,10*ROW('Hygiene Data'!D5))="","",OFFSET('Hygiene Data'!$D$14,0,10*ROW('Hygiene Data'!D5)))</f>
        <v/>
      </c>
      <c r="DU11" s="33" t="str">
        <f ca="true">+IF(OFFSET('Hygiene Data'!$E$12,0,10*ROW('Hygiene Data'!E5))="","",OFFSET('Hygiene Data'!$E$12,0,10*ROW('Hygiene Data'!E5)))</f>
        <v/>
      </c>
      <c r="DV11" s="33" t="str">
        <f ca="true">+IF(OFFSET('Hygiene Data'!$E$13,0,10*ROW('Hygiene Data'!E5))="","",OFFSET('Hygiene Data'!$E$13,0,10*ROW('Hygiene Data'!E5)))</f>
        <v/>
      </c>
      <c r="DW11" s="33" t="str">
        <f ca="true">+IF(OFFSET('Hygiene Data'!$E$14,0,10*ROW('Hygiene Data'!E5))="","",OFFSET('Hygiene Data'!$E$14,0,10*ROW('Hygiene Data'!E5)))</f>
        <v/>
      </c>
      <c r="DX11" s="33" t="str">
        <f ca="true">+IF(OFFSET('Hygiene Data'!$F$12,0,10*ROW('Hygiene Data'!F5))="","",OFFSET('Hygiene Data'!$F$12,0,10*ROW('Hygiene Data'!F5)))</f>
        <v/>
      </c>
      <c r="DY11" s="33" t="str">
        <f ca="true">+IF(OFFSET('Hygiene Data'!$F$13,0,10*ROW('Hygiene Data'!F5))="","",OFFSET('Hygiene Data'!$F$13,0,10*ROW('Hygiene Data'!F5)))</f>
        <v/>
      </c>
      <c r="DZ11" s="33" t="str">
        <f ca="true">+IF(OFFSET('Hygiene Data'!$F$14,0,10*ROW('Hygiene Data'!F5))="","",OFFSET('Hygiene Data'!$F$14,0,10*ROW('Hygiene Data'!F5)))</f>
        <v/>
      </c>
      <c r="EA11" s="33" t="str">
        <f ca="true">+IF(OFFSET('Hygiene Data'!$G$12,0,10*ROW('Hygiene Data'!G5))="","",OFFSET('Hygiene Data'!$G$12,0,10*ROW('Hygiene Data'!G5)))</f>
        <v/>
      </c>
      <c r="EB11" s="33" t="str">
        <f ca="true">+IF(OFFSET('Hygiene Data'!$G$13,0,10*ROW('Hygiene Data'!G5))="","",OFFSET('Hygiene Data'!$G$13,0,10*ROW('Hygiene Data'!G5)))</f>
        <v/>
      </c>
      <c r="EC11" s="33" t="str">
        <f ca="true">+IF(OFFSET('Hygiene Data'!$G$14,0,10*ROW('Hygiene Data'!G5))="","",OFFSET('Hygiene Data'!$G$14,0,10*ROW('Hygiene Data'!G5)))</f>
        <v/>
      </c>
      <c r="ED11" s="33" t="str">
        <f ca="true">+IF(OFFSET('Hygiene Data'!$H$12,0,10*ROW('Hygiene Data'!H5))="","",OFFSET('Hygiene Data'!$H$12,0,10*ROW('Hygiene Data'!H5)))</f>
        <v/>
      </c>
      <c r="EE11" s="33" t="str">
        <f ca="true">+IF(OFFSET('Hygiene Data'!$H$13,0,10*ROW('Hygiene Data'!H5))="","",OFFSET('Hygiene Data'!$H$13,0,10*ROW('Hygiene Data'!H5)))</f>
        <v/>
      </c>
      <c r="EF11" s="33" t="str">
        <f ca="true">+IF(OFFSET('Hygiene Data'!$H$14,0,10*ROW('Hygiene Data'!H5))="","",OFFSET('Hygiene Data'!$H$14,0,10*ROW('Hygiene Data'!H5)))</f>
        <v/>
      </c>
    </row>
    <row r="12" x14ac:dyDescent="0.2">
      <c r="A12" s="56" t="str">
        <f ca="true">+IF(OFFSET('Water Data'!$B$1,0,10*ROW('Water Data'!B6))="","",OFFSET('Water Data'!$B$1,0,10*ROW('Water Data'!B6)))</f>
        <v/>
      </c>
      <c r="B12" s="56" t="str">
        <f ca="true">+IF(OFFSET('Water Data'!$A$3,0,10*ROW('Water Data'!A6))="","",OFFSET('Water Data'!$A$3,0,10*ROW('Water Data'!A6)))</f>
        <v/>
      </c>
      <c r="C12" s="56" t="str">
        <f ca="true">+IF(OFFSET('Water Data'!$C$3,0,10*ROW('Water Data'!C6))="","",OFFSET('Water Data'!$C$3,0,10*ROW('Water Data'!C6)))</f>
        <v/>
      </c>
      <c r="D12" s="244"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4"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4"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4"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4"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4"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4"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4"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4"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4"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4"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4"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4"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4"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4"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4"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4"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4"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5"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5"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5"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5"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5"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5"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5"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5"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5"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5"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5"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5"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5"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5"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5"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5"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5"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5"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5"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5"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5"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5"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5"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5"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5"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5"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5"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5"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5"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5"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6"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6"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6"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6"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6"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6"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6"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6"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6"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6"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6"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6"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6"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6"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6"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6"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6"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6"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3" t="str">
        <f ca="true">+IF(OFFSET('Water Data'!$C$28,0,10*ROW('Water Data'!C6))="","",OFFSET('Water Data'!$C$28,0,10*ROW('Water Data'!C6)))</f>
        <v/>
      </c>
      <c r="BT12" s="33" t="str">
        <f ca="true">+IF(OFFSET('Water Data'!$C$29,0,10*ROW('Water Data'!C6))="","",OFFSET('Water Data'!$C$29,0,10*ROW('Water Data'!C6)))</f>
        <v/>
      </c>
      <c r="BU12" s="33" t="str">
        <f ca="true">+IF(OFFSET('Water Data'!$C$30,0,10*ROW('Water Data'!C6))="","",OFFSET('Water Data'!$C$30,0,10*ROW('Water Data'!C6)))</f>
        <v/>
      </c>
      <c r="BV12" s="33" t="str">
        <f ca="true">+IF(OFFSET('Water Data'!$D$28,0,10*ROW('Water Data'!D6))="","",OFFSET('Water Data'!$D$28,0,10*ROW('Water Data'!D6)))</f>
        <v/>
      </c>
      <c r="BW12" s="33" t="str">
        <f ca="true">+IF(OFFSET('Water Data'!$D$29,0,10*ROW('Water Data'!D6))="","",OFFSET('Water Data'!$D$29,0,10*ROW('Water Data'!D6)))</f>
        <v/>
      </c>
      <c r="BX12" s="33" t="str">
        <f ca="true">+IF(OFFSET('Water Data'!$D$30,0,10*ROW('Water Data'!D6))="","",OFFSET('Water Data'!$D$30,0,10*ROW('Water Data'!D6)))</f>
        <v/>
      </c>
      <c r="BY12" s="33" t="str">
        <f ca="true">+IF(OFFSET('Water Data'!$E$28,0,10*ROW('Water Data'!E6))="","",OFFSET('Water Data'!$E$28,0,10*ROW('Water Data'!E6)))</f>
        <v/>
      </c>
      <c r="BZ12" s="33" t="str">
        <f ca="true">+IF(OFFSET('Water Data'!$E$29,0,10*ROW('Water Data'!E6))="","",OFFSET('Water Data'!$E$29,0,10*ROW('Water Data'!E6)))</f>
        <v/>
      </c>
      <c r="CA12" s="33" t="str">
        <f ca="true">+IF(OFFSET('Water Data'!$E$30,0,10*ROW('Water Data'!E6))="","",OFFSET('Water Data'!$E$30,0,10*ROW('Water Data'!E6)))</f>
        <v/>
      </c>
      <c r="CB12" s="33" t="str">
        <f ca="true">+IF(OFFSET('Water Data'!$F$28,0,10*ROW('Water Data'!F6))="","",OFFSET('Water Data'!$F$28,0,10*ROW('Water Data'!F6)))</f>
        <v/>
      </c>
      <c r="CC12" s="33" t="str">
        <f ca="true">+IF(OFFSET('Water Data'!$F$29,0,10*ROW('Water Data'!F6))="","",OFFSET('Water Data'!$F$29,0,10*ROW('Water Data'!F6)))</f>
        <v/>
      </c>
      <c r="CD12" s="33" t="str">
        <f ca="true">+IF(OFFSET('Water Data'!$F$30,0,10*ROW('Water Data'!F6))="","",OFFSET('Water Data'!$F$30,0,10*ROW('Water Data'!F6)))</f>
        <v/>
      </c>
      <c r="CE12" s="33" t="str">
        <f ca="true">+IF(OFFSET('Water Data'!$G$28,0,10*ROW('Water Data'!G6))="","",OFFSET('Water Data'!$G$28,0,10*ROW('Water Data'!G6)))</f>
        <v/>
      </c>
      <c r="CF12" s="33" t="str">
        <f ca="true">+IF(OFFSET('Water Data'!$G$29,0,10*ROW('Water Data'!G6))="","",OFFSET('Water Data'!$G$29,0,10*ROW('Water Data'!G6)))</f>
        <v/>
      </c>
      <c r="CG12" s="33" t="str">
        <f ca="true">+IF(OFFSET('Water Data'!$G$30,0,10*ROW('Water Data'!G6))="","",OFFSET('Water Data'!$G$30,0,10*ROW('Water Data'!G6)))</f>
        <v/>
      </c>
      <c r="CH12" s="33" t="str">
        <f ca="true">+IF(OFFSET('Water Data'!$H$28,0,10*ROW('Water Data'!H6))="","",OFFSET('Water Data'!$H$28,0,10*ROW('Water Data'!H6)))</f>
        <v/>
      </c>
      <c r="CI12" s="33" t="str">
        <f ca="true">+IF(OFFSET('Water Data'!$H$29,0,10*ROW('Water Data'!H6))="","",OFFSET('Water Data'!$H$29,0,10*ROW('Water Data'!H6)))</f>
        <v/>
      </c>
      <c r="CJ12" s="33" t="str">
        <f ca="true">+IF(OFFSET('Water Data'!$H$30,0,10*ROW('Water Data'!H6))="","",OFFSET('Water Data'!$H$30,0,10*ROW('Water Data'!H6)))</f>
        <v/>
      </c>
      <c r="CK12" s="33" t="str">
        <f ca="true">+IF(OFFSET('Sanitation Data'!$C$29,0,10*ROW('Sanitation Data'!C6))="","",OFFSET('Sanitation Data'!$C$29,0,10*ROW('Sanitation Data'!C6)))</f>
        <v/>
      </c>
      <c r="CL12" s="33" t="str">
        <f ca="true">+IF(OFFSET('Sanitation Data'!$C$30,0,10*ROW('Sanitation Data'!C6))="","",OFFSET('Sanitation Data'!$C$30,0,10*ROW('Sanitation Data'!C6)))</f>
        <v/>
      </c>
      <c r="CM12" s="33" t="str">
        <f ca="true">+IF(OFFSET('Sanitation Data'!$C$31,0,10*ROW('Sanitation Data'!C6))="","",OFFSET('Sanitation Data'!$C$31,0,10*ROW('Sanitation Data'!C6)))</f>
        <v/>
      </c>
      <c r="CN12" s="33" t="str">
        <f ca="true">+IF(OFFSET('Sanitation Data'!$C$32,0,10*ROW('Sanitation Data'!C6))="","",OFFSET('Sanitation Data'!$C$32,0,10*ROW('Sanitation Data'!C6)))</f>
        <v/>
      </c>
      <c r="CO12" s="33" t="str">
        <f ca="true">+IF(OFFSET('Sanitation Data'!$C$33,0,10*ROW('Sanitation Data'!C6))="","",OFFSET('Sanitation Data'!$C$33,0,10*ROW('Sanitation Data'!C6)))</f>
        <v/>
      </c>
      <c r="CP12" s="33" t="str">
        <f ca="true">+IF(OFFSET('Sanitation Data'!$D$29,0,10*ROW('Sanitation Data'!D6))="","",OFFSET('Sanitation Data'!$D$29,0,10*ROW('Sanitation Data'!D6)))</f>
        <v/>
      </c>
      <c r="CQ12" s="33" t="str">
        <f ca="true">+IF(OFFSET('Sanitation Data'!$D$30,0,10*ROW('Sanitation Data'!D6))="","",OFFSET('Sanitation Data'!$D$30,0,10*ROW('Sanitation Data'!D6)))</f>
        <v/>
      </c>
      <c r="CR12" s="33" t="str">
        <f ca="true">+IF(OFFSET('Sanitation Data'!$D$31,0,10*ROW('Sanitation Data'!D6))="","",OFFSET('Sanitation Data'!$D$31,0,10*ROW('Sanitation Data'!D6)))</f>
        <v/>
      </c>
      <c r="CS12" s="33" t="str">
        <f ca="true">+IF(OFFSET('Sanitation Data'!$D$32,0,10*ROW('Sanitation Data'!D6))="","",OFFSET('Sanitation Data'!$D$32,0,10*ROW('Sanitation Data'!D6)))</f>
        <v/>
      </c>
      <c r="CT12" s="33" t="str">
        <f ca="true">+IF(OFFSET('Sanitation Data'!$D$33,0,10*ROW('Sanitation Data'!D6))="","",OFFSET('Sanitation Data'!$D$33,0,10*ROW('Sanitation Data'!D6)))</f>
        <v/>
      </c>
      <c r="CU12" s="33" t="str">
        <f ca="true">+IF(OFFSET('Sanitation Data'!$E$29,0,10*ROW('Sanitation Data'!E6))="","",OFFSET('Sanitation Data'!$E$29,0,10*ROW('Sanitation Data'!E6)))</f>
        <v/>
      </c>
      <c r="CV12" s="33" t="str">
        <f ca="true">+IF(OFFSET('Sanitation Data'!$E$30,0,10*ROW('Sanitation Data'!E6))="","",OFFSET('Sanitation Data'!$E$30,0,10*ROW('Sanitation Data'!E6)))</f>
        <v/>
      </c>
      <c r="CW12" s="33" t="str">
        <f ca="true">+IF(OFFSET('Sanitation Data'!$E$31,0,10*ROW('Sanitation Data'!E6))="","",OFFSET('Sanitation Data'!$E$31,0,10*ROW('Sanitation Data'!E6)))</f>
        <v/>
      </c>
      <c r="CX12" s="33" t="str">
        <f ca="true">+IF(OFFSET('Sanitation Data'!$E$32,0,10*ROW('Sanitation Data'!E6))="","",OFFSET('Sanitation Data'!$E$32,0,10*ROW('Sanitation Data'!E6)))</f>
        <v/>
      </c>
      <c r="CY12" s="33" t="str">
        <f ca="true">+IF(OFFSET('Sanitation Data'!$E$33,0,10*ROW('Sanitation Data'!E6))="","",OFFSET('Sanitation Data'!$E$33,0,10*ROW('Sanitation Data'!E6)))</f>
        <v/>
      </c>
      <c r="CZ12" s="33" t="str">
        <f ca="true">+IF(OFFSET('Sanitation Data'!$F$29,0,10*ROW('Sanitation Data'!F6))="","",OFFSET('Sanitation Data'!$F$29,0,10*ROW('Sanitation Data'!F6)))</f>
        <v/>
      </c>
      <c r="DA12" s="33" t="str">
        <f ca="true">+IF(OFFSET('Sanitation Data'!$F$30,0,10*ROW('Sanitation Data'!F6))="","",OFFSET('Sanitation Data'!$F$30,0,10*ROW('Sanitation Data'!F6)))</f>
        <v/>
      </c>
      <c r="DB12" s="33" t="str">
        <f ca="true">+IF(OFFSET('Sanitation Data'!$F$31,0,10*ROW('Sanitation Data'!F6))="","",OFFSET('Sanitation Data'!$F$31,0,10*ROW('Sanitation Data'!F6)))</f>
        <v/>
      </c>
      <c r="DC12" s="33" t="str">
        <f ca="true">+IF(OFFSET('Sanitation Data'!$F$32,0,10*ROW('Sanitation Data'!F6))="","",OFFSET('Sanitation Data'!$F$32,0,10*ROW('Sanitation Data'!F6)))</f>
        <v/>
      </c>
      <c r="DD12" s="33" t="str">
        <f ca="true">+IF(OFFSET('Sanitation Data'!$F$33,0,10*ROW('Sanitation Data'!F6))="","",OFFSET('Sanitation Data'!$F$33,0,10*ROW('Sanitation Data'!F6)))</f>
        <v/>
      </c>
      <c r="DE12" s="33" t="str">
        <f ca="true">+IF(OFFSET('Sanitation Data'!$G$29,0,10*ROW('Sanitation Data'!G6))="","",OFFSET('Sanitation Data'!$G$29,0,10*ROW('Sanitation Data'!G6)))</f>
        <v/>
      </c>
      <c r="DF12" s="33" t="str">
        <f ca="true">+IF(OFFSET('Sanitation Data'!$G$30,0,10*ROW('Sanitation Data'!G6))="","",OFFSET('Sanitation Data'!$G$30,0,10*ROW('Sanitation Data'!G6)))</f>
        <v/>
      </c>
      <c r="DG12" s="33" t="str">
        <f ca="true">+IF(OFFSET('Sanitation Data'!$G$31,0,10*ROW('Sanitation Data'!G6))="","",OFFSET('Sanitation Data'!$G$31,0,10*ROW('Sanitation Data'!G6)))</f>
        <v/>
      </c>
      <c r="DH12" s="33" t="str">
        <f ca="true">+IF(OFFSET('Sanitation Data'!$G$32,0,10*ROW('Sanitation Data'!G6))="","",OFFSET('Sanitation Data'!$G$32,0,10*ROW('Sanitation Data'!G6)))</f>
        <v/>
      </c>
      <c r="DI12" s="33" t="str">
        <f ca="true">+IF(OFFSET('Sanitation Data'!$G$33,0,10*ROW('Sanitation Data'!G6))="","",OFFSET('Sanitation Data'!$G$33,0,10*ROW('Sanitation Data'!G6)))</f>
        <v/>
      </c>
      <c r="DJ12" s="33" t="str">
        <f ca="true">+IF(OFFSET('Sanitation Data'!$H$29,0,10*ROW('Sanitation Data'!H6))="","",OFFSET('Sanitation Data'!$H$29,0,10*ROW('Sanitation Data'!H6)))</f>
        <v/>
      </c>
      <c r="DK12" s="33" t="str">
        <f ca="true">+IF(OFFSET('Sanitation Data'!$H$30,0,10*ROW('Sanitation Data'!H6))="","",OFFSET('Sanitation Data'!$H$30,0,10*ROW('Sanitation Data'!H6)))</f>
        <v/>
      </c>
      <c r="DL12" s="33" t="str">
        <f ca="true">+IF(OFFSET('Sanitation Data'!$H$31,0,10*ROW('Sanitation Data'!H6))="","",OFFSET('Sanitation Data'!$H$31,0,10*ROW('Sanitation Data'!H6)))</f>
        <v/>
      </c>
      <c r="DM12" s="33" t="str">
        <f ca="true">+IF(OFFSET('Sanitation Data'!$H$32,0,10*ROW('Sanitation Data'!H6))="","",OFFSET('Sanitation Data'!$H$32,0,10*ROW('Sanitation Data'!H6)))</f>
        <v/>
      </c>
      <c r="DN12" s="33" t="str">
        <f ca="true">+IF(OFFSET('Sanitation Data'!$H$33,0,10*ROW('Sanitation Data'!H6))="","",OFFSET('Sanitation Data'!$H$33,0,10*ROW('Sanitation Data'!H6)))</f>
        <v/>
      </c>
      <c r="DO12" s="33" t="str">
        <f ca="true">+IF(OFFSET('Hygiene Data'!$C$12,0,10*ROW('Hygiene Data'!C6))="","",OFFSET('Hygiene Data'!$C$12,0,10*ROW('Hygiene Data'!C6)))</f>
        <v/>
      </c>
      <c r="DP12" s="33" t="str">
        <f ca="true">+IF(OFFSET('Hygiene Data'!$C$13,0,10*ROW('Hygiene Data'!C6))="","",OFFSET('Hygiene Data'!$C$13,0,10*ROW('Hygiene Data'!C6)))</f>
        <v/>
      </c>
      <c r="DQ12" s="33" t="str">
        <f ca="true">+IF(OFFSET('Hygiene Data'!$C$14,0,10*ROW('Hygiene Data'!C6))="","",OFFSET('Hygiene Data'!$C$14,0,10*ROW('Hygiene Data'!C6)))</f>
        <v/>
      </c>
      <c r="DR12" s="33" t="str">
        <f ca="true">+IF(OFFSET('Hygiene Data'!$D$12,0,10*ROW('Hygiene Data'!D6))="","",OFFSET('Hygiene Data'!$D$12,0,10*ROW('Hygiene Data'!D6)))</f>
        <v/>
      </c>
      <c r="DS12" s="33" t="str">
        <f ca="true">+IF(OFFSET('Hygiene Data'!$D$13,0,10*ROW('Hygiene Data'!D6))="","",OFFSET('Hygiene Data'!$D$13,0,10*ROW('Hygiene Data'!D6)))</f>
        <v/>
      </c>
      <c r="DT12" s="33" t="str">
        <f ca="true">+IF(OFFSET('Hygiene Data'!$D$14,0,10*ROW('Hygiene Data'!D6))="","",OFFSET('Hygiene Data'!$D$14,0,10*ROW('Hygiene Data'!D6)))</f>
        <v/>
      </c>
      <c r="DU12" s="33" t="str">
        <f ca="true">+IF(OFFSET('Hygiene Data'!$E$12,0,10*ROW('Hygiene Data'!E6))="","",OFFSET('Hygiene Data'!$E$12,0,10*ROW('Hygiene Data'!E6)))</f>
        <v/>
      </c>
      <c r="DV12" s="33" t="str">
        <f ca="true">+IF(OFFSET('Hygiene Data'!$E$13,0,10*ROW('Hygiene Data'!E6))="","",OFFSET('Hygiene Data'!$E$13,0,10*ROW('Hygiene Data'!E6)))</f>
        <v/>
      </c>
      <c r="DW12" s="33" t="str">
        <f ca="true">+IF(OFFSET('Hygiene Data'!$E$14,0,10*ROW('Hygiene Data'!E6))="","",OFFSET('Hygiene Data'!$E$14,0,10*ROW('Hygiene Data'!E6)))</f>
        <v/>
      </c>
      <c r="DX12" s="33" t="str">
        <f ca="true">+IF(OFFSET('Hygiene Data'!$F$12,0,10*ROW('Hygiene Data'!F6))="","",OFFSET('Hygiene Data'!$F$12,0,10*ROW('Hygiene Data'!F6)))</f>
        <v/>
      </c>
      <c r="DY12" s="33" t="str">
        <f ca="true">+IF(OFFSET('Hygiene Data'!$F$13,0,10*ROW('Hygiene Data'!F6))="","",OFFSET('Hygiene Data'!$F$13,0,10*ROW('Hygiene Data'!F6)))</f>
        <v/>
      </c>
      <c r="DZ12" s="33" t="str">
        <f ca="true">+IF(OFFSET('Hygiene Data'!$F$14,0,10*ROW('Hygiene Data'!F6))="","",OFFSET('Hygiene Data'!$F$14,0,10*ROW('Hygiene Data'!F6)))</f>
        <v/>
      </c>
      <c r="EA12" s="33" t="str">
        <f ca="true">+IF(OFFSET('Hygiene Data'!$G$12,0,10*ROW('Hygiene Data'!G6))="","",OFFSET('Hygiene Data'!$G$12,0,10*ROW('Hygiene Data'!G6)))</f>
        <v/>
      </c>
      <c r="EB12" s="33" t="str">
        <f ca="true">+IF(OFFSET('Hygiene Data'!$G$13,0,10*ROW('Hygiene Data'!G6))="","",OFFSET('Hygiene Data'!$G$13,0,10*ROW('Hygiene Data'!G6)))</f>
        <v/>
      </c>
      <c r="EC12" s="33" t="str">
        <f ca="true">+IF(OFFSET('Hygiene Data'!$G$14,0,10*ROW('Hygiene Data'!G6))="","",OFFSET('Hygiene Data'!$G$14,0,10*ROW('Hygiene Data'!G6)))</f>
        <v/>
      </c>
      <c r="ED12" s="33" t="str">
        <f ca="true">+IF(OFFSET('Hygiene Data'!$H$12,0,10*ROW('Hygiene Data'!H6))="","",OFFSET('Hygiene Data'!$H$12,0,10*ROW('Hygiene Data'!H6)))</f>
        <v/>
      </c>
      <c r="EE12" s="33" t="str">
        <f ca="true">+IF(OFFSET('Hygiene Data'!$H$13,0,10*ROW('Hygiene Data'!H6))="","",OFFSET('Hygiene Data'!$H$13,0,10*ROW('Hygiene Data'!H6)))</f>
        <v/>
      </c>
      <c r="EF12" s="33" t="str">
        <f ca="true">+IF(OFFSET('Hygiene Data'!$H$14,0,10*ROW('Hygiene Data'!H6))="","",OFFSET('Hygiene Data'!$H$14,0,10*ROW('Hygiene Data'!H6)))</f>
        <v/>
      </c>
    </row>
    <row r="13" x14ac:dyDescent="0.2">
      <c r="A13" s="56" t="str">
        <f ca="true">+IF(OFFSET('Water Data'!$B$1,0,10*ROW('Water Data'!B7))="","",OFFSET('Water Data'!$B$1,0,10*ROW('Water Data'!B7)))</f>
        <v/>
      </c>
      <c r="B13" s="56" t="str">
        <f ca="true">+IF(OFFSET('Water Data'!$A$3,0,10*ROW('Water Data'!A7))="","",OFFSET('Water Data'!$A$3,0,10*ROW('Water Data'!A7)))</f>
        <v/>
      </c>
      <c r="C13" s="56" t="str">
        <f ca="true">+IF(OFFSET('Water Data'!$C$3,0,10*ROW('Water Data'!C7))="","",OFFSET('Water Data'!$C$3,0,10*ROW('Water Data'!C7)))</f>
        <v/>
      </c>
      <c r="D13" s="244"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4"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4"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4"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4"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4"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4"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4"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4"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4"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4"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4"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4"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4"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4"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4"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4"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4"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5"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5"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5"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5"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5"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5"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5"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5"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5"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5"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5"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5"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5"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5"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5"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5"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5"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5"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5"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5"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5"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5"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5"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5"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5"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5"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5"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5"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5"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5"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6"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6"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6"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6"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6"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6"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6"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6"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6"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6"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6"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6"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6"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6"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6"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6"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6"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6"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3" t="str">
        <f ca="true">+IF(OFFSET('Water Data'!$C$28,0,10*ROW('Water Data'!C7))="","",OFFSET('Water Data'!$C$28,0,10*ROW('Water Data'!C7)))</f>
        <v/>
      </c>
      <c r="BT13" s="33" t="str">
        <f ca="true">+IF(OFFSET('Water Data'!$C$29,0,10*ROW('Water Data'!C7))="","",OFFSET('Water Data'!$C$29,0,10*ROW('Water Data'!C7)))</f>
        <v/>
      </c>
      <c r="BU13" s="33" t="str">
        <f ca="true">+IF(OFFSET('Water Data'!$C$30,0,10*ROW('Water Data'!C7))="","",OFFSET('Water Data'!$C$30,0,10*ROW('Water Data'!C7)))</f>
        <v/>
      </c>
      <c r="BV13" s="33" t="str">
        <f ca="true">+IF(OFFSET('Water Data'!$D$28,0,10*ROW('Water Data'!D7))="","",OFFSET('Water Data'!$D$28,0,10*ROW('Water Data'!D7)))</f>
        <v/>
      </c>
      <c r="BW13" s="33" t="str">
        <f ca="true">+IF(OFFSET('Water Data'!$D$29,0,10*ROW('Water Data'!D7))="","",OFFSET('Water Data'!$D$29,0,10*ROW('Water Data'!D7)))</f>
        <v/>
      </c>
      <c r="BX13" s="33" t="str">
        <f ca="true">+IF(OFFSET('Water Data'!$D$30,0,10*ROW('Water Data'!D7))="","",OFFSET('Water Data'!$D$30,0,10*ROW('Water Data'!D7)))</f>
        <v/>
      </c>
      <c r="BY13" s="33" t="str">
        <f ca="true">+IF(OFFSET('Water Data'!$E$28,0,10*ROW('Water Data'!E7))="","",OFFSET('Water Data'!$E$28,0,10*ROW('Water Data'!E7)))</f>
        <v/>
      </c>
      <c r="BZ13" s="33" t="str">
        <f ca="true">+IF(OFFSET('Water Data'!$E$29,0,10*ROW('Water Data'!E7))="","",OFFSET('Water Data'!$E$29,0,10*ROW('Water Data'!E7)))</f>
        <v/>
      </c>
      <c r="CA13" s="33" t="str">
        <f ca="true">+IF(OFFSET('Water Data'!$E$30,0,10*ROW('Water Data'!E7))="","",OFFSET('Water Data'!$E$30,0,10*ROW('Water Data'!E7)))</f>
        <v/>
      </c>
      <c r="CB13" s="33" t="str">
        <f ca="true">+IF(OFFSET('Water Data'!$F$28,0,10*ROW('Water Data'!F7))="","",OFFSET('Water Data'!$F$28,0,10*ROW('Water Data'!F7)))</f>
        <v/>
      </c>
      <c r="CC13" s="33" t="str">
        <f ca="true">+IF(OFFSET('Water Data'!$F$29,0,10*ROW('Water Data'!F7))="","",OFFSET('Water Data'!$F$29,0,10*ROW('Water Data'!F7)))</f>
        <v/>
      </c>
      <c r="CD13" s="33" t="str">
        <f ca="true">+IF(OFFSET('Water Data'!$F$30,0,10*ROW('Water Data'!F7))="","",OFFSET('Water Data'!$F$30,0,10*ROW('Water Data'!F7)))</f>
        <v/>
      </c>
      <c r="CE13" s="33" t="str">
        <f ca="true">+IF(OFFSET('Water Data'!$G$28,0,10*ROW('Water Data'!G7))="","",OFFSET('Water Data'!$G$28,0,10*ROW('Water Data'!G7)))</f>
        <v/>
      </c>
      <c r="CF13" s="33" t="str">
        <f ca="true">+IF(OFFSET('Water Data'!$G$29,0,10*ROW('Water Data'!G7))="","",OFFSET('Water Data'!$G$29,0,10*ROW('Water Data'!G7)))</f>
        <v/>
      </c>
      <c r="CG13" s="33" t="str">
        <f ca="true">+IF(OFFSET('Water Data'!$G$30,0,10*ROW('Water Data'!G7))="","",OFFSET('Water Data'!$G$30,0,10*ROW('Water Data'!G7)))</f>
        <v/>
      </c>
      <c r="CH13" s="33" t="str">
        <f ca="true">+IF(OFFSET('Water Data'!$H$28,0,10*ROW('Water Data'!H7))="","",OFFSET('Water Data'!$H$28,0,10*ROW('Water Data'!H7)))</f>
        <v/>
      </c>
      <c r="CI13" s="33" t="str">
        <f ca="true">+IF(OFFSET('Water Data'!$H$29,0,10*ROW('Water Data'!H7))="","",OFFSET('Water Data'!$H$29,0,10*ROW('Water Data'!H7)))</f>
        <v/>
      </c>
      <c r="CJ13" s="33" t="str">
        <f ca="true">+IF(OFFSET('Water Data'!$H$30,0,10*ROW('Water Data'!H7))="","",OFFSET('Water Data'!$H$30,0,10*ROW('Water Data'!H7)))</f>
        <v/>
      </c>
      <c r="CK13" s="33" t="str">
        <f ca="true">+IF(OFFSET('Sanitation Data'!$C$29,0,10*ROW('Sanitation Data'!C7))="","",OFFSET('Sanitation Data'!$C$29,0,10*ROW('Sanitation Data'!C7)))</f>
        <v/>
      </c>
      <c r="CL13" s="33" t="str">
        <f ca="true">+IF(OFFSET('Sanitation Data'!$C$30,0,10*ROW('Sanitation Data'!C7))="","",OFFSET('Sanitation Data'!$C$30,0,10*ROW('Sanitation Data'!C7)))</f>
        <v/>
      </c>
      <c r="CM13" s="33" t="str">
        <f ca="true">+IF(OFFSET('Sanitation Data'!$C$31,0,10*ROW('Sanitation Data'!C7))="","",OFFSET('Sanitation Data'!$C$31,0,10*ROW('Sanitation Data'!C7)))</f>
        <v/>
      </c>
      <c r="CN13" s="33" t="str">
        <f ca="true">+IF(OFFSET('Sanitation Data'!$C$32,0,10*ROW('Sanitation Data'!C7))="","",OFFSET('Sanitation Data'!$C$32,0,10*ROW('Sanitation Data'!C7)))</f>
        <v/>
      </c>
      <c r="CO13" s="33" t="str">
        <f ca="true">+IF(OFFSET('Sanitation Data'!$C$33,0,10*ROW('Sanitation Data'!C7))="","",OFFSET('Sanitation Data'!$C$33,0,10*ROW('Sanitation Data'!C7)))</f>
        <v/>
      </c>
      <c r="CP13" s="33" t="str">
        <f ca="true">+IF(OFFSET('Sanitation Data'!$D$29,0,10*ROW('Sanitation Data'!D7))="","",OFFSET('Sanitation Data'!$D$29,0,10*ROW('Sanitation Data'!D7)))</f>
        <v/>
      </c>
      <c r="CQ13" s="33" t="str">
        <f ca="true">+IF(OFFSET('Sanitation Data'!$D$30,0,10*ROW('Sanitation Data'!D7))="","",OFFSET('Sanitation Data'!$D$30,0,10*ROW('Sanitation Data'!D7)))</f>
        <v/>
      </c>
      <c r="CR13" s="33" t="str">
        <f ca="true">+IF(OFFSET('Sanitation Data'!$D$31,0,10*ROW('Sanitation Data'!D7))="","",OFFSET('Sanitation Data'!$D$31,0,10*ROW('Sanitation Data'!D7)))</f>
        <v/>
      </c>
      <c r="CS13" s="33" t="str">
        <f ca="true">+IF(OFFSET('Sanitation Data'!$D$32,0,10*ROW('Sanitation Data'!D7))="","",OFFSET('Sanitation Data'!$D$32,0,10*ROW('Sanitation Data'!D7)))</f>
        <v/>
      </c>
      <c r="CT13" s="33" t="str">
        <f ca="true">+IF(OFFSET('Sanitation Data'!$D$33,0,10*ROW('Sanitation Data'!D7))="","",OFFSET('Sanitation Data'!$D$33,0,10*ROW('Sanitation Data'!D7)))</f>
        <v/>
      </c>
      <c r="CU13" s="33" t="str">
        <f ca="true">+IF(OFFSET('Sanitation Data'!$E$29,0,10*ROW('Sanitation Data'!E7))="","",OFFSET('Sanitation Data'!$E$29,0,10*ROW('Sanitation Data'!E7)))</f>
        <v/>
      </c>
      <c r="CV13" s="33" t="str">
        <f ca="true">+IF(OFFSET('Sanitation Data'!$E$30,0,10*ROW('Sanitation Data'!E7))="","",OFFSET('Sanitation Data'!$E$30,0,10*ROW('Sanitation Data'!E7)))</f>
        <v/>
      </c>
      <c r="CW13" s="33" t="str">
        <f ca="true">+IF(OFFSET('Sanitation Data'!$E$31,0,10*ROW('Sanitation Data'!E7))="","",OFFSET('Sanitation Data'!$E$31,0,10*ROW('Sanitation Data'!E7)))</f>
        <v/>
      </c>
      <c r="CX13" s="33" t="str">
        <f ca="true">+IF(OFFSET('Sanitation Data'!$E$32,0,10*ROW('Sanitation Data'!E7))="","",OFFSET('Sanitation Data'!$E$32,0,10*ROW('Sanitation Data'!E7)))</f>
        <v/>
      </c>
      <c r="CY13" s="33" t="str">
        <f ca="true">+IF(OFFSET('Sanitation Data'!$E$33,0,10*ROW('Sanitation Data'!E7))="","",OFFSET('Sanitation Data'!$E$33,0,10*ROW('Sanitation Data'!E7)))</f>
        <v/>
      </c>
      <c r="CZ13" s="33" t="str">
        <f ca="true">+IF(OFFSET('Sanitation Data'!$F$29,0,10*ROW('Sanitation Data'!F7))="","",OFFSET('Sanitation Data'!$F$29,0,10*ROW('Sanitation Data'!F7)))</f>
        <v/>
      </c>
      <c r="DA13" s="33" t="str">
        <f ca="true">+IF(OFFSET('Sanitation Data'!$F$30,0,10*ROW('Sanitation Data'!F7))="","",OFFSET('Sanitation Data'!$F$30,0,10*ROW('Sanitation Data'!F7)))</f>
        <v/>
      </c>
      <c r="DB13" s="33" t="str">
        <f ca="true">+IF(OFFSET('Sanitation Data'!$F$31,0,10*ROW('Sanitation Data'!F7))="","",OFFSET('Sanitation Data'!$F$31,0,10*ROW('Sanitation Data'!F7)))</f>
        <v/>
      </c>
      <c r="DC13" s="33" t="str">
        <f ca="true">+IF(OFFSET('Sanitation Data'!$F$32,0,10*ROW('Sanitation Data'!F7))="","",OFFSET('Sanitation Data'!$F$32,0,10*ROW('Sanitation Data'!F7)))</f>
        <v/>
      </c>
      <c r="DD13" s="33" t="str">
        <f ca="true">+IF(OFFSET('Sanitation Data'!$F$33,0,10*ROW('Sanitation Data'!F7))="","",OFFSET('Sanitation Data'!$F$33,0,10*ROW('Sanitation Data'!F7)))</f>
        <v/>
      </c>
      <c r="DE13" s="33" t="str">
        <f ca="true">+IF(OFFSET('Sanitation Data'!$G$29,0,10*ROW('Sanitation Data'!G7))="","",OFFSET('Sanitation Data'!$G$29,0,10*ROW('Sanitation Data'!G7)))</f>
        <v/>
      </c>
      <c r="DF13" s="33" t="str">
        <f ca="true">+IF(OFFSET('Sanitation Data'!$G$30,0,10*ROW('Sanitation Data'!G7))="","",OFFSET('Sanitation Data'!$G$30,0,10*ROW('Sanitation Data'!G7)))</f>
        <v/>
      </c>
      <c r="DG13" s="33" t="str">
        <f ca="true">+IF(OFFSET('Sanitation Data'!$G$31,0,10*ROW('Sanitation Data'!G7))="","",OFFSET('Sanitation Data'!$G$31,0,10*ROW('Sanitation Data'!G7)))</f>
        <v/>
      </c>
      <c r="DH13" s="33" t="str">
        <f ca="true">+IF(OFFSET('Sanitation Data'!$G$32,0,10*ROW('Sanitation Data'!G7))="","",OFFSET('Sanitation Data'!$G$32,0,10*ROW('Sanitation Data'!G7)))</f>
        <v/>
      </c>
      <c r="DI13" s="33" t="str">
        <f ca="true">+IF(OFFSET('Sanitation Data'!$G$33,0,10*ROW('Sanitation Data'!G7))="","",OFFSET('Sanitation Data'!$G$33,0,10*ROW('Sanitation Data'!G7)))</f>
        <v/>
      </c>
      <c r="DJ13" s="33" t="str">
        <f ca="true">+IF(OFFSET('Sanitation Data'!$H$29,0,10*ROW('Sanitation Data'!H7))="","",OFFSET('Sanitation Data'!$H$29,0,10*ROW('Sanitation Data'!H7)))</f>
        <v/>
      </c>
      <c r="DK13" s="33" t="str">
        <f ca="true">+IF(OFFSET('Sanitation Data'!$H$30,0,10*ROW('Sanitation Data'!H7))="","",OFFSET('Sanitation Data'!$H$30,0,10*ROW('Sanitation Data'!H7)))</f>
        <v/>
      </c>
      <c r="DL13" s="33" t="str">
        <f ca="true">+IF(OFFSET('Sanitation Data'!$H$31,0,10*ROW('Sanitation Data'!H7))="","",OFFSET('Sanitation Data'!$H$31,0,10*ROW('Sanitation Data'!H7)))</f>
        <v/>
      </c>
      <c r="DM13" s="33" t="str">
        <f ca="true">+IF(OFFSET('Sanitation Data'!$H$32,0,10*ROW('Sanitation Data'!H7))="","",OFFSET('Sanitation Data'!$H$32,0,10*ROW('Sanitation Data'!H7)))</f>
        <v/>
      </c>
      <c r="DN13" s="33" t="str">
        <f ca="true">+IF(OFFSET('Sanitation Data'!$H$33,0,10*ROW('Sanitation Data'!H7))="","",OFFSET('Sanitation Data'!$H$33,0,10*ROW('Sanitation Data'!H7)))</f>
        <v/>
      </c>
      <c r="DO13" s="33" t="str">
        <f ca="true">+IF(OFFSET('Hygiene Data'!$C$12,0,10*ROW('Hygiene Data'!C7))="","",OFFSET('Hygiene Data'!$C$12,0,10*ROW('Hygiene Data'!C7)))</f>
        <v/>
      </c>
      <c r="DP13" s="33" t="str">
        <f ca="true">+IF(OFFSET('Hygiene Data'!$C$13,0,10*ROW('Hygiene Data'!C7))="","",OFFSET('Hygiene Data'!$C$13,0,10*ROW('Hygiene Data'!C7)))</f>
        <v/>
      </c>
      <c r="DQ13" s="33" t="str">
        <f ca="true">+IF(OFFSET('Hygiene Data'!$C$14,0,10*ROW('Hygiene Data'!C7))="","",OFFSET('Hygiene Data'!$C$14,0,10*ROW('Hygiene Data'!C7)))</f>
        <v/>
      </c>
      <c r="DR13" s="33" t="str">
        <f ca="true">+IF(OFFSET('Hygiene Data'!$D$12,0,10*ROW('Hygiene Data'!D7))="","",OFFSET('Hygiene Data'!$D$12,0,10*ROW('Hygiene Data'!D7)))</f>
        <v/>
      </c>
      <c r="DS13" s="33" t="str">
        <f ca="true">+IF(OFFSET('Hygiene Data'!$D$13,0,10*ROW('Hygiene Data'!D7))="","",OFFSET('Hygiene Data'!$D$13,0,10*ROW('Hygiene Data'!D7)))</f>
        <v/>
      </c>
      <c r="DT13" s="33" t="str">
        <f ca="true">+IF(OFFSET('Hygiene Data'!$D$14,0,10*ROW('Hygiene Data'!D7))="","",OFFSET('Hygiene Data'!$D$14,0,10*ROW('Hygiene Data'!D7)))</f>
        <v/>
      </c>
      <c r="DU13" s="33" t="str">
        <f ca="true">+IF(OFFSET('Hygiene Data'!$E$12,0,10*ROW('Hygiene Data'!E7))="","",OFFSET('Hygiene Data'!$E$12,0,10*ROW('Hygiene Data'!E7)))</f>
        <v/>
      </c>
      <c r="DV13" s="33" t="str">
        <f ca="true">+IF(OFFSET('Hygiene Data'!$E$13,0,10*ROW('Hygiene Data'!E7))="","",OFFSET('Hygiene Data'!$E$13,0,10*ROW('Hygiene Data'!E7)))</f>
        <v/>
      </c>
      <c r="DW13" s="33" t="str">
        <f ca="true">+IF(OFFSET('Hygiene Data'!$E$14,0,10*ROW('Hygiene Data'!E7))="","",OFFSET('Hygiene Data'!$E$14,0,10*ROW('Hygiene Data'!E7)))</f>
        <v/>
      </c>
      <c r="DX13" s="33" t="str">
        <f ca="true">+IF(OFFSET('Hygiene Data'!$F$12,0,10*ROW('Hygiene Data'!F7))="","",OFFSET('Hygiene Data'!$F$12,0,10*ROW('Hygiene Data'!F7)))</f>
        <v/>
      </c>
      <c r="DY13" s="33" t="str">
        <f ca="true">+IF(OFFSET('Hygiene Data'!$F$13,0,10*ROW('Hygiene Data'!F7))="","",OFFSET('Hygiene Data'!$F$13,0,10*ROW('Hygiene Data'!F7)))</f>
        <v/>
      </c>
      <c r="DZ13" s="33" t="str">
        <f ca="true">+IF(OFFSET('Hygiene Data'!$F$14,0,10*ROW('Hygiene Data'!F7))="","",OFFSET('Hygiene Data'!$F$14,0,10*ROW('Hygiene Data'!F7)))</f>
        <v/>
      </c>
      <c r="EA13" s="33" t="str">
        <f ca="true">+IF(OFFSET('Hygiene Data'!$G$12,0,10*ROW('Hygiene Data'!G7))="","",OFFSET('Hygiene Data'!$G$12,0,10*ROW('Hygiene Data'!G7)))</f>
        <v/>
      </c>
      <c r="EB13" s="33" t="str">
        <f ca="true">+IF(OFFSET('Hygiene Data'!$G$13,0,10*ROW('Hygiene Data'!G7))="","",OFFSET('Hygiene Data'!$G$13,0,10*ROW('Hygiene Data'!G7)))</f>
        <v/>
      </c>
      <c r="EC13" s="33" t="str">
        <f ca="true">+IF(OFFSET('Hygiene Data'!$G$14,0,10*ROW('Hygiene Data'!G7))="","",OFFSET('Hygiene Data'!$G$14,0,10*ROW('Hygiene Data'!G7)))</f>
        <v/>
      </c>
      <c r="ED13" s="33" t="str">
        <f ca="true">+IF(OFFSET('Hygiene Data'!$H$12,0,10*ROW('Hygiene Data'!H7))="","",OFFSET('Hygiene Data'!$H$12,0,10*ROW('Hygiene Data'!H7)))</f>
        <v/>
      </c>
      <c r="EE13" s="33" t="str">
        <f ca="true">+IF(OFFSET('Hygiene Data'!$H$13,0,10*ROW('Hygiene Data'!H7))="","",OFFSET('Hygiene Data'!$H$13,0,10*ROW('Hygiene Data'!H7)))</f>
        <v/>
      </c>
      <c r="EF13" s="33" t="str">
        <f ca="true">+IF(OFFSET('Hygiene Data'!$H$14,0,10*ROW('Hygiene Data'!H7))="","",OFFSET('Hygiene Data'!$H$14,0,10*ROW('Hygiene Data'!H7)))</f>
        <v/>
      </c>
    </row>
    <row r="14" x14ac:dyDescent="0.2">
      <c r="A14" s="56" t="str">
        <f ca="true">+IF(OFFSET('Water Data'!$B$1,0,10*ROW('Water Data'!B8))="","",OFFSET('Water Data'!$B$1,0,10*ROW('Water Data'!B8)))</f>
        <v/>
      </c>
      <c r="B14" s="56" t="str">
        <f ca="true">+IF(OFFSET('Water Data'!$A$3,0,10*ROW('Water Data'!A8))="","",OFFSET('Water Data'!$A$3,0,10*ROW('Water Data'!A8)))</f>
        <v/>
      </c>
      <c r="C14" s="56" t="str">
        <f ca="true">+IF(OFFSET('Water Data'!$C$3,0,10*ROW('Water Data'!C8))="","",OFFSET('Water Data'!$C$3,0,10*ROW('Water Data'!C8)))</f>
        <v/>
      </c>
      <c r="D14" s="244"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4"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4"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4"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4"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4"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4"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4"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4"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4"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4"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4"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4"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4"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4"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4"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4"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4"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5"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5"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5"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5"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5"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5"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5"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5"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5"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5"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5"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5"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5"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5"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5"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5"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5"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5"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5"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5"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5"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5"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5"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5"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5"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5"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5"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5"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5"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5"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6"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6"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6"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6"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6"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6"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6"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6"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6"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6"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6"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6"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6"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6"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6"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6"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6"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6"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3" t="str">
        <f ca="true">+IF(OFFSET('Water Data'!$C$28,0,10*ROW('Water Data'!C8))="","",OFFSET('Water Data'!$C$28,0,10*ROW('Water Data'!C8)))</f>
        <v/>
      </c>
      <c r="BT14" s="33" t="str">
        <f ca="true">+IF(OFFSET('Water Data'!$C$29,0,10*ROW('Water Data'!C8))="","",OFFSET('Water Data'!$C$29,0,10*ROW('Water Data'!C8)))</f>
        <v/>
      </c>
      <c r="BU14" s="33" t="str">
        <f ca="true">+IF(OFFSET('Water Data'!$C$30,0,10*ROW('Water Data'!C8))="","",OFFSET('Water Data'!$C$30,0,10*ROW('Water Data'!C8)))</f>
        <v/>
      </c>
      <c r="BV14" s="33" t="str">
        <f ca="true">+IF(OFFSET('Water Data'!$D$28,0,10*ROW('Water Data'!D8))="","",OFFSET('Water Data'!$D$28,0,10*ROW('Water Data'!D8)))</f>
        <v/>
      </c>
      <c r="BW14" s="33" t="str">
        <f ca="true">+IF(OFFSET('Water Data'!$D$29,0,10*ROW('Water Data'!D8))="","",OFFSET('Water Data'!$D$29,0,10*ROW('Water Data'!D8)))</f>
        <v/>
      </c>
      <c r="BX14" s="33" t="str">
        <f ca="true">+IF(OFFSET('Water Data'!$D$30,0,10*ROW('Water Data'!D8))="","",OFFSET('Water Data'!$D$30,0,10*ROW('Water Data'!D8)))</f>
        <v/>
      </c>
      <c r="BY14" s="33" t="str">
        <f ca="true">+IF(OFFSET('Water Data'!$E$28,0,10*ROW('Water Data'!E8))="","",OFFSET('Water Data'!$E$28,0,10*ROW('Water Data'!E8)))</f>
        <v/>
      </c>
      <c r="BZ14" s="33" t="str">
        <f ca="true">+IF(OFFSET('Water Data'!$E$29,0,10*ROW('Water Data'!E8))="","",OFFSET('Water Data'!$E$29,0,10*ROW('Water Data'!E8)))</f>
        <v/>
      </c>
      <c r="CA14" s="33" t="str">
        <f ca="true">+IF(OFFSET('Water Data'!$E$30,0,10*ROW('Water Data'!E8))="","",OFFSET('Water Data'!$E$30,0,10*ROW('Water Data'!E8)))</f>
        <v/>
      </c>
      <c r="CB14" s="33" t="str">
        <f ca="true">+IF(OFFSET('Water Data'!$F$28,0,10*ROW('Water Data'!F8))="","",OFFSET('Water Data'!$F$28,0,10*ROW('Water Data'!F8)))</f>
        <v/>
      </c>
      <c r="CC14" s="33" t="str">
        <f ca="true">+IF(OFFSET('Water Data'!$F$29,0,10*ROW('Water Data'!F8))="","",OFFSET('Water Data'!$F$29,0,10*ROW('Water Data'!F8)))</f>
        <v/>
      </c>
      <c r="CD14" s="33" t="str">
        <f ca="true">+IF(OFFSET('Water Data'!$F$30,0,10*ROW('Water Data'!F8))="","",OFFSET('Water Data'!$F$30,0,10*ROW('Water Data'!F8)))</f>
        <v/>
      </c>
      <c r="CE14" s="33" t="str">
        <f ca="true">+IF(OFFSET('Water Data'!$G$28,0,10*ROW('Water Data'!G8))="","",OFFSET('Water Data'!$G$28,0,10*ROW('Water Data'!G8)))</f>
        <v/>
      </c>
      <c r="CF14" s="33" t="str">
        <f ca="true">+IF(OFFSET('Water Data'!$G$29,0,10*ROW('Water Data'!G8))="","",OFFSET('Water Data'!$G$29,0,10*ROW('Water Data'!G8)))</f>
        <v/>
      </c>
      <c r="CG14" s="33" t="str">
        <f ca="true">+IF(OFFSET('Water Data'!$G$30,0,10*ROW('Water Data'!G8))="","",OFFSET('Water Data'!$G$30,0,10*ROW('Water Data'!G8)))</f>
        <v/>
      </c>
      <c r="CH14" s="33" t="str">
        <f ca="true">+IF(OFFSET('Water Data'!$H$28,0,10*ROW('Water Data'!H8))="","",OFFSET('Water Data'!$H$28,0,10*ROW('Water Data'!H8)))</f>
        <v/>
      </c>
      <c r="CI14" s="33" t="str">
        <f ca="true">+IF(OFFSET('Water Data'!$H$29,0,10*ROW('Water Data'!H8))="","",OFFSET('Water Data'!$H$29,0,10*ROW('Water Data'!H8)))</f>
        <v/>
      </c>
      <c r="CJ14" s="33" t="str">
        <f ca="true">+IF(OFFSET('Water Data'!$H$30,0,10*ROW('Water Data'!H8))="","",OFFSET('Water Data'!$H$30,0,10*ROW('Water Data'!H8)))</f>
        <v/>
      </c>
      <c r="CK14" s="33" t="str">
        <f ca="true">+IF(OFFSET('Sanitation Data'!$C$29,0,10*ROW('Sanitation Data'!C8))="","",OFFSET('Sanitation Data'!$C$29,0,10*ROW('Sanitation Data'!C8)))</f>
        <v/>
      </c>
      <c r="CL14" s="33" t="str">
        <f ca="true">+IF(OFFSET('Sanitation Data'!$C$30,0,10*ROW('Sanitation Data'!C8))="","",OFFSET('Sanitation Data'!$C$30,0,10*ROW('Sanitation Data'!C8)))</f>
        <v/>
      </c>
      <c r="CM14" s="33" t="str">
        <f ca="true">+IF(OFFSET('Sanitation Data'!$C$31,0,10*ROW('Sanitation Data'!C8))="","",OFFSET('Sanitation Data'!$C$31,0,10*ROW('Sanitation Data'!C8)))</f>
        <v/>
      </c>
      <c r="CN14" s="33" t="str">
        <f ca="true">+IF(OFFSET('Sanitation Data'!$C$32,0,10*ROW('Sanitation Data'!C8))="","",OFFSET('Sanitation Data'!$C$32,0,10*ROW('Sanitation Data'!C8)))</f>
        <v/>
      </c>
      <c r="CO14" s="33" t="str">
        <f ca="true">+IF(OFFSET('Sanitation Data'!$C$33,0,10*ROW('Sanitation Data'!C8))="","",OFFSET('Sanitation Data'!$C$33,0,10*ROW('Sanitation Data'!C8)))</f>
        <v/>
      </c>
      <c r="CP14" s="33" t="str">
        <f ca="true">+IF(OFFSET('Sanitation Data'!$D$29,0,10*ROW('Sanitation Data'!D8))="","",OFFSET('Sanitation Data'!$D$29,0,10*ROW('Sanitation Data'!D8)))</f>
        <v/>
      </c>
      <c r="CQ14" s="33" t="str">
        <f ca="true">+IF(OFFSET('Sanitation Data'!$D$30,0,10*ROW('Sanitation Data'!D8))="","",OFFSET('Sanitation Data'!$D$30,0,10*ROW('Sanitation Data'!D8)))</f>
        <v/>
      </c>
      <c r="CR14" s="33" t="str">
        <f ca="true">+IF(OFFSET('Sanitation Data'!$D$31,0,10*ROW('Sanitation Data'!D8))="","",OFFSET('Sanitation Data'!$D$31,0,10*ROW('Sanitation Data'!D8)))</f>
        <v/>
      </c>
      <c r="CS14" s="33" t="str">
        <f ca="true">+IF(OFFSET('Sanitation Data'!$D$32,0,10*ROW('Sanitation Data'!D8))="","",OFFSET('Sanitation Data'!$D$32,0,10*ROW('Sanitation Data'!D8)))</f>
        <v/>
      </c>
      <c r="CT14" s="33" t="str">
        <f ca="true">+IF(OFFSET('Sanitation Data'!$D$33,0,10*ROW('Sanitation Data'!D8))="","",OFFSET('Sanitation Data'!$D$33,0,10*ROW('Sanitation Data'!D8)))</f>
        <v/>
      </c>
      <c r="CU14" s="33" t="str">
        <f ca="true">+IF(OFFSET('Sanitation Data'!$E$29,0,10*ROW('Sanitation Data'!E8))="","",OFFSET('Sanitation Data'!$E$29,0,10*ROW('Sanitation Data'!E8)))</f>
        <v/>
      </c>
      <c r="CV14" s="33" t="str">
        <f ca="true">+IF(OFFSET('Sanitation Data'!$E$30,0,10*ROW('Sanitation Data'!E8))="","",OFFSET('Sanitation Data'!$E$30,0,10*ROW('Sanitation Data'!E8)))</f>
        <v/>
      </c>
      <c r="CW14" s="33" t="str">
        <f ca="true">+IF(OFFSET('Sanitation Data'!$E$31,0,10*ROW('Sanitation Data'!E8))="","",OFFSET('Sanitation Data'!$E$31,0,10*ROW('Sanitation Data'!E8)))</f>
        <v/>
      </c>
      <c r="CX14" s="33" t="str">
        <f ca="true">+IF(OFFSET('Sanitation Data'!$E$32,0,10*ROW('Sanitation Data'!E8))="","",OFFSET('Sanitation Data'!$E$32,0,10*ROW('Sanitation Data'!E8)))</f>
        <v/>
      </c>
      <c r="CY14" s="33" t="str">
        <f ca="true">+IF(OFFSET('Sanitation Data'!$E$33,0,10*ROW('Sanitation Data'!E8))="","",OFFSET('Sanitation Data'!$E$33,0,10*ROW('Sanitation Data'!E8)))</f>
        <v/>
      </c>
      <c r="CZ14" s="33" t="str">
        <f ca="true">+IF(OFFSET('Sanitation Data'!$F$29,0,10*ROW('Sanitation Data'!F8))="","",OFFSET('Sanitation Data'!$F$29,0,10*ROW('Sanitation Data'!F8)))</f>
        <v/>
      </c>
      <c r="DA14" s="33" t="str">
        <f ca="true">+IF(OFFSET('Sanitation Data'!$F$30,0,10*ROW('Sanitation Data'!F8))="","",OFFSET('Sanitation Data'!$F$30,0,10*ROW('Sanitation Data'!F8)))</f>
        <v/>
      </c>
      <c r="DB14" s="33" t="str">
        <f ca="true">+IF(OFFSET('Sanitation Data'!$F$31,0,10*ROW('Sanitation Data'!F8))="","",OFFSET('Sanitation Data'!$F$31,0,10*ROW('Sanitation Data'!F8)))</f>
        <v/>
      </c>
      <c r="DC14" s="33" t="str">
        <f ca="true">+IF(OFFSET('Sanitation Data'!$F$32,0,10*ROW('Sanitation Data'!F8))="","",OFFSET('Sanitation Data'!$F$32,0,10*ROW('Sanitation Data'!F8)))</f>
        <v/>
      </c>
      <c r="DD14" s="33" t="str">
        <f ca="true">+IF(OFFSET('Sanitation Data'!$F$33,0,10*ROW('Sanitation Data'!F8))="","",OFFSET('Sanitation Data'!$F$33,0,10*ROW('Sanitation Data'!F8)))</f>
        <v/>
      </c>
      <c r="DE14" s="33" t="str">
        <f ca="true">+IF(OFFSET('Sanitation Data'!$G$29,0,10*ROW('Sanitation Data'!G8))="","",OFFSET('Sanitation Data'!$G$29,0,10*ROW('Sanitation Data'!G8)))</f>
        <v/>
      </c>
      <c r="DF14" s="33" t="str">
        <f ca="true">+IF(OFFSET('Sanitation Data'!$G$30,0,10*ROW('Sanitation Data'!G8))="","",OFFSET('Sanitation Data'!$G$30,0,10*ROW('Sanitation Data'!G8)))</f>
        <v/>
      </c>
      <c r="DG14" s="33" t="str">
        <f ca="true">+IF(OFFSET('Sanitation Data'!$G$31,0,10*ROW('Sanitation Data'!G8))="","",OFFSET('Sanitation Data'!$G$31,0,10*ROW('Sanitation Data'!G8)))</f>
        <v/>
      </c>
      <c r="DH14" s="33" t="str">
        <f ca="true">+IF(OFFSET('Sanitation Data'!$G$32,0,10*ROW('Sanitation Data'!G8))="","",OFFSET('Sanitation Data'!$G$32,0,10*ROW('Sanitation Data'!G8)))</f>
        <v/>
      </c>
      <c r="DI14" s="33" t="str">
        <f ca="true">+IF(OFFSET('Sanitation Data'!$G$33,0,10*ROW('Sanitation Data'!G8))="","",OFFSET('Sanitation Data'!$G$33,0,10*ROW('Sanitation Data'!G8)))</f>
        <v/>
      </c>
      <c r="DJ14" s="33" t="str">
        <f ca="true">+IF(OFFSET('Sanitation Data'!$H$29,0,10*ROW('Sanitation Data'!H8))="","",OFFSET('Sanitation Data'!$H$29,0,10*ROW('Sanitation Data'!H8)))</f>
        <v/>
      </c>
      <c r="DK14" s="33" t="str">
        <f ca="true">+IF(OFFSET('Sanitation Data'!$H$30,0,10*ROW('Sanitation Data'!H8))="","",OFFSET('Sanitation Data'!$H$30,0,10*ROW('Sanitation Data'!H8)))</f>
        <v/>
      </c>
      <c r="DL14" s="33" t="str">
        <f ca="true">+IF(OFFSET('Sanitation Data'!$H$31,0,10*ROW('Sanitation Data'!H8))="","",OFFSET('Sanitation Data'!$H$31,0,10*ROW('Sanitation Data'!H8)))</f>
        <v/>
      </c>
      <c r="DM14" s="33" t="str">
        <f ca="true">+IF(OFFSET('Sanitation Data'!$H$32,0,10*ROW('Sanitation Data'!H8))="","",OFFSET('Sanitation Data'!$H$32,0,10*ROW('Sanitation Data'!H8)))</f>
        <v/>
      </c>
      <c r="DN14" s="33" t="str">
        <f ca="true">+IF(OFFSET('Sanitation Data'!$H$33,0,10*ROW('Sanitation Data'!H8))="","",OFFSET('Sanitation Data'!$H$33,0,10*ROW('Sanitation Data'!H8)))</f>
        <v/>
      </c>
      <c r="DO14" s="33" t="str">
        <f ca="true">+IF(OFFSET('Hygiene Data'!$C$12,0,10*ROW('Hygiene Data'!C8))="","",OFFSET('Hygiene Data'!$C$12,0,10*ROW('Hygiene Data'!C8)))</f>
        <v/>
      </c>
      <c r="DP14" s="33" t="str">
        <f ca="true">+IF(OFFSET('Hygiene Data'!$C$13,0,10*ROW('Hygiene Data'!C8))="","",OFFSET('Hygiene Data'!$C$13,0,10*ROW('Hygiene Data'!C8)))</f>
        <v/>
      </c>
      <c r="DQ14" s="33" t="str">
        <f ca="true">+IF(OFFSET('Hygiene Data'!$C$14,0,10*ROW('Hygiene Data'!C8))="","",OFFSET('Hygiene Data'!$C$14,0,10*ROW('Hygiene Data'!C8)))</f>
        <v/>
      </c>
      <c r="DR14" s="33" t="str">
        <f ca="true">+IF(OFFSET('Hygiene Data'!$D$12,0,10*ROW('Hygiene Data'!D8))="","",OFFSET('Hygiene Data'!$D$12,0,10*ROW('Hygiene Data'!D8)))</f>
        <v/>
      </c>
      <c r="DS14" s="33" t="str">
        <f ca="true">+IF(OFFSET('Hygiene Data'!$D$13,0,10*ROW('Hygiene Data'!D8))="","",OFFSET('Hygiene Data'!$D$13,0,10*ROW('Hygiene Data'!D8)))</f>
        <v/>
      </c>
      <c r="DT14" s="33" t="str">
        <f ca="true">+IF(OFFSET('Hygiene Data'!$D$14,0,10*ROW('Hygiene Data'!D8))="","",OFFSET('Hygiene Data'!$D$14,0,10*ROW('Hygiene Data'!D8)))</f>
        <v/>
      </c>
      <c r="DU14" s="33" t="str">
        <f ca="true">+IF(OFFSET('Hygiene Data'!$E$12,0,10*ROW('Hygiene Data'!E8))="","",OFFSET('Hygiene Data'!$E$12,0,10*ROW('Hygiene Data'!E8)))</f>
        <v/>
      </c>
      <c r="DV14" s="33" t="str">
        <f ca="true">+IF(OFFSET('Hygiene Data'!$E$13,0,10*ROW('Hygiene Data'!E8))="","",OFFSET('Hygiene Data'!$E$13,0,10*ROW('Hygiene Data'!E8)))</f>
        <v/>
      </c>
      <c r="DW14" s="33" t="str">
        <f ca="true">+IF(OFFSET('Hygiene Data'!$E$14,0,10*ROW('Hygiene Data'!E8))="","",OFFSET('Hygiene Data'!$E$14,0,10*ROW('Hygiene Data'!E8)))</f>
        <v/>
      </c>
      <c r="DX14" s="33" t="str">
        <f ca="true">+IF(OFFSET('Hygiene Data'!$F$12,0,10*ROW('Hygiene Data'!F8))="","",OFFSET('Hygiene Data'!$F$12,0,10*ROW('Hygiene Data'!F8)))</f>
        <v/>
      </c>
      <c r="DY14" s="33" t="str">
        <f ca="true">+IF(OFFSET('Hygiene Data'!$F$13,0,10*ROW('Hygiene Data'!F8))="","",OFFSET('Hygiene Data'!$F$13,0,10*ROW('Hygiene Data'!F8)))</f>
        <v/>
      </c>
      <c r="DZ14" s="33" t="str">
        <f ca="true">+IF(OFFSET('Hygiene Data'!$F$14,0,10*ROW('Hygiene Data'!F8))="","",OFFSET('Hygiene Data'!$F$14,0,10*ROW('Hygiene Data'!F8)))</f>
        <v/>
      </c>
      <c r="EA14" s="33" t="str">
        <f ca="true">+IF(OFFSET('Hygiene Data'!$G$12,0,10*ROW('Hygiene Data'!G8))="","",OFFSET('Hygiene Data'!$G$12,0,10*ROW('Hygiene Data'!G8)))</f>
        <v/>
      </c>
      <c r="EB14" s="33" t="str">
        <f ca="true">+IF(OFFSET('Hygiene Data'!$G$13,0,10*ROW('Hygiene Data'!G8))="","",OFFSET('Hygiene Data'!$G$13,0,10*ROW('Hygiene Data'!G8)))</f>
        <v/>
      </c>
      <c r="EC14" s="33" t="str">
        <f ca="true">+IF(OFFSET('Hygiene Data'!$G$14,0,10*ROW('Hygiene Data'!G8))="","",OFFSET('Hygiene Data'!$G$14,0,10*ROW('Hygiene Data'!G8)))</f>
        <v/>
      </c>
      <c r="ED14" s="33" t="str">
        <f ca="true">+IF(OFFSET('Hygiene Data'!$H$12,0,10*ROW('Hygiene Data'!H8))="","",OFFSET('Hygiene Data'!$H$12,0,10*ROW('Hygiene Data'!H8)))</f>
        <v/>
      </c>
      <c r="EE14" s="33" t="str">
        <f ca="true">+IF(OFFSET('Hygiene Data'!$H$13,0,10*ROW('Hygiene Data'!H8))="","",OFFSET('Hygiene Data'!$H$13,0,10*ROW('Hygiene Data'!H8)))</f>
        <v/>
      </c>
      <c r="EF14" s="33" t="str">
        <f ca="true">+IF(OFFSET('Hygiene Data'!$H$14,0,10*ROW('Hygiene Data'!H8))="","",OFFSET('Hygiene Data'!$H$14,0,10*ROW('Hygiene Data'!H8)))</f>
        <v/>
      </c>
    </row>
    <row r="15" x14ac:dyDescent="0.2">
      <c r="A15" s="56" t="str">
        <f ca="true">+IF(OFFSET('Water Data'!$B$1,0,10*ROW('Water Data'!B9))="","",OFFSET('Water Data'!$B$1,0,10*ROW('Water Data'!B9)))</f>
        <v/>
      </c>
      <c r="B15" s="56" t="str">
        <f ca="true">+IF(OFFSET('Water Data'!$A$3,0,10*ROW('Water Data'!A9))="","",OFFSET('Water Data'!$A$3,0,10*ROW('Water Data'!A9)))</f>
        <v/>
      </c>
      <c r="C15" s="56" t="str">
        <f ca="true">+IF(OFFSET('Water Data'!$C$3,0,10*ROW('Water Data'!C9))="","",OFFSET('Water Data'!$C$3,0,10*ROW('Water Data'!C9)))</f>
        <v/>
      </c>
      <c r="D15" s="244"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4"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4"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4"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4"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4"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4"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4"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4"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4"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4"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4"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4"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4"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4"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4"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4"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4"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5"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5"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5"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5"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5"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5"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5"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5"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5"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5"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5"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5"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5"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5"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5"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5"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5"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5"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5"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5"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5"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5"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5"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5"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5"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5"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5"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5"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5"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5"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6"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6"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6"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6"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6"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6"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6"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6"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6"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6"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6"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6"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6"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6"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6"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6"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6"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6"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3" t="str">
        <f ca="true">+IF(OFFSET('Water Data'!$C$28,0,10*ROW('Water Data'!C9))="","",OFFSET('Water Data'!$C$28,0,10*ROW('Water Data'!C9)))</f>
        <v/>
      </c>
      <c r="BT15" s="33" t="str">
        <f ca="true">+IF(OFFSET('Water Data'!$C$29,0,10*ROW('Water Data'!C9))="","",OFFSET('Water Data'!$C$29,0,10*ROW('Water Data'!C9)))</f>
        <v/>
      </c>
      <c r="BU15" s="33" t="str">
        <f ca="true">+IF(OFFSET('Water Data'!$C$30,0,10*ROW('Water Data'!C9))="","",OFFSET('Water Data'!$C$30,0,10*ROW('Water Data'!C9)))</f>
        <v/>
      </c>
      <c r="BV15" s="33" t="str">
        <f ca="true">+IF(OFFSET('Water Data'!$D$28,0,10*ROW('Water Data'!D9))="","",OFFSET('Water Data'!$D$28,0,10*ROW('Water Data'!D9)))</f>
        <v/>
      </c>
      <c r="BW15" s="33" t="str">
        <f ca="true">+IF(OFFSET('Water Data'!$D$29,0,10*ROW('Water Data'!D9))="","",OFFSET('Water Data'!$D$29,0,10*ROW('Water Data'!D9)))</f>
        <v/>
      </c>
      <c r="BX15" s="33" t="str">
        <f ca="true">+IF(OFFSET('Water Data'!$D$30,0,10*ROW('Water Data'!D9))="","",OFFSET('Water Data'!$D$30,0,10*ROW('Water Data'!D9)))</f>
        <v/>
      </c>
      <c r="BY15" s="33" t="str">
        <f ca="true">+IF(OFFSET('Water Data'!$E$28,0,10*ROW('Water Data'!E9))="","",OFFSET('Water Data'!$E$28,0,10*ROW('Water Data'!E9)))</f>
        <v/>
      </c>
      <c r="BZ15" s="33" t="str">
        <f ca="true">+IF(OFFSET('Water Data'!$E$29,0,10*ROW('Water Data'!E9))="","",OFFSET('Water Data'!$E$29,0,10*ROW('Water Data'!E9)))</f>
        <v/>
      </c>
      <c r="CA15" s="33" t="str">
        <f ca="true">+IF(OFFSET('Water Data'!$E$30,0,10*ROW('Water Data'!E9))="","",OFFSET('Water Data'!$E$30,0,10*ROW('Water Data'!E9)))</f>
        <v/>
      </c>
      <c r="CB15" s="33" t="str">
        <f ca="true">+IF(OFFSET('Water Data'!$F$28,0,10*ROW('Water Data'!F9))="","",OFFSET('Water Data'!$F$28,0,10*ROW('Water Data'!F9)))</f>
        <v/>
      </c>
      <c r="CC15" s="33" t="str">
        <f ca="true">+IF(OFFSET('Water Data'!$F$29,0,10*ROW('Water Data'!F9))="","",OFFSET('Water Data'!$F$29,0,10*ROW('Water Data'!F9)))</f>
        <v/>
      </c>
      <c r="CD15" s="33" t="str">
        <f ca="true">+IF(OFFSET('Water Data'!$F$30,0,10*ROW('Water Data'!F9))="","",OFFSET('Water Data'!$F$30,0,10*ROW('Water Data'!F9)))</f>
        <v/>
      </c>
      <c r="CE15" s="33" t="str">
        <f ca="true">+IF(OFFSET('Water Data'!$G$28,0,10*ROW('Water Data'!G9))="","",OFFSET('Water Data'!$G$28,0,10*ROW('Water Data'!G9)))</f>
        <v/>
      </c>
      <c r="CF15" s="33" t="str">
        <f ca="true">+IF(OFFSET('Water Data'!$G$29,0,10*ROW('Water Data'!G9))="","",OFFSET('Water Data'!$G$29,0,10*ROW('Water Data'!G9)))</f>
        <v/>
      </c>
      <c r="CG15" s="33" t="str">
        <f ca="true">+IF(OFFSET('Water Data'!$G$30,0,10*ROW('Water Data'!G9))="","",OFFSET('Water Data'!$G$30,0,10*ROW('Water Data'!G9)))</f>
        <v/>
      </c>
      <c r="CH15" s="33" t="str">
        <f ca="true">+IF(OFFSET('Water Data'!$H$28,0,10*ROW('Water Data'!H9))="","",OFFSET('Water Data'!$H$28,0,10*ROW('Water Data'!H9)))</f>
        <v/>
      </c>
      <c r="CI15" s="33" t="str">
        <f ca="true">+IF(OFFSET('Water Data'!$H$29,0,10*ROW('Water Data'!H9))="","",OFFSET('Water Data'!$H$29,0,10*ROW('Water Data'!H9)))</f>
        <v/>
      </c>
      <c r="CJ15" s="33" t="str">
        <f ca="true">+IF(OFFSET('Water Data'!$H$30,0,10*ROW('Water Data'!H9))="","",OFFSET('Water Data'!$H$30,0,10*ROW('Water Data'!H9)))</f>
        <v/>
      </c>
      <c r="CK15" s="33" t="str">
        <f ca="true">+IF(OFFSET('Sanitation Data'!$C$29,0,10*ROW('Sanitation Data'!C9))="","",OFFSET('Sanitation Data'!$C$29,0,10*ROW('Sanitation Data'!C9)))</f>
        <v/>
      </c>
      <c r="CL15" s="33" t="str">
        <f ca="true">+IF(OFFSET('Sanitation Data'!$C$30,0,10*ROW('Sanitation Data'!C9))="","",OFFSET('Sanitation Data'!$C$30,0,10*ROW('Sanitation Data'!C9)))</f>
        <v/>
      </c>
      <c r="CM15" s="33" t="str">
        <f ca="true">+IF(OFFSET('Sanitation Data'!$C$31,0,10*ROW('Sanitation Data'!C9))="","",OFFSET('Sanitation Data'!$C$31,0,10*ROW('Sanitation Data'!C9)))</f>
        <v/>
      </c>
      <c r="CN15" s="33" t="str">
        <f ca="true">+IF(OFFSET('Sanitation Data'!$C$32,0,10*ROW('Sanitation Data'!C9))="","",OFFSET('Sanitation Data'!$C$32,0,10*ROW('Sanitation Data'!C9)))</f>
        <v/>
      </c>
      <c r="CO15" s="33" t="str">
        <f ca="true">+IF(OFFSET('Sanitation Data'!$C$33,0,10*ROW('Sanitation Data'!C9))="","",OFFSET('Sanitation Data'!$C$33,0,10*ROW('Sanitation Data'!C9)))</f>
        <v/>
      </c>
      <c r="CP15" s="33" t="str">
        <f ca="true">+IF(OFFSET('Sanitation Data'!$D$29,0,10*ROW('Sanitation Data'!D9))="","",OFFSET('Sanitation Data'!$D$29,0,10*ROW('Sanitation Data'!D9)))</f>
        <v/>
      </c>
      <c r="CQ15" s="33" t="str">
        <f ca="true">+IF(OFFSET('Sanitation Data'!$D$30,0,10*ROW('Sanitation Data'!D9))="","",OFFSET('Sanitation Data'!$D$30,0,10*ROW('Sanitation Data'!D9)))</f>
        <v/>
      </c>
      <c r="CR15" s="33" t="str">
        <f ca="true">+IF(OFFSET('Sanitation Data'!$D$31,0,10*ROW('Sanitation Data'!D9))="","",OFFSET('Sanitation Data'!$D$31,0,10*ROW('Sanitation Data'!D9)))</f>
        <v/>
      </c>
      <c r="CS15" s="33" t="str">
        <f ca="true">+IF(OFFSET('Sanitation Data'!$D$32,0,10*ROW('Sanitation Data'!D9))="","",OFFSET('Sanitation Data'!$D$32,0,10*ROW('Sanitation Data'!D9)))</f>
        <v/>
      </c>
      <c r="CT15" s="33" t="str">
        <f ca="true">+IF(OFFSET('Sanitation Data'!$D$33,0,10*ROW('Sanitation Data'!D9))="","",OFFSET('Sanitation Data'!$D$33,0,10*ROW('Sanitation Data'!D9)))</f>
        <v/>
      </c>
      <c r="CU15" s="33" t="str">
        <f ca="true">+IF(OFFSET('Sanitation Data'!$E$29,0,10*ROW('Sanitation Data'!E9))="","",OFFSET('Sanitation Data'!$E$29,0,10*ROW('Sanitation Data'!E9)))</f>
        <v/>
      </c>
      <c r="CV15" s="33" t="str">
        <f ca="true">+IF(OFFSET('Sanitation Data'!$E$30,0,10*ROW('Sanitation Data'!E9))="","",OFFSET('Sanitation Data'!$E$30,0,10*ROW('Sanitation Data'!E9)))</f>
        <v/>
      </c>
      <c r="CW15" s="33" t="str">
        <f ca="true">+IF(OFFSET('Sanitation Data'!$E$31,0,10*ROW('Sanitation Data'!E9))="","",OFFSET('Sanitation Data'!$E$31,0,10*ROW('Sanitation Data'!E9)))</f>
        <v/>
      </c>
      <c r="CX15" s="33" t="str">
        <f ca="true">+IF(OFFSET('Sanitation Data'!$E$32,0,10*ROW('Sanitation Data'!E9))="","",OFFSET('Sanitation Data'!$E$32,0,10*ROW('Sanitation Data'!E9)))</f>
        <v/>
      </c>
      <c r="CY15" s="33" t="str">
        <f ca="true">+IF(OFFSET('Sanitation Data'!$E$33,0,10*ROW('Sanitation Data'!E9))="","",OFFSET('Sanitation Data'!$E$33,0,10*ROW('Sanitation Data'!E9)))</f>
        <v/>
      </c>
      <c r="CZ15" s="33" t="str">
        <f ca="true">+IF(OFFSET('Sanitation Data'!$F$29,0,10*ROW('Sanitation Data'!F9))="","",OFFSET('Sanitation Data'!$F$29,0,10*ROW('Sanitation Data'!F9)))</f>
        <v/>
      </c>
      <c r="DA15" s="33" t="str">
        <f ca="true">+IF(OFFSET('Sanitation Data'!$F$30,0,10*ROW('Sanitation Data'!F9))="","",OFFSET('Sanitation Data'!$F$30,0,10*ROW('Sanitation Data'!F9)))</f>
        <v/>
      </c>
      <c r="DB15" s="33" t="str">
        <f ca="true">+IF(OFFSET('Sanitation Data'!$F$31,0,10*ROW('Sanitation Data'!F9))="","",OFFSET('Sanitation Data'!$F$31,0,10*ROW('Sanitation Data'!F9)))</f>
        <v/>
      </c>
      <c r="DC15" s="33" t="str">
        <f ca="true">+IF(OFFSET('Sanitation Data'!$F$32,0,10*ROW('Sanitation Data'!F9))="","",OFFSET('Sanitation Data'!$F$32,0,10*ROW('Sanitation Data'!F9)))</f>
        <v/>
      </c>
      <c r="DD15" s="33" t="str">
        <f ca="true">+IF(OFFSET('Sanitation Data'!$F$33,0,10*ROW('Sanitation Data'!F9))="","",OFFSET('Sanitation Data'!$F$33,0,10*ROW('Sanitation Data'!F9)))</f>
        <v/>
      </c>
      <c r="DE15" s="33" t="str">
        <f ca="true">+IF(OFFSET('Sanitation Data'!$G$29,0,10*ROW('Sanitation Data'!G9))="","",OFFSET('Sanitation Data'!$G$29,0,10*ROW('Sanitation Data'!G9)))</f>
        <v/>
      </c>
      <c r="DF15" s="33" t="str">
        <f ca="true">+IF(OFFSET('Sanitation Data'!$G$30,0,10*ROW('Sanitation Data'!G9))="","",OFFSET('Sanitation Data'!$G$30,0,10*ROW('Sanitation Data'!G9)))</f>
        <v/>
      </c>
      <c r="DG15" s="33" t="str">
        <f ca="true">+IF(OFFSET('Sanitation Data'!$G$31,0,10*ROW('Sanitation Data'!G9))="","",OFFSET('Sanitation Data'!$G$31,0,10*ROW('Sanitation Data'!G9)))</f>
        <v/>
      </c>
      <c r="DH15" s="33" t="str">
        <f ca="true">+IF(OFFSET('Sanitation Data'!$G$32,0,10*ROW('Sanitation Data'!G9))="","",OFFSET('Sanitation Data'!$G$32,0,10*ROW('Sanitation Data'!G9)))</f>
        <v/>
      </c>
      <c r="DI15" s="33" t="str">
        <f ca="true">+IF(OFFSET('Sanitation Data'!$G$33,0,10*ROW('Sanitation Data'!G9))="","",OFFSET('Sanitation Data'!$G$33,0,10*ROW('Sanitation Data'!G9)))</f>
        <v/>
      </c>
      <c r="DJ15" s="33" t="str">
        <f ca="true">+IF(OFFSET('Sanitation Data'!$H$29,0,10*ROW('Sanitation Data'!H9))="","",OFFSET('Sanitation Data'!$H$29,0,10*ROW('Sanitation Data'!H9)))</f>
        <v/>
      </c>
      <c r="DK15" s="33" t="str">
        <f ca="true">+IF(OFFSET('Sanitation Data'!$H$30,0,10*ROW('Sanitation Data'!H9))="","",OFFSET('Sanitation Data'!$H$30,0,10*ROW('Sanitation Data'!H9)))</f>
        <v/>
      </c>
      <c r="DL15" s="33" t="str">
        <f ca="true">+IF(OFFSET('Sanitation Data'!$H$31,0,10*ROW('Sanitation Data'!H9))="","",OFFSET('Sanitation Data'!$H$31,0,10*ROW('Sanitation Data'!H9)))</f>
        <v/>
      </c>
      <c r="DM15" s="33" t="str">
        <f ca="true">+IF(OFFSET('Sanitation Data'!$H$32,0,10*ROW('Sanitation Data'!H9))="","",OFFSET('Sanitation Data'!$H$32,0,10*ROW('Sanitation Data'!H9)))</f>
        <v/>
      </c>
      <c r="DN15" s="33" t="str">
        <f ca="true">+IF(OFFSET('Sanitation Data'!$H$33,0,10*ROW('Sanitation Data'!H9))="","",OFFSET('Sanitation Data'!$H$33,0,10*ROW('Sanitation Data'!H9)))</f>
        <v/>
      </c>
      <c r="DO15" s="33" t="str">
        <f ca="true">+IF(OFFSET('Hygiene Data'!$C$12,0,10*ROW('Hygiene Data'!C9))="","",OFFSET('Hygiene Data'!$C$12,0,10*ROW('Hygiene Data'!C9)))</f>
        <v/>
      </c>
      <c r="DP15" s="33" t="str">
        <f ca="true">+IF(OFFSET('Hygiene Data'!$C$13,0,10*ROW('Hygiene Data'!C9))="","",OFFSET('Hygiene Data'!$C$13,0,10*ROW('Hygiene Data'!C9)))</f>
        <v/>
      </c>
      <c r="DQ15" s="33" t="str">
        <f ca="true">+IF(OFFSET('Hygiene Data'!$C$14,0,10*ROW('Hygiene Data'!C9))="","",OFFSET('Hygiene Data'!$C$14,0,10*ROW('Hygiene Data'!C9)))</f>
        <v/>
      </c>
      <c r="DR15" s="33" t="str">
        <f ca="true">+IF(OFFSET('Hygiene Data'!$D$12,0,10*ROW('Hygiene Data'!D9))="","",OFFSET('Hygiene Data'!$D$12,0,10*ROW('Hygiene Data'!D9)))</f>
        <v/>
      </c>
      <c r="DS15" s="33" t="str">
        <f ca="true">+IF(OFFSET('Hygiene Data'!$D$13,0,10*ROW('Hygiene Data'!D9))="","",OFFSET('Hygiene Data'!$D$13,0,10*ROW('Hygiene Data'!D9)))</f>
        <v/>
      </c>
      <c r="DT15" s="33" t="str">
        <f ca="true">+IF(OFFSET('Hygiene Data'!$D$14,0,10*ROW('Hygiene Data'!D9))="","",OFFSET('Hygiene Data'!$D$14,0,10*ROW('Hygiene Data'!D9)))</f>
        <v/>
      </c>
      <c r="DU15" s="33" t="str">
        <f ca="true">+IF(OFFSET('Hygiene Data'!$E$12,0,10*ROW('Hygiene Data'!E9))="","",OFFSET('Hygiene Data'!$E$12,0,10*ROW('Hygiene Data'!E9)))</f>
        <v/>
      </c>
      <c r="DV15" s="33" t="str">
        <f ca="true">+IF(OFFSET('Hygiene Data'!$E$13,0,10*ROW('Hygiene Data'!E9))="","",OFFSET('Hygiene Data'!$E$13,0,10*ROW('Hygiene Data'!E9)))</f>
        <v/>
      </c>
      <c r="DW15" s="33" t="str">
        <f ca="true">+IF(OFFSET('Hygiene Data'!$E$14,0,10*ROW('Hygiene Data'!E9))="","",OFFSET('Hygiene Data'!$E$14,0,10*ROW('Hygiene Data'!E9)))</f>
        <v/>
      </c>
      <c r="DX15" s="33" t="str">
        <f ca="true">+IF(OFFSET('Hygiene Data'!$F$12,0,10*ROW('Hygiene Data'!F9))="","",OFFSET('Hygiene Data'!$F$12,0,10*ROW('Hygiene Data'!F9)))</f>
        <v/>
      </c>
      <c r="DY15" s="33" t="str">
        <f ca="true">+IF(OFFSET('Hygiene Data'!$F$13,0,10*ROW('Hygiene Data'!F9))="","",OFFSET('Hygiene Data'!$F$13,0,10*ROW('Hygiene Data'!F9)))</f>
        <v/>
      </c>
      <c r="DZ15" s="33" t="str">
        <f ca="true">+IF(OFFSET('Hygiene Data'!$F$14,0,10*ROW('Hygiene Data'!F9))="","",OFFSET('Hygiene Data'!$F$14,0,10*ROW('Hygiene Data'!F9)))</f>
        <v/>
      </c>
      <c r="EA15" s="33" t="str">
        <f ca="true">+IF(OFFSET('Hygiene Data'!$G$12,0,10*ROW('Hygiene Data'!G9))="","",OFFSET('Hygiene Data'!$G$12,0,10*ROW('Hygiene Data'!G9)))</f>
        <v/>
      </c>
      <c r="EB15" s="33" t="str">
        <f ca="true">+IF(OFFSET('Hygiene Data'!$G$13,0,10*ROW('Hygiene Data'!G9))="","",OFFSET('Hygiene Data'!$G$13,0,10*ROW('Hygiene Data'!G9)))</f>
        <v/>
      </c>
      <c r="EC15" s="33" t="str">
        <f ca="true">+IF(OFFSET('Hygiene Data'!$G$14,0,10*ROW('Hygiene Data'!G9))="","",OFFSET('Hygiene Data'!$G$14,0,10*ROW('Hygiene Data'!G9)))</f>
        <v/>
      </c>
      <c r="ED15" s="33" t="str">
        <f ca="true">+IF(OFFSET('Hygiene Data'!$H$12,0,10*ROW('Hygiene Data'!H9))="","",OFFSET('Hygiene Data'!$H$12,0,10*ROW('Hygiene Data'!H9)))</f>
        <v/>
      </c>
      <c r="EE15" s="33" t="str">
        <f ca="true">+IF(OFFSET('Hygiene Data'!$H$13,0,10*ROW('Hygiene Data'!H9))="","",OFFSET('Hygiene Data'!$H$13,0,10*ROW('Hygiene Data'!H9)))</f>
        <v/>
      </c>
      <c r="EF15" s="33" t="str">
        <f ca="true">+IF(OFFSET('Hygiene Data'!$H$14,0,10*ROW('Hygiene Data'!H9))="","",OFFSET('Hygiene Data'!$H$14,0,10*ROW('Hygiene Data'!H9)))</f>
        <v/>
      </c>
    </row>
    <row r="16" x14ac:dyDescent="0.2">
      <c r="A16" s="56" t="str">
        <f ca="true">+IF(OFFSET('Water Data'!$B$1,0,10*ROW('Water Data'!B10))="","",OFFSET('Water Data'!$B$1,0,10*ROW('Water Data'!B10)))</f>
        <v/>
      </c>
      <c r="B16" s="56" t="str">
        <f ca="true">+IF(OFFSET('Water Data'!$A$3,0,10*ROW('Water Data'!A10))="","",OFFSET('Water Data'!$A$3,0,10*ROW('Water Data'!A10)))</f>
        <v/>
      </c>
      <c r="C16" s="56" t="str">
        <f ca="true">+IF(OFFSET('Water Data'!$C$3,0,10*ROW('Water Data'!C10))="","",OFFSET('Water Data'!$C$3,0,10*ROW('Water Data'!C10)))</f>
        <v/>
      </c>
      <c r="D16" s="244"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4"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4"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4"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4"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4"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4"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4"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4"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4"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4"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4"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4"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4"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4"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4"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4"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4"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5"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5"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5"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5"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5"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5"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5"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5"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5"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5"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5"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5"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5"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5"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5"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5"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5"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5"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5"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5"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5"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5"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5"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5"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5"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5"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5"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5"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5"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5"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6"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6"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6"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6"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6"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6"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6"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6"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6"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6"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6"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6"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6"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6"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6"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6"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6"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6"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3" t="str">
        <f ca="true">+IF(OFFSET('Water Data'!$C$28,0,10*ROW('Water Data'!C10))="","",OFFSET('Water Data'!$C$28,0,10*ROW('Water Data'!C10)))</f>
        <v/>
      </c>
      <c r="BT16" s="33" t="str">
        <f ca="true">+IF(OFFSET('Water Data'!$C$29,0,10*ROW('Water Data'!C10))="","",OFFSET('Water Data'!$C$29,0,10*ROW('Water Data'!C10)))</f>
        <v/>
      </c>
      <c r="BU16" s="33" t="str">
        <f ca="true">+IF(OFFSET('Water Data'!$C$30,0,10*ROW('Water Data'!C10))="","",OFFSET('Water Data'!$C$30,0,10*ROW('Water Data'!C10)))</f>
        <v/>
      </c>
      <c r="BV16" s="33" t="str">
        <f ca="true">+IF(OFFSET('Water Data'!$D$28,0,10*ROW('Water Data'!D10))="","",OFFSET('Water Data'!$D$28,0,10*ROW('Water Data'!D10)))</f>
        <v/>
      </c>
      <c r="BW16" s="33" t="str">
        <f ca="true">+IF(OFFSET('Water Data'!$D$29,0,10*ROW('Water Data'!D10))="","",OFFSET('Water Data'!$D$29,0,10*ROW('Water Data'!D10)))</f>
        <v/>
      </c>
      <c r="BX16" s="33" t="str">
        <f ca="true">+IF(OFFSET('Water Data'!$D$30,0,10*ROW('Water Data'!D10))="","",OFFSET('Water Data'!$D$30,0,10*ROW('Water Data'!D10)))</f>
        <v/>
      </c>
      <c r="BY16" s="33" t="str">
        <f ca="true">+IF(OFFSET('Water Data'!$E$28,0,10*ROW('Water Data'!E10))="","",OFFSET('Water Data'!$E$28,0,10*ROW('Water Data'!E10)))</f>
        <v/>
      </c>
      <c r="BZ16" s="33" t="str">
        <f ca="true">+IF(OFFSET('Water Data'!$E$29,0,10*ROW('Water Data'!E10))="","",OFFSET('Water Data'!$E$29,0,10*ROW('Water Data'!E10)))</f>
        <v/>
      </c>
      <c r="CA16" s="33" t="str">
        <f ca="true">+IF(OFFSET('Water Data'!$E$30,0,10*ROW('Water Data'!E10))="","",OFFSET('Water Data'!$E$30,0,10*ROW('Water Data'!E10)))</f>
        <v/>
      </c>
      <c r="CB16" s="33" t="str">
        <f ca="true">+IF(OFFSET('Water Data'!$F$28,0,10*ROW('Water Data'!F10))="","",OFFSET('Water Data'!$F$28,0,10*ROW('Water Data'!F10)))</f>
        <v/>
      </c>
      <c r="CC16" s="33" t="str">
        <f ca="true">+IF(OFFSET('Water Data'!$F$29,0,10*ROW('Water Data'!F10))="","",OFFSET('Water Data'!$F$29,0,10*ROW('Water Data'!F10)))</f>
        <v/>
      </c>
      <c r="CD16" s="33" t="str">
        <f ca="true">+IF(OFFSET('Water Data'!$F$30,0,10*ROW('Water Data'!F10))="","",OFFSET('Water Data'!$F$30,0,10*ROW('Water Data'!F10)))</f>
        <v/>
      </c>
      <c r="CE16" s="33" t="str">
        <f ca="true">+IF(OFFSET('Water Data'!$G$28,0,10*ROW('Water Data'!G10))="","",OFFSET('Water Data'!$G$28,0,10*ROW('Water Data'!G10)))</f>
        <v/>
      </c>
      <c r="CF16" s="33" t="str">
        <f ca="true">+IF(OFFSET('Water Data'!$G$29,0,10*ROW('Water Data'!G10))="","",OFFSET('Water Data'!$G$29,0,10*ROW('Water Data'!G10)))</f>
        <v/>
      </c>
      <c r="CG16" s="33" t="str">
        <f ca="true">+IF(OFFSET('Water Data'!$G$30,0,10*ROW('Water Data'!G10))="","",OFFSET('Water Data'!$G$30,0,10*ROW('Water Data'!G10)))</f>
        <v/>
      </c>
      <c r="CH16" s="33" t="str">
        <f ca="true">+IF(OFFSET('Water Data'!$H$28,0,10*ROW('Water Data'!H10))="","",OFFSET('Water Data'!$H$28,0,10*ROW('Water Data'!H10)))</f>
        <v/>
      </c>
      <c r="CI16" s="33" t="str">
        <f ca="true">+IF(OFFSET('Water Data'!$H$29,0,10*ROW('Water Data'!H10))="","",OFFSET('Water Data'!$H$29,0,10*ROW('Water Data'!H10)))</f>
        <v/>
      </c>
      <c r="CJ16" s="33" t="str">
        <f ca="true">+IF(OFFSET('Water Data'!$H$30,0,10*ROW('Water Data'!H10))="","",OFFSET('Water Data'!$H$30,0,10*ROW('Water Data'!H10)))</f>
        <v/>
      </c>
      <c r="CK16" s="33" t="str">
        <f ca="true">+IF(OFFSET('Sanitation Data'!$C$29,0,10*ROW('Sanitation Data'!C10))="","",OFFSET('Sanitation Data'!$C$29,0,10*ROW('Sanitation Data'!C10)))</f>
        <v/>
      </c>
      <c r="CL16" s="33" t="str">
        <f ca="true">+IF(OFFSET('Sanitation Data'!$C$30,0,10*ROW('Sanitation Data'!C10))="","",OFFSET('Sanitation Data'!$C$30,0,10*ROW('Sanitation Data'!C10)))</f>
        <v/>
      </c>
      <c r="CM16" s="33" t="str">
        <f ca="true">+IF(OFFSET('Sanitation Data'!$C$31,0,10*ROW('Sanitation Data'!C10))="","",OFFSET('Sanitation Data'!$C$31,0,10*ROW('Sanitation Data'!C10)))</f>
        <v/>
      </c>
      <c r="CN16" s="33" t="str">
        <f ca="true">+IF(OFFSET('Sanitation Data'!$C$32,0,10*ROW('Sanitation Data'!C10))="","",OFFSET('Sanitation Data'!$C$32,0,10*ROW('Sanitation Data'!C10)))</f>
        <v/>
      </c>
      <c r="CO16" s="33" t="str">
        <f ca="true">+IF(OFFSET('Sanitation Data'!$C$33,0,10*ROW('Sanitation Data'!C10))="","",OFFSET('Sanitation Data'!$C$33,0,10*ROW('Sanitation Data'!C10)))</f>
        <v/>
      </c>
      <c r="CP16" s="33" t="str">
        <f ca="true">+IF(OFFSET('Sanitation Data'!$D$29,0,10*ROW('Sanitation Data'!D10))="","",OFFSET('Sanitation Data'!$D$29,0,10*ROW('Sanitation Data'!D10)))</f>
        <v/>
      </c>
      <c r="CQ16" s="33" t="str">
        <f ca="true">+IF(OFFSET('Sanitation Data'!$D$30,0,10*ROW('Sanitation Data'!D10))="","",OFFSET('Sanitation Data'!$D$30,0,10*ROW('Sanitation Data'!D10)))</f>
        <v/>
      </c>
      <c r="CR16" s="33" t="str">
        <f ca="true">+IF(OFFSET('Sanitation Data'!$D$31,0,10*ROW('Sanitation Data'!D10))="","",OFFSET('Sanitation Data'!$D$31,0,10*ROW('Sanitation Data'!D10)))</f>
        <v/>
      </c>
      <c r="CS16" s="33" t="str">
        <f ca="true">+IF(OFFSET('Sanitation Data'!$D$32,0,10*ROW('Sanitation Data'!D10))="","",OFFSET('Sanitation Data'!$D$32,0,10*ROW('Sanitation Data'!D10)))</f>
        <v/>
      </c>
      <c r="CT16" s="33" t="str">
        <f ca="true">+IF(OFFSET('Sanitation Data'!$D$33,0,10*ROW('Sanitation Data'!D10))="","",OFFSET('Sanitation Data'!$D$33,0,10*ROW('Sanitation Data'!D10)))</f>
        <v/>
      </c>
      <c r="CU16" s="33" t="str">
        <f ca="true">+IF(OFFSET('Sanitation Data'!$E$29,0,10*ROW('Sanitation Data'!E10))="","",OFFSET('Sanitation Data'!$E$29,0,10*ROW('Sanitation Data'!E10)))</f>
        <v/>
      </c>
      <c r="CV16" s="33" t="str">
        <f ca="true">+IF(OFFSET('Sanitation Data'!$E$30,0,10*ROW('Sanitation Data'!E10))="","",OFFSET('Sanitation Data'!$E$30,0,10*ROW('Sanitation Data'!E10)))</f>
        <v/>
      </c>
      <c r="CW16" s="33" t="str">
        <f ca="true">+IF(OFFSET('Sanitation Data'!$E$31,0,10*ROW('Sanitation Data'!E10))="","",OFFSET('Sanitation Data'!$E$31,0,10*ROW('Sanitation Data'!E10)))</f>
        <v/>
      </c>
      <c r="CX16" s="33" t="str">
        <f ca="true">+IF(OFFSET('Sanitation Data'!$E$32,0,10*ROW('Sanitation Data'!E10))="","",OFFSET('Sanitation Data'!$E$32,0,10*ROW('Sanitation Data'!E10)))</f>
        <v/>
      </c>
      <c r="CY16" s="33" t="str">
        <f ca="true">+IF(OFFSET('Sanitation Data'!$E$33,0,10*ROW('Sanitation Data'!E10))="","",OFFSET('Sanitation Data'!$E$33,0,10*ROW('Sanitation Data'!E10)))</f>
        <v/>
      </c>
      <c r="CZ16" s="33" t="str">
        <f ca="true">+IF(OFFSET('Sanitation Data'!$F$29,0,10*ROW('Sanitation Data'!F10))="","",OFFSET('Sanitation Data'!$F$29,0,10*ROW('Sanitation Data'!F10)))</f>
        <v/>
      </c>
      <c r="DA16" s="33" t="str">
        <f ca="true">+IF(OFFSET('Sanitation Data'!$F$30,0,10*ROW('Sanitation Data'!F10))="","",OFFSET('Sanitation Data'!$F$30,0,10*ROW('Sanitation Data'!F10)))</f>
        <v/>
      </c>
      <c r="DB16" s="33" t="str">
        <f ca="true">+IF(OFFSET('Sanitation Data'!$F$31,0,10*ROW('Sanitation Data'!F10))="","",OFFSET('Sanitation Data'!$F$31,0,10*ROW('Sanitation Data'!F10)))</f>
        <v/>
      </c>
      <c r="DC16" s="33" t="str">
        <f ca="true">+IF(OFFSET('Sanitation Data'!$F$32,0,10*ROW('Sanitation Data'!F10))="","",OFFSET('Sanitation Data'!$F$32,0,10*ROW('Sanitation Data'!F10)))</f>
        <v/>
      </c>
      <c r="DD16" s="33" t="str">
        <f ca="true">+IF(OFFSET('Sanitation Data'!$F$33,0,10*ROW('Sanitation Data'!F10))="","",OFFSET('Sanitation Data'!$F$33,0,10*ROW('Sanitation Data'!F10)))</f>
        <v/>
      </c>
      <c r="DE16" s="33" t="str">
        <f ca="true">+IF(OFFSET('Sanitation Data'!$G$29,0,10*ROW('Sanitation Data'!G10))="","",OFFSET('Sanitation Data'!$G$29,0,10*ROW('Sanitation Data'!G10)))</f>
        <v/>
      </c>
      <c r="DF16" s="33" t="str">
        <f ca="true">+IF(OFFSET('Sanitation Data'!$G$30,0,10*ROW('Sanitation Data'!G10))="","",OFFSET('Sanitation Data'!$G$30,0,10*ROW('Sanitation Data'!G10)))</f>
        <v/>
      </c>
      <c r="DG16" s="33" t="str">
        <f ca="true">+IF(OFFSET('Sanitation Data'!$G$31,0,10*ROW('Sanitation Data'!G10))="","",OFFSET('Sanitation Data'!$G$31,0,10*ROW('Sanitation Data'!G10)))</f>
        <v/>
      </c>
      <c r="DH16" s="33" t="str">
        <f ca="true">+IF(OFFSET('Sanitation Data'!$G$32,0,10*ROW('Sanitation Data'!G10))="","",OFFSET('Sanitation Data'!$G$32,0,10*ROW('Sanitation Data'!G10)))</f>
        <v/>
      </c>
      <c r="DI16" s="33" t="str">
        <f ca="true">+IF(OFFSET('Sanitation Data'!$G$33,0,10*ROW('Sanitation Data'!G10))="","",OFFSET('Sanitation Data'!$G$33,0,10*ROW('Sanitation Data'!G10)))</f>
        <v/>
      </c>
      <c r="DJ16" s="33" t="str">
        <f ca="true">+IF(OFFSET('Sanitation Data'!$H$29,0,10*ROW('Sanitation Data'!H10))="","",OFFSET('Sanitation Data'!$H$29,0,10*ROW('Sanitation Data'!H10)))</f>
        <v/>
      </c>
      <c r="DK16" s="33" t="str">
        <f ca="true">+IF(OFFSET('Sanitation Data'!$H$30,0,10*ROW('Sanitation Data'!H10))="","",OFFSET('Sanitation Data'!$H$30,0,10*ROW('Sanitation Data'!H10)))</f>
        <v/>
      </c>
      <c r="DL16" s="33" t="str">
        <f ca="true">+IF(OFFSET('Sanitation Data'!$H$31,0,10*ROW('Sanitation Data'!H10))="","",OFFSET('Sanitation Data'!$H$31,0,10*ROW('Sanitation Data'!H10)))</f>
        <v/>
      </c>
      <c r="DM16" s="33" t="str">
        <f ca="true">+IF(OFFSET('Sanitation Data'!$H$32,0,10*ROW('Sanitation Data'!H10))="","",OFFSET('Sanitation Data'!$H$32,0,10*ROW('Sanitation Data'!H10)))</f>
        <v/>
      </c>
      <c r="DN16" s="33" t="str">
        <f ca="true">+IF(OFFSET('Sanitation Data'!$H$33,0,10*ROW('Sanitation Data'!H10))="","",OFFSET('Sanitation Data'!$H$33,0,10*ROW('Sanitation Data'!H10)))</f>
        <v/>
      </c>
      <c r="DO16" s="33" t="str">
        <f ca="true">+IF(OFFSET('Hygiene Data'!$C$12,0,10*ROW('Hygiene Data'!C10))="","",OFFSET('Hygiene Data'!$C$12,0,10*ROW('Hygiene Data'!C10)))</f>
        <v/>
      </c>
      <c r="DP16" s="33" t="str">
        <f ca="true">+IF(OFFSET('Hygiene Data'!$C$13,0,10*ROW('Hygiene Data'!C10))="","",OFFSET('Hygiene Data'!$C$13,0,10*ROW('Hygiene Data'!C10)))</f>
        <v/>
      </c>
      <c r="DQ16" s="33" t="str">
        <f ca="true">+IF(OFFSET('Hygiene Data'!$C$14,0,10*ROW('Hygiene Data'!C10))="","",OFFSET('Hygiene Data'!$C$14,0,10*ROW('Hygiene Data'!C10)))</f>
        <v/>
      </c>
      <c r="DR16" s="33" t="str">
        <f ca="true">+IF(OFFSET('Hygiene Data'!$D$12,0,10*ROW('Hygiene Data'!D10))="","",OFFSET('Hygiene Data'!$D$12,0,10*ROW('Hygiene Data'!D10)))</f>
        <v/>
      </c>
      <c r="DS16" s="33" t="str">
        <f ca="true">+IF(OFFSET('Hygiene Data'!$D$13,0,10*ROW('Hygiene Data'!D10))="","",OFFSET('Hygiene Data'!$D$13,0,10*ROW('Hygiene Data'!D10)))</f>
        <v/>
      </c>
      <c r="DT16" s="33" t="str">
        <f ca="true">+IF(OFFSET('Hygiene Data'!$D$14,0,10*ROW('Hygiene Data'!D10))="","",OFFSET('Hygiene Data'!$D$14,0,10*ROW('Hygiene Data'!D10)))</f>
        <v/>
      </c>
      <c r="DU16" s="33" t="str">
        <f ca="true">+IF(OFFSET('Hygiene Data'!$E$12,0,10*ROW('Hygiene Data'!E10))="","",OFFSET('Hygiene Data'!$E$12,0,10*ROW('Hygiene Data'!E10)))</f>
        <v/>
      </c>
      <c r="DV16" s="33" t="str">
        <f ca="true">+IF(OFFSET('Hygiene Data'!$E$13,0,10*ROW('Hygiene Data'!E10))="","",OFFSET('Hygiene Data'!$E$13,0,10*ROW('Hygiene Data'!E10)))</f>
        <v/>
      </c>
      <c r="DW16" s="33" t="str">
        <f ca="true">+IF(OFFSET('Hygiene Data'!$E$14,0,10*ROW('Hygiene Data'!E10))="","",OFFSET('Hygiene Data'!$E$14,0,10*ROW('Hygiene Data'!E10)))</f>
        <v/>
      </c>
      <c r="DX16" s="33" t="str">
        <f ca="true">+IF(OFFSET('Hygiene Data'!$F$12,0,10*ROW('Hygiene Data'!F10))="","",OFFSET('Hygiene Data'!$F$12,0,10*ROW('Hygiene Data'!F10)))</f>
        <v/>
      </c>
      <c r="DY16" s="33" t="str">
        <f ca="true">+IF(OFFSET('Hygiene Data'!$F$13,0,10*ROW('Hygiene Data'!F10))="","",OFFSET('Hygiene Data'!$F$13,0,10*ROW('Hygiene Data'!F10)))</f>
        <v/>
      </c>
      <c r="DZ16" s="33" t="str">
        <f ca="true">+IF(OFFSET('Hygiene Data'!$F$14,0,10*ROW('Hygiene Data'!F10))="","",OFFSET('Hygiene Data'!$F$14,0,10*ROW('Hygiene Data'!F10)))</f>
        <v/>
      </c>
      <c r="EA16" s="33" t="str">
        <f ca="true">+IF(OFFSET('Hygiene Data'!$G$12,0,10*ROW('Hygiene Data'!G10))="","",OFFSET('Hygiene Data'!$G$12,0,10*ROW('Hygiene Data'!G10)))</f>
        <v/>
      </c>
      <c r="EB16" s="33" t="str">
        <f ca="true">+IF(OFFSET('Hygiene Data'!$G$13,0,10*ROW('Hygiene Data'!G10))="","",OFFSET('Hygiene Data'!$G$13,0,10*ROW('Hygiene Data'!G10)))</f>
        <v/>
      </c>
      <c r="EC16" s="33" t="str">
        <f ca="true">+IF(OFFSET('Hygiene Data'!$G$14,0,10*ROW('Hygiene Data'!G10))="","",OFFSET('Hygiene Data'!$G$14,0,10*ROW('Hygiene Data'!G10)))</f>
        <v/>
      </c>
      <c r="ED16" s="33" t="str">
        <f ca="true">+IF(OFFSET('Hygiene Data'!$H$12,0,10*ROW('Hygiene Data'!H10))="","",OFFSET('Hygiene Data'!$H$12,0,10*ROW('Hygiene Data'!H10)))</f>
        <v/>
      </c>
      <c r="EE16" s="33" t="str">
        <f ca="true">+IF(OFFSET('Hygiene Data'!$H$13,0,10*ROW('Hygiene Data'!H10))="","",OFFSET('Hygiene Data'!$H$13,0,10*ROW('Hygiene Data'!H10)))</f>
        <v/>
      </c>
      <c r="EF16" s="33" t="str">
        <f ca="true">+IF(OFFSET('Hygiene Data'!$H$14,0,10*ROW('Hygiene Data'!H10))="","",OFFSET('Hygiene Data'!$H$14,0,10*ROW('Hygiene Data'!H10)))</f>
        <v/>
      </c>
    </row>
    <row r="17" x14ac:dyDescent="0.2">
      <c r="A17" s="56" t="str">
        <f ca="true">+IF(OFFSET('Water Data'!$B$1,0,10*ROW('Water Data'!B11))="","",OFFSET('Water Data'!$B$1,0,10*ROW('Water Data'!B11)))</f>
        <v/>
      </c>
      <c r="B17" s="56" t="str">
        <f ca="true">+IF(OFFSET('Water Data'!$A$3,0,10*ROW('Water Data'!A11))="","",OFFSET('Water Data'!$A$3,0,10*ROW('Water Data'!A11)))</f>
        <v/>
      </c>
      <c r="C17" s="56" t="str">
        <f ca="true">+IF(OFFSET('Water Data'!$C$3,0,10*ROW('Water Data'!C11))="","",OFFSET('Water Data'!$C$3,0,10*ROW('Water Data'!C11)))</f>
        <v/>
      </c>
      <c r="D17" s="244"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4"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4"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4"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4"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4"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4"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4"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4"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4"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4"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4"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4"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4"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4"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4"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4"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4"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5"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5"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5"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5"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5"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5"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5"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5"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5"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5"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5"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5"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5"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5"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5"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5"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5"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5"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5"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5"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5"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5"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5"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5"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5"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5"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5"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5"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5"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5"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6"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6"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6"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6"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6"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6"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6"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6"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6"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6"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6"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6"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6"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6"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6"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6"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6"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6"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3" t="str">
        <f ca="true">+IF(OFFSET('Water Data'!$C$28,0,10*ROW('Water Data'!C11))="","",OFFSET('Water Data'!$C$28,0,10*ROW('Water Data'!C11)))</f>
        <v/>
      </c>
      <c r="BT17" s="33" t="str">
        <f ca="true">+IF(OFFSET('Water Data'!$C$29,0,10*ROW('Water Data'!C11))="","",OFFSET('Water Data'!$C$29,0,10*ROW('Water Data'!C11)))</f>
        <v/>
      </c>
      <c r="BU17" s="33" t="str">
        <f ca="true">+IF(OFFSET('Water Data'!$C$30,0,10*ROW('Water Data'!C11))="","",OFFSET('Water Data'!$C$30,0,10*ROW('Water Data'!C11)))</f>
        <v/>
      </c>
      <c r="BV17" s="33" t="str">
        <f ca="true">+IF(OFFSET('Water Data'!$D$28,0,10*ROW('Water Data'!D11))="","",OFFSET('Water Data'!$D$28,0,10*ROW('Water Data'!D11)))</f>
        <v/>
      </c>
      <c r="BW17" s="33" t="str">
        <f ca="true">+IF(OFFSET('Water Data'!$D$29,0,10*ROW('Water Data'!D11))="","",OFFSET('Water Data'!$D$29,0,10*ROW('Water Data'!D11)))</f>
        <v/>
      </c>
      <c r="BX17" s="33" t="str">
        <f ca="true">+IF(OFFSET('Water Data'!$D$30,0,10*ROW('Water Data'!D11))="","",OFFSET('Water Data'!$D$30,0,10*ROW('Water Data'!D11)))</f>
        <v/>
      </c>
      <c r="BY17" s="33" t="str">
        <f ca="true">+IF(OFFSET('Water Data'!$E$28,0,10*ROW('Water Data'!E11))="","",OFFSET('Water Data'!$E$28,0,10*ROW('Water Data'!E11)))</f>
        <v/>
      </c>
      <c r="BZ17" s="33" t="str">
        <f ca="true">+IF(OFFSET('Water Data'!$E$29,0,10*ROW('Water Data'!E11))="","",OFFSET('Water Data'!$E$29,0,10*ROW('Water Data'!E11)))</f>
        <v/>
      </c>
      <c r="CA17" s="33" t="str">
        <f ca="true">+IF(OFFSET('Water Data'!$E$30,0,10*ROW('Water Data'!E11))="","",OFFSET('Water Data'!$E$30,0,10*ROW('Water Data'!E11)))</f>
        <v/>
      </c>
      <c r="CB17" s="33" t="str">
        <f ca="true">+IF(OFFSET('Water Data'!$F$28,0,10*ROW('Water Data'!F11))="","",OFFSET('Water Data'!$F$28,0,10*ROW('Water Data'!F11)))</f>
        <v/>
      </c>
      <c r="CC17" s="33" t="str">
        <f ca="true">+IF(OFFSET('Water Data'!$F$29,0,10*ROW('Water Data'!F11))="","",OFFSET('Water Data'!$F$29,0,10*ROW('Water Data'!F11)))</f>
        <v/>
      </c>
      <c r="CD17" s="33" t="str">
        <f ca="true">+IF(OFFSET('Water Data'!$F$30,0,10*ROW('Water Data'!F11))="","",OFFSET('Water Data'!$F$30,0,10*ROW('Water Data'!F11)))</f>
        <v/>
      </c>
      <c r="CE17" s="33" t="str">
        <f ca="true">+IF(OFFSET('Water Data'!$G$28,0,10*ROW('Water Data'!G11))="","",OFFSET('Water Data'!$G$28,0,10*ROW('Water Data'!G11)))</f>
        <v/>
      </c>
      <c r="CF17" s="33" t="str">
        <f ca="true">+IF(OFFSET('Water Data'!$G$29,0,10*ROW('Water Data'!G11))="","",OFFSET('Water Data'!$G$29,0,10*ROW('Water Data'!G11)))</f>
        <v/>
      </c>
      <c r="CG17" s="33" t="str">
        <f ca="true">+IF(OFFSET('Water Data'!$G$30,0,10*ROW('Water Data'!G11))="","",OFFSET('Water Data'!$G$30,0,10*ROW('Water Data'!G11)))</f>
        <v/>
      </c>
      <c r="CH17" s="33" t="str">
        <f ca="true">+IF(OFFSET('Water Data'!$H$28,0,10*ROW('Water Data'!H11))="","",OFFSET('Water Data'!$H$28,0,10*ROW('Water Data'!H11)))</f>
        <v/>
      </c>
      <c r="CI17" s="33" t="str">
        <f ca="true">+IF(OFFSET('Water Data'!$H$29,0,10*ROW('Water Data'!H11))="","",OFFSET('Water Data'!$H$29,0,10*ROW('Water Data'!H11)))</f>
        <v/>
      </c>
      <c r="CJ17" s="33" t="str">
        <f ca="true">+IF(OFFSET('Water Data'!$H$30,0,10*ROW('Water Data'!H11))="","",OFFSET('Water Data'!$H$30,0,10*ROW('Water Data'!H11)))</f>
        <v/>
      </c>
      <c r="CK17" s="33" t="str">
        <f ca="true">+IF(OFFSET('Sanitation Data'!$C$29,0,10*ROW('Sanitation Data'!C11))="","",OFFSET('Sanitation Data'!$C$29,0,10*ROW('Sanitation Data'!C11)))</f>
        <v/>
      </c>
      <c r="CL17" s="33" t="str">
        <f ca="true">+IF(OFFSET('Sanitation Data'!$C$30,0,10*ROW('Sanitation Data'!C11))="","",OFFSET('Sanitation Data'!$C$30,0,10*ROW('Sanitation Data'!C11)))</f>
        <v/>
      </c>
      <c r="CM17" s="33" t="str">
        <f ca="true">+IF(OFFSET('Sanitation Data'!$C$31,0,10*ROW('Sanitation Data'!C11))="","",OFFSET('Sanitation Data'!$C$31,0,10*ROW('Sanitation Data'!C11)))</f>
        <v/>
      </c>
      <c r="CN17" s="33" t="str">
        <f ca="true">+IF(OFFSET('Sanitation Data'!$C$32,0,10*ROW('Sanitation Data'!C11))="","",OFFSET('Sanitation Data'!$C$32,0,10*ROW('Sanitation Data'!C11)))</f>
        <v/>
      </c>
      <c r="CO17" s="33" t="str">
        <f ca="true">+IF(OFFSET('Sanitation Data'!$C$33,0,10*ROW('Sanitation Data'!C11))="","",OFFSET('Sanitation Data'!$C$33,0,10*ROW('Sanitation Data'!C11)))</f>
        <v/>
      </c>
      <c r="CP17" s="33" t="str">
        <f ca="true">+IF(OFFSET('Sanitation Data'!$D$29,0,10*ROW('Sanitation Data'!D11))="","",OFFSET('Sanitation Data'!$D$29,0,10*ROW('Sanitation Data'!D11)))</f>
        <v/>
      </c>
      <c r="CQ17" s="33" t="str">
        <f ca="true">+IF(OFFSET('Sanitation Data'!$D$30,0,10*ROW('Sanitation Data'!D11))="","",OFFSET('Sanitation Data'!$D$30,0,10*ROW('Sanitation Data'!D11)))</f>
        <v/>
      </c>
      <c r="CR17" s="33" t="str">
        <f ca="true">+IF(OFFSET('Sanitation Data'!$D$31,0,10*ROW('Sanitation Data'!D11))="","",OFFSET('Sanitation Data'!$D$31,0,10*ROW('Sanitation Data'!D11)))</f>
        <v/>
      </c>
      <c r="CS17" s="33" t="str">
        <f ca="true">+IF(OFFSET('Sanitation Data'!$D$32,0,10*ROW('Sanitation Data'!D11))="","",OFFSET('Sanitation Data'!$D$32,0,10*ROW('Sanitation Data'!D11)))</f>
        <v/>
      </c>
      <c r="CT17" s="33" t="str">
        <f ca="true">+IF(OFFSET('Sanitation Data'!$D$33,0,10*ROW('Sanitation Data'!D11))="","",OFFSET('Sanitation Data'!$D$33,0,10*ROW('Sanitation Data'!D11)))</f>
        <v/>
      </c>
      <c r="CU17" s="33" t="str">
        <f ca="true">+IF(OFFSET('Sanitation Data'!$E$29,0,10*ROW('Sanitation Data'!E11))="","",OFFSET('Sanitation Data'!$E$29,0,10*ROW('Sanitation Data'!E11)))</f>
        <v/>
      </c>
      <c r="CV17" s="33" t="str">
        <f ca="true">+IF(OFFSET('Sanitation Data'!$E$30,0,10*ROW('Sanitation Data'!E11))="","",OFFSET('Sanitation Data'!$E$30,0,10*ROW('Sanitation Data'!E11)))</f>
        <v/>
      </c>
      <c r="CW17" s="33" t="str">
        <f ca="true">+IF(OFFSET('Sanitation Data'!$E$31,0,10*ROW('Sanitation Data'!E11))="","",OFFSET('Sanitation Data'!$E$31,0,10*ROW('Sanitation Data'!E11)))</f>
        <v/>
      </c>
      <c r="CX17" s="33" t="str">
        <f ca="true">+IF(OFFSET('Sanitation Data'!$E$32,0,10*ROW('Sanitation Data'!E11))="","",OFFSET('Sanitation Data'!$E$32,0,10*ROW('Sanitation Data'!E11)))</f>
        <v/>
      </c>
      <c r="CY17" s="33" t="str">
        <f ca="true">+IF(OFFSET('Sanitation Data'!$E$33,0,10*ROW('Sanitation Data'!E11))="","",OFFSET('Sanitation Data'!$E$33,0,10*ROW('Sanitation Data'!E11)))</f>
        <v/>
      </c>
      <c r="CZ17" s="33" t="str">
        <f ca="true">+IF(OFFSET('Sanitation Data'!$F$29,0,10*ROW('Sanitation Data'!F11))="","",OFFSET('Sanitation Data'!$F$29,0,10*ROW('Sanitation Data'!F11)))</f>
        <v/>
      </c>
      <c r="DA17" s="33" t="str">
        <f ca="true">+IF(OFFSET('Sanitation Data'!$F$30,0,10*ROW('Sanitation Data'!F11))="","",OFFSET('Sanitation Data'!$F$30,0,10*ROW('Sanitation Data'!F11)))</f>
        <v/>
      </c>
      <c r="DB17" s="33" t="str">
        <f ca="true">+IF(OFFSET('Sanitation Data'!$F$31,0,10*ROW('Sanitation Data'!F11))="","",OFFSET('Sanitation Data'!$F$31,0,10*ROW('Sanitation Data'!F11)))</f>
        <v/>
      </c>
      <c r="DC17" s="33" t="str">
        <f ca="true">+IF(OFFSET('Sanitation Data'!$F$32,0,10*ROW('Sanitation Data'!F11))="","",OFFSET('Sanitation Data'!$F$32,0,10*ROW('Sanitation Data'!F11)))</f>
        <v/>
      </c>
      <c r="DD17" s="33" t="str">
        <f ca="true">+IF(OFFSET('Sanitation Data'!$F$33,0,10*ROW('Sanitation Data'!F11))="","",OFFSET('Sanitation Data'!$F$33,0,10*ROW('Sanitation Data'!F11)))</f>
        <v/>
      </c>
      <c r="DE17" s="33" t="str">
        <f ca="true">+IF(OFFSET('Sanitation Data'!$G$29,0,10*ROW('Sanitation Data'!G11))="","",OFFSET('Sanitation Data'!$G$29,0,10*ROW('Sanitation Data'!G11)))</f>
        <v/>
      </c>
      <c r="DF17" s="33" t="str">
        <f ca="true">+IF(OFFSET('Sanitation Data'!$G$30,0,10*ROW('Sanitation Data'!G11))="","",OFFSET('Sanitation Data'!$G$30,0,10*ROW('Sanitation Data'!G11)))</f>
        <v/>
      </c>
      <c r="DG17" s="33" t="str">
        <f ca="true">+IF(OFFSET('Sanitation Data'!$G$31,0,10*ROW('Sanitation Data'!G11))="","",OFFSET('Sanitation Data'!$G$31,0,10*ROW('Sanitation Data'!G11)))</f>
        <v/>
      </c>
      <c r="DH17" s="33" t="str">
        <f ca="true">+IF(OFFSET('Sanitation Data'!$G$32,0,10*ROW('Sanitation Data'!G11))="","",OFFSET('Sanitation Data'!$G$32,0,10*ROW('Sanitation Data'!G11)))</f>
        <v/>
      </c>
      <c r="DI17" s="33" t="str">
        <f ca="true">+IF(OFFSET('Sanitation Data'!$G$33,0,10*ROW('Sanitation Data'!G11))="","",OFFSET('Sanitation Data'!$G$33,0,10*ROW('Sanitation Data'!G11)))</f>
        <v/>
      </c>
      <c r="DJ17" s="33" t="str">
        <f ca="true">+IF(OFFSET('Sanitation Data'!$H$29,0,10*ROW('Sanitation Data'!H11))="","",OFFSET('Sanitation Data'!$H$29,0,10*ROW('Sanitation Data'!H11)))</f>
        <v/>
      </c>
      <c r="DK17" s="33" t="str">
        <f ca="true">+IF(OFFSET('Sanitation Data'!$H$30,0,10*ROW('Sanitation Data'!H11))="","",OFFSET('Sanitation Data'!$H$30,0,10*ROW('Sanitation Data'!H11)))</f>
        <v/>
      </c>
      <c r="DL17" s="33" t="str">
        <f ca="true">+IF(OFFSET('Sanitation Data'!$H$31,0,10*ROW('Sanitation Data'!H11))="","",OFFSET('Sanitation Data'!$H$31,0,10*ROW('Sanitation Data'!H11)))</f>
        <v/>
      </c>
      <c r="DM17" s="33" t="str">
        <f ca="true">+IF(OFFSET('Sanitation Data'!$H$32,0,10*ROW('Sanitation Data'!H11))="","",OFFSET('Sanitation Data'!$H$32,0,10*ROW('Sanitation Data'!H11)))</f>
        <v/>
      </c>
      <c r="DN17" s="33" t="str">
        <f ca="true">+IF(OFFSET('Sanitation Data'!$H$33,0,10*ROW('Sanitation Data'!H11))="","",OFFSET('Sanitation Data'!$H$33,0,10*ROW('Sanitation Data'!H11)))</f>
        <v/>
      </c>
      <c r="DO17" s="33" t="str">
        <f ca="true">+IF(OFFSET('Hygiene Data'!$C$12,0,10*ROW('Hygiene Data'!C11))="","",OFFSET('Hygiene Data'!$C$12,0,10*ROW('Hygiene Data'!C11)))</f>
        <v/>
      </c>
      <c r="DP17" s="33" t="str">
        <f ca="true">+IF(OFFSET('Hygiene Data'!$C$13,0,10*ROW('Hygiene Data'!C11))="","",OFFSET('Hygiene Data'!$C$13,0,10*ROW('Hygiene Data'!C11)))</f>
        <v/>
      </c>
      <c r="DQ17" s="33" t="str">
        <f ca="true">+IF(OFFSET('Hygiene Data'!$C$14,0,10*ROW('Hygiene Data'!C11))="","",OFFSET('Hygiene Data'!$C$14,0,10*ROW('Hygiene Data'!C11)))</f>
        <v/>
      </c>
      <c r="DR17" s="33" t="str">
        <f ca="true">+IF(OFFSET('Hygiene Data'!$D$12,0,10*ROW('Hygiene Data'!D11))="","",OFFSET('Hygiene Data'!$D$12,0,10*ROW('Hygiene Data'!D11)))</f>
        <v/>
      </c>
      <c r="DS17" s="33" t="str">
        <f ca="true">+IF(OFFSET('Hygiene Data'!$D$13,0,10*ROW('Hygiene Data'!D11))="","",OFFSET('Hygiene Data'!$D$13,0,10*ROW('Hygiene Data'!D11)))</f>
        <v/>
      </c>
      <c r="DT17" s="33" t="str">
        <f ca="true">+IF(OFFSET('Hygiene Data'!$D$14,0,10*ROW('Hygiene Data'!D11))="","",OFFSET('Hygiene Data'!$D$14,0,10*ROW('Hygiene Data'!D11)))</f>
        <v/>
      </c>
      <c r="DU17" s="33" t="str">
        <f ca="true">+IF(OFFSET('Hygiene Data'!$E$12,0,10*ROW('Hygiene Data'!E11))="","",OFFSET('Hygiene Data'!$E$12,0,10*ROW('Hygiene Data'!E11)))</f>
        <v/>
      </c>
      <c r="DV17" s="33" t="str">
        <f ca="true">+IF(OFFSET('Hygiene Data'!$E$13,0,10*ROW('Hygiene Data'!E11))="","",OFFSET('Hygiene Data'!$E$13,0,10*ROW('Hygiene Data'!E11)))</f>
        <v/>
      </c>
      <c r="DW17" s="33" t="str">
        <f ca="true">+IF(OFFSET('Hygiene Data'!$E$14,0,10*ROW('Hygiene Data'!E11))="","",OFFSET('Hygiene Data'!$E$14,0,10*ROW('Hygiene Data'!E11)))</f>
        <v/>
      </c>
      <c r="DX17" s="33" t="str">
        <f ca="true">+IF(OFFSET('Hygiene Data'!$F$12,0,10*ROW('Hygiene Data'!F11))="","",OFFSET('Hygiene Data'!$F$12,0,10*ROW('Hygiene Data'!F11)))</f>
        <v/>
      </c>
      <c r="DY17" s="33" t="str">
        <f ca="true">+IF(OFFSET('Hygiene Data'!$F$13,0,10*ROW('Hygiene Data'!F11))="","",OFFSET('Hygiene Data'!$F$13,0,10*ROW('Hygiene Data'!F11)))</f>
        <v/>
      </c>
      <c r="DZ17" s="33" t="str">
        <f ca="true">+IF(OFFSET('Hygiene Data'!$F$14,0,10*ROW('Hygiene Data'!F11))="","",OFFSET('Hygiene Data'!$F$14,0,10*ROW('Hygiene Data'!F11)))</f>
        <v/>
      </c>
      <c r="EA17" s="33" t="str">
        <f ca="true">+IF(OFFSET('Hygiene Data'!$G$12,0,10*ROW('Hygiene Data'!G11))="","",OFFSET('Hygiene Data'!$G$12,0,10*ROW('Hygiene Data'!G11)))</f>
        <v/>
      </c>
      <c r="EB17" s="33" t="str">
        <f ca="true">+IF(OFFSET('Hygiene Data'!$G$13,0,10*ROW('Hygiene Data'!G11))="","",OFFSET('Hygiene Data'!$G$13,0,10*ROW('Hygiene Data'!G11)))</f>
        <v/>
      </c>
      <c r="EC17" s="33" t="str">
        <f ca="true">+IF(OFFSET('Hygiene Data'!$G$14,0,10*ROW('Hygiene Data'!G11))="","",OFFSET('Hygiene Data'!$G$14,0,10*ROW('Hygiene Data'!G11)))</f>
        <v/>
      </c>
      <c r="ED17" s="33" t="str">
        <f ca="true">+IF(OFFSET('Hygiene Data'!$H$12,0,10*ROW('Hygiene Data'!H11))="","",OFFSET('Hygiene Data'!$H$12,0,10*ROW('Hygiene Data'!H11)))</f>
        <v/>
      </c>
      <c r="EE17" s="33" t="str">
        <f ca="true">+IF(OFFSET('Hygiene Data'!$H$13,0,10*ROW('Hygiene Data'!H11))="","",OFFSET('Hygiene Data'!$H$13,0,10*ROW('Hygiene Data'!H11)))</f>
        <v/>
      </c>
      <c r="EF17" s="33" t="str">
        <f ca="true">+IF(OFFSET('Hygiene Data'!$H$14,0,10*ROW('Hygiene Data'!H11))="","",OFFSET('Hygiene Data'!$H$14,0,10*ROW('Hygiene Data'!H11)))</f>
        <v/>
      </c>
    </row>
    <row r="18" x14ac:dyDescent="0.2">
      <c r="A18" s="56" t="str">
        <f ca="true">+IF(OFFSET('Water Data'!$B$1,0,10*ROW('Water Data'!B12))="","",OFFSET('Water Data'!$B$1,0,10*ROW('Water Data'!B12)))</f>
        <v/>
      </c>
      <c r="B18" s="56" t="str">
        <f ca="true">+IF(OFFSET('Water Data'!$A$3,0,10*ROW('Water Data'!A12))="","",OFFSET('Water Data'!$A$3,0,10*ROW('Water Data'!A12)))</f>
        <v/>
      </c>
      <c r="C18" s="56" t="str">
        <f ca="true">+IF(OFFSET('Water Data'!$C$3,0,10*ROW('Water Data'!C12))="","",OFFSET('Water Data'!$C$3,0,10*ROW('Water Data'!C12)))</f>
        <v/>
      </c>
      <c r="D18" s="244"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4"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4"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4"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4"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4"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4"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4"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4"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4"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4"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4"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4"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4"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4"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4"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4"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4"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5"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5"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5"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5"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5"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5"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5"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5"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5"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5"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5"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5"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5"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5"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5"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5"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5"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5"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5"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5"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5"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5"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5"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5"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5"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5"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5"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5"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5"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5"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6"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6"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6"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6"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6"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6"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6"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6"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6"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6"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6"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6"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6"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6"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6"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6"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6"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6"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3" t="str">
        <f ca="true">+IF(OFFSET('Water Data'!$C$28,0,10*ROW('Water Data'!C12))="","",OFFSET('Water Data'!$C$28,0,10*ROW('Water Data'!C12)))</f>
        <v/>
      </c>
      <c r="BT18" s="33" t="str">
        <f ca="true">+IF(OFFSET('Water Data'!$C$29,0,10*ROW('Water Data'!C12))="","",OFFSET('Water Data'!$C$29,0,10*ROW('Water Data'!C12)))</f>
        <v/>
      </c>
      <c r="BU18" s="33" t="str">
        <f ca="true">+IF(OFFSET('Water Data'!$C$30,0,10*ROW('Water Data'!C12))="","",OFFSET('Water Data'!$C$30,0,10*ROW('Water Data'!C12)))</f>
        <v/>
      </c>
      <c r="BV18" s="33" t="str">
        <f ca="true">+IF(OFFSET('Water Data'!$D$28,0,10*ROW('Water Data'!D12))="","",OFFSET('Water Data'!$D$28,0,10*ROW('Water Data'!D12)))</f>
        <v/>
      </c>
      <c r="BW18" s="33" t="str">
        <f ca="true">+IF(OFFSET('Water Data'!$D$29,0,10*ROW('Water Data'!D12))="","",OFFSET('Water Data'!$D$29,0,10*ROW('Water Data'!D12)))</f>
        <v/>
      </c>
      <c r="BX18" s="33" t="str">
        <f ca="true">+IF(OFFSET('Water Data'!$D$30,0,10*ROW('Water Data'!D12))="","",OFFSET('Water Data'!$D$30,0,10*ROW('Water Data'!D12)))</f>
        <v/>
      </c>
      <c r="BY18" s="33" t="str">
        <f ca="true">+IF(OFFSET('Water Data'!$E$28,0,10*ROW('Water Data'!E12))="","",OFFSET('Water Data'!$E$28,0,10*ROW('Water Data'!E12)))</f>
        <v/>
      </c>
      <c r="BZ18" s="33" t="str">
        <f ca="true">+IF(OFFSET('Water Data'!$E$29,0,10*ROW('Water Data'!E12))="","",OFFSET('Water Data'!$E$29,0,10*ROW('Water Data'!E12)))</f>
        <v/>
      </c>
      <c r="CA18" s="33" t="str">
        <f ca="true">+IF(OFFSET('Water Data'!$E$30,0,10*ROW('Water Data'!E12))="","",OFFSET('Water Data'!$E$30,0,10*ROW('Water Data'!E12)))</f>
        <v/>
      </c>
      <c r="CB18" s="33" t="str">
        <f ca="true">+IF(OFFSET('Water Data'!$F$28,0,10*ROW('Water Data'!F12))="","",OFFSET('Water Data'!$F$28,0,10*ROW('Water Data'!F12)))</f>
        <v/>
      </c>
      <c r="CC18" s="33" t="str">
        <f ca="true">+IF(OFFSET('Water Data'!$F$29,0,10*ROW('Water Data'!F12))="","",OFFSET('Water Data'!$F$29,0,10*ROW('Water Data'!F12)))</f>
        <v/>
      </c>
      <c r="CD18" s="33" t="str">
        <f ca="true">+IF(OFFSET('Water Data'!$F$30,0,10*ROW('Water Data'!F12))="","",OFFSET('Water Data'!$F$30,0,10*ROW('Water Data'!F12)))</f>
        <v/>
      </c>
      <c r="CE18" s="33" t="str">
        <f ca="true">+IF(OFFSET('Water Data'!$G$28,0,10*ROW('Water Data'!G12))="","",OFFSET('Water Data'!$G$28,0,10*ROW('Water Data'!G12)))</f>
        <v/>
      </c>
      <c r="CF18" s="33" t="str">
        <f ca="true">+IF(OFFSET('Water Data'!$G$29,0,10*ROW('Water Data'!G12))="","",OFFSET('Water Data'!$G$29,0,10*ROW('Water Data'!G12)))</f>
        <v/>
      </c>
      <c r="CG18" s="33" t="str">
        <f ca="true">+IF(OFFSET('Water Data'!$G$30,0,10*ROW('Water Data'!G12))="","",OFFSET('Water Data'!$G$30,0,10*ROW('Water Data'!G12)))</f>
        <v/>
      </c>
      <c r="CH18" s="33" t="str">
        <f ca="true">+IF(OFFSET('Water Data'!$H$28,0,10*ROW('Water Data'!H12))="","",OFFSET('Water Data'!$H$28,0,10*ROW('Water Data'!H12)))</f>
        <v/>
      </c>
      <c r="CI18" s="33" t="str">
        <f ca="true">+IF(OFFSET('Water Data'!$H$29,0,10*ROW('Water Data'!H12))="","",OFFSET('Water Data'!$H$29,0,10*ROW('Water Data'!H12)))</f>
        <v/>
      </c>
      <c r="CJ18" s="33" t="str">
        <f ca="true">+IF(OFFSET('Water Data'!$H$30,0,10*ROW('Water Data'!H12))="","",OFFSET('Water Data'!$H$30,0,10*ROW('Water Data'!H12)))</f>
        <v/>
      </c>
      <c r="CK18" s="33" t="str">
        <f ca="true">+IF(OFFSET('Sanitation Data'!$C$29,0,10*ROW('Sanitation Data'!C12))="","",OFFSET('Sanitation Data'!$C$29,0,10*ROW('Sanitation Data'!C12)))</f>
        <v/>
      </c>
      <c r="CL18" s="33" t="str">
        <f ca="true">+IF(OFFSET('Sanitation Data'!$C$30,0,10*ROW('Sanitation Data'!C12))="","",OFFSET('Sanitation Data'!$C$30,0,10*ROW('Sanitation Data'!C12)))</f>
        <v/>
      </c>
      <c r="CM18" s="33" t="str">
        <f ca="true">+IF(OFFSET('Sanitation Data'!$C$31,0,10*ROW('Sanitation Data'!C12))="","",OFFSET('Sanitation Data'!$C$31,0,10*ROW('Sanitation Data'!C12)))</f>
        <v/>
      </c>
      <c r="CN18" s="33" t="str">
        <f ca="true">+IF(OFFSET('Sanitation Data'!$C$32,0,10*ROW('Sanitation Data'!C12))="","",OFFSET('Sanitation Data'!$C$32,0,10*ROW('Sanitation Data'!C12)))</f>
        <v/>
      </c>
      <c r="CO18" s="33" t="str">
        <f ca="true">+IF(OFFSET('Sanitation Data'!$C$33,0,10*ROW('Sanitation Data'!C12))="","",OFFSET('Sanitation Data'!$C$33,0,10*ROW('Sanitation Data'!C12)))</f>
        <v/>
      </c>
      <c r="CP18" s="33" t="str">
        <f ca="true">+IF(OFFSET('Sanitation Data'!$D$29,0,10*ROW('Sanitation Data'!D12))="","",OFFSET('Sanitation Data'!$D$29,0,10*ROW('Sanitation Data'!D12)))</f>
        <v/>
      </c>
      <c r="CQ18" s="33" t="str">
        <f ca="true">+IF(OFFSET('Sanitation Data'!$D$30,0,10*ROW('Sanitation Data'!D12))="","",OFFSET('Sanitation Data'!$D$30,0,10*ROW('Sanitation Data'!D12)))</f>
        <v/>
      </c>
      <c r="CR18" s="33" t="str">
        <f ca="true">+IF(OFFSET('Sanitation Data'!$D$31,0,10*ROW('Sanitation Data'!D12))="","",OFFSET('Sanitation Data'!$D$31,0,10*ROW('Sanitation Data'!D12)))</f>
        <v/>
      </c>
      <c r="CS18" s="33" t="str">
        <f ca="true">+IF(OFFSET('Sanitation Data'!$D$32,0,10*ROW('Sanitation Data'!D12))="","",OFFSET('Sanitation Data'!$D$32,0,10*ROW('Sanitation Data'!D12)))</f>
        <v/>
      </c>
      <c r="CT18" s="33" t="str">
        <f ca="true">+IF(OFFSET('Sanitation Data'!$D$33,0,10*ROW('Sanitation Data'!D12))="","",OFFSET('Sanitation Data'!$D$33,0,10*ROW('Sanitation Data'!D12)))</f>
        <v/>
      </c>
      <c r="CU18" s="33" t="str">
        <f ca="true">+IF(OFFSET('Sanitation Data'!$E$29,0,10*ROW('Sanitation Data'!E12))="","",OFFSET('Sanitation Data'!$E$29,0,10*ROW('Sanitation Data'!E12)))</f>
        <v/>
      </c>
      <c r="CV18" s="33" t="str">
        <f ca="true">+IF(OFFSET('Sanitation Data'!$E$30,0,10*ROW('Sanitation Data'!E12))="","",OFFSET('Sanitation Data'!$E$30,0,10*ROW('Sanitation Data'!E12)))</f>
        <v/>
      </c>
      <c r="CW18" s="33" t="str">
        <f ca="true">+IF(OFFSET('Sanitation Data'!$E$31,0,10*ROW('Sanitation Data'!E12))="","",OFFSET('Sanitation Data'!$E$31,0,10*ROW('Sanitation Data'!E12)))</f>
        <v/>
      </c>
      <c r="CX18" s="33" t="str">
        <f ca="true">+IF(OFFSET('Sanitation Data'!$E$32,0,10*ROW('Sanitation Data'!E12))="","",OFFSET('Sanitation Data'!$E$32,0,10*ROW('Sanitation Data'!E12)))</f>
        <v/>
      </c>
      <c r="CY18" s="33" t="str">
        <f ca="true">+IF(OFFSET('Sanitation Data'!$E$33,0,10*ROW('Sanitation Data'!E12))="","",OFFSET('Sanitation Data'!$E$33,0,10*ROW('Sanitation Data'!E12)))</f>
        <v/>
      </c>
      <c r="CZ18" s="33" t="str">
        <f ca="true">+IF(OFFSET('Sanitation Data'!$F$29,0,10*ROW('Sanitation Data'!F12))="","",OFFSET('Sanitation Data'!$F$29,0,10*ROW('Sanitation Data'!F12)))</f>
        <v/>
      </c>
      <c r="DA18" s="33" t="str">
        <f ca="true">+IF(OFFSET('Sanitation Data'!$F$30,0,10*ROW('Sanitation Data'!F12))="","",OFFSET('Sanitation Data'!$F$30,0,10*ROW('Sanitation Data'!F12)))</f>
        <v/>
      </c>
      <c r="DB18" s="33" t="str">
        <f ca="true">+IF(OFFSET('Sanitation Data'!$F$31,0,10*ROW('Sanitation Data'!F12))="","",OFFSET('Sanitation Data'!$F$31,0,10*ROW('Sanitation Data'!F12)))</f>
        <v/>
      </c>
      <c r="DC18" s="33" t="str">
        <f ca="true">+IF(OFFSET('Sanitation Data'!$F$32,0,10*ROW('Sanitation Data'!F12))="","",OFFSET('Sanitation Data'!$F$32,0,10*ROW('Sanitation Data'!F12)))</f>
        <v/>
      </c>
      <c r="DD18" s="33" t="str">
        <f ca="true">+IF(OFFSET('Sanitation Data'!$F$33,0,10*ROW('Sanitation Data'!F12))="","",OFFSET('Sanitation Data'!$F$33,0,10*ROW('Sanitation Data'!F12)))</f>
        <v/>
      </c>
      <c r="DE18" s="33" t="str">
        <f ca="true">+IF(OFFSET('Sanitation Data'!$G$29,0,10*ROW('Sanitation Data'!G12))="","",OFFSET('Sanitation Data'!$G$29,0,10*ROW('Sanitation Data'!G12)))</f>
        <v/>
      </c>
      <c r="DF18" s="33" t="str">
        <f ca="true">+IF(OFFSET('Sanitation Data'!$G$30,0,10*ROW('Sanitation Data'!G12))="","",OFFSET('Sanitation Data'!$G$30,0,10*ROW('Sanitation Data'!G12)))</f>
        <v/>
      </c>
      <c r="DG18" s="33" t="str">
        <f ca="true">+IF(OFFSET('Sanitation Data'!$G$31,0,10*ROW('Sanitation Data'!G12))="","",OFFSET('Sanitation Data'!$G$31,0,10*ROW('Sanitation Data'!G12)))</f>
        <v/>
      </c>
      <c r="DH18" s="33" t="str">
        <f ca="true">+IF(OFFSET('Sanitation Data'!$G$32,0,10*ROW('Sanitation Data'!G12))="","",OFFSET('Sanitation Data'!$G$32,0,10*ROW('Sanitation Data'!G12)))</f>
        <v/>
      </c>
      <c r="DI18" s="33" t="str">
        <f ca="true">+IF(OFFSET('Sanitation Data'!$G$33,0,10*ROW('Sanitation Data'!G12))="","",OFFSET('Sanitation Data'!$G$33,0,10*ROW('Sanitation Data'!G12)))</f>
        <v/>
      </c>
      <c r="DJ18" s="33" t="str">
        <f ca="true">+IF(OFFSET('Sanitation Data'!$H$29,0,10*ROW('Sanitation Data'!H12))="","",OFFSET('Sanitation Data'!$H$29,0,10*ROW('Sanitation Data'!H12)))</f>
        <v/>
      </c>
      <c r="DK18" s="33" t="str">
        <f ca="true">+IF(OFFSET('Sanitation Data'!$H$30,0,10*ROW('Sanitation Data'!H12))="","",OFFSET('Sanitation Data'!$H$30,0,10*ROW('Sanitation Data'!H12)))</f>
        <v/>
      </c>
      <c r="DL18" s="33" t="str">
        <f ca="true">+IF(OFFSET('Sanitation Data'!$H$31,0,10*ROW('Sanitation Data'!H12))="","",OFFSET('Sanitation Data'!$H$31,0,10*ROW('Sanitation Data'!H12)))</f>
        <v/>
      </c>
      <c r="DM18" s="33" t="str">
        <f ca="true">+IF(OFFSET('Sanitation Data'!$H$32,0,10*ROW('Sanitation Data'!H12))="","",OFFSET('Sanitation Data'!$H$32,0,10*ROW('Sanitation Data'!H12)))</f>
        <v/>
      </c>
      <c r="DN18" s="33" t="str">
        <f ca="true">+IF(OFFSET('Sanitation Data'!$H$33,0,10*ROW('Sanitation Data'!H12))="","",OFFSET('Sanitation Data'!$H$33,0,10*ROW('Sanitation Data'!H12)))</f>
        <v/>
      </c>
      <c r="DO18" s="33" t="str">
        <f ca="true">+IF(OFFSET('Hygiene Data'!$C$12,0,10*ROW('Hygiene Data'!C12))="","",OFFSET('Hygiene Data'!$C$12,0,10*ROW('Hygiene Data'!C12)))</f>
        <v/>
      </c>
      <c r="DP18" s="33" t="str">
        <f ca="true">+IF(OFFSET('Hygiene Data'!$C$13,0,10*ROW('Hygiene Data'!C12))="","",OFFSET('Hygiene Data'!$C$13,0,10*ROW('Hygiene Data'!C12)))</f>
        <v/>
      </c>
      <c r="DQ18" s="33" t="str">
        <f ca="true">+IF(OFFSET('Hygiene Data'!$C$14,0,10*ROW('Hygiene Data'!C12))="","",OFFSET('Hygiene Data'!$C$14,0,10*ROW('Hygiene Data'!C12)))</f>
        <v/>
      </c>
      <c r="DR18" s="33" t="str">
        <f ca="true">+IF(OFFSET('Hygiene Data'!$D$12,0,10*ROW('Hygiene Data'!D12))="","",OFFSET('Hygiene Data'!$D$12,0,10*ROW('Hygiene Data'!D12)))</f>
        <v/>
      </c>
      <c r="DS18" s="33" t="str">
        <f ca="true">+IF(OFFSET('Hygiene Data'!$D$13,0,10*ROW('Hygiene Data'!D12))="","",OFFSET('Hygiene Data'!$D$13,0,10*ROW('Hygiene Data'!D12)))</f>
        <v/>
      </c>
      <c r="DT18" s="33" t="str">
        <f ca="true">+IF(OFFSET('Hygiene Data'!$D$14,0,10*ROW('Hygiene Data'!D12))="","",OFFSET('Hygiene Data'!$D$14,0,10*ROW('Hygiene Data'!D12)))</f>
        <v/>
      </c>
      <c r="DU18" s="33" t="str">
        <f ca="true">+IF(OFFSET('Hygiene Data'!$E$12,0,10*ROW('Hygiene Data'!E12))="","",OFFSET('Hygiene Data'!$E$12,0,10*ROW('Hygiene Data'!E12)))</f>
        <v/>
      </c>
      <c r="DV18" s="33" t="str">
        <f ca="true">+IF(OFFSET('Hygiene Data'!$E$13,0,10*ROW('Hygiene Data'!E12))="","",OFFSET('Hygiene Data'!$E$13,0,10*ROW('Hygiene Data'!E12)))</f>
        <v/>
      </c>
      <c r="DW18" s="33" t="str">
        <f ca="true">+IF(OFFSET('Hygiene Data'!$E$14,0,10*ROW('Hygiene Data'!E12))="","",OFFSET('Hygiene Data'!$E$14,0,10*ROW('Hygiene Data'!E12)))</f>
        <v/>
      </c>
      <c r="DX18" s="33" t="str">
        <f ca="true">+IF(OFFSET('Hygiene Data'!$F$12,0,10*ROW('Hygiene Data'!F12))="","",OFFSET('Hygiene Data'!$F$12,0,10*ROW('Hygiene Data'!F12)))</f>
        <v/>
      </c>
      <c r="DY18" s="33" t="str">
        <f ca="true">+IF(OFFSET('Hygiene Data'!$F$13,0,10*ROW('Hygiene Data'!F12))="","",OFFSET('Hygiene Data'!$F$13,0,10*ROW('Hygiene Data'!F12)))</f>
        <v/>
      </c>
      <c r="DZ18" s="33" t="str">
        <f ca="true">+IF(OFFSET('Hygiene Data'!$F$14,0,10*ROW('Hygiene Data'!F12))="","",OFFSET('Hygiene Data'!$F$14,0,10*ROW('Hygiene Data'!F12)))</f>
        <v/>
      </c>
      <c r="EA18" s="33" t="str">
        <f ca="true">+IF(OFFSET('Hygiene Data'!$G$12,0,10*ROW('Hygiene Data'!G12))="","",OFFSET('Hygiene Data'!$G$12,0,10*ROW('Hygiene Data'!G12)))</f>
        <v/>
      </c>
      <c r="EB18" s="33" t="str">
        <f ca="true">+IF(OFFSET('Hygiene Data'!$G$13,0,10*ROW('Hygiene Data'!G12))="","",OFFSET('Hygiene Data'!$G$13,0,10*ROW('Hygiene Data'!G12)))</f>
        <v/>
      </c>
      <c r="EC18" s="33" t="str">
        <f ca="true">+IF(OFFSET('Hygiene Data'!$G$14,0,10*ROW('Hygiene Data'!G12))="","",OFFSET('Hygiene Data'!$G$14,0,10*ROW('Hygiene Data'!G12)))</f>
        <v/>
      </c>
      <c r="ED18" s="33" t="str">
        <f ca="true">+IF(OFFSET('Hygiene Data'!$H$12,0,10*ROW('Hygiene Data'!H12))="","",OFFSET('Hygiene Data'!$H$12,0,10*ROW('Hygiene Data'!H12)))</f>
        <v/>
      </c>
      <c r="EE18" s="33" t="str">
        <f ca="true">+IF(OFFSET('Hygiene Data'!$H$13,0,10*ROW('Hygiene Data'!H12))="","",OFFSET('Hygiene Data'!$H$13,0,10*ROW('Hygiene Data'!H12)))</f>
        <v/>
      </c>
      <c r="EF18" s="33" t="str">
        <f ca="true">+IF(OFFSET('Hygiene Data'!$H$14,0,10*ROW('Hygiene Data'!H12))="","",OFFSET('Hygiene Data'!$H$14,0,10*ROW('Hygiene Data'!H12)))</f>
        <v/>
      </c>
    </row>
    <row r="19" x14ac:dyDescent="0.2">
      <c r="A19" s="56" t="str">
        <f ca="true">+IF(OFFSET('Water Data'!$B$1,0,10*ROW('Water Data'!B13))="","",OFFSET('Water Data'!$B$1,0,10*ROW('Water Data'!B13)))</f>
        <v/>
      </c>
      <c r="B19" s="56" t="str">
        <f ca="true">+IF(OFFSET('Water Data'!$A$3,0,10*ROW('Water Data'!A13))="","",OFFSET('Water Data'!$A$3,0,10*ROW('Water Data'!A13)))</f>
        <v/>
      </c>
      <c r="C19" s="56" t="str">
        <f ca="true">+IF(OFFSET('Water Data'!$C$3,0,10*ROW('Water Data'!C13))="","",OFFSET('Water Data'!$C$3,0,10*ROW('Water Data'!C13)))</f>
        <v/>
      </c>
      <c r="D19" s="244"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4"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4"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4"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4"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4"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4"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4"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4"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4"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4"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4"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4"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4"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4"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4"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4"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4"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5"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5"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5"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5"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5"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5"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5"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5"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5"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5"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5"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5"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5"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5"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5"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5"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5"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5"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5"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5"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5"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5"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5"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5"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5"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5"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5"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5"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5"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5"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6"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6"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6"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6"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6"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6"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6"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6"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6"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6"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6"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6"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6"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6"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6"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6"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6"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6"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3" t="str">
        <f ca="true">+IF(OFFSET('Water Data'!$C$28,0,10*ROW('Water Data'!C13))="","",OFFSET('Water Data'!$C$28,0,10*ROW('Water Data'!C13)))</f>
        <v/>
      </c>
      <c r="BT19" s="33" t="str">
        <f ca="true">+IF(OFFSET('Water Data'!$C$29,0,10*ROW('Water Data'!C13))="","",OFFSET('Water Data'!$C$29,0,10*ROW('Water Data'!C13)))</f>
        <v/>
      </c>
      <c r="BU19" s="33" t="str">
        <f ca="true">+IF(OFFSET('Water Data'!$C$30,0,10*ROW('Water Data'!C13))="","",OFFSET('Water Data'!$C$30,0,10*ROW('Water Data'!C13)))</f>
        <v/>
      </c>
      <c r="BV19" s="33" t="str">
        <f ca="true">+IF(OFFSET('Water Data'!$D$28,0,10*ROW('Water Data'!D13))="","",OFFSET('Water Data'!$D$28,0,10*ROW('Water Data'!D13)))</f>
        <v/>
      </c>
      <c r="BW19" s="33" t="str">
        <f ca="true">+IF(OFFSET('Water Data'!$D$29,0,10*ROW('Water Data'!D13))="","",OFFSET('Water Data'!$D$29,0,10*ROW('Water Data'!D13)))</f>
        <v/>
      </c>
      <c r="BX19" s="33" t="str">
        <f ca="true">+IF(OFFSET('Water Data'!$D$30,0,10*ROW('Water Data'!D13))="","",OFFSET('Water Data'!$D$30,0,10*ROW('Water Data'!D13)))</f>
        <v/>
      </c>
      <c r="BY19" s="33" t="str">
        <f ca="true">+IF(OFFSET('Water Data'!$E$28,0,10*ROW('Water Data'!E13))="","",OFFSET('Water Data'!$E$28,0,10*ROW('Water Data'!E13)))</f>
        <v/>
      </c>
      <c r="BZ19" s="33" t="str">
        <f ca="true">+IF(OFFSET('Water Data'!$E$29,0,10*ROW('Water Data'!E13))="","",OFFSET('Water Data'!$E$29,0,10*ROW('Water Data'!E13)))</f>
        <v/>
      </c>
      <c r="CA19" s="33" t="str">
        <f ca="true">+IF(OFFSET('Water Data'!$E$30,0,10*ROW('Water Data'!E13))="","",OFFSET('Water Data'!$E$30,0,10*ROW('Water Data'!E13)))</f>
        <v/>
      </c>
      <c r="CB19" s="33" t="str">
        <f ca="true">+IF(OFFSET('Water Data'!$F$28,0,10*ROW('Water Data'!F13))="","",OFFSET('Water Data'!$F$28,0,10*ROW('Water Data'!F13)))</f>
        <v/>
      </c>
      <c r="CC19" s="33" t="str">
        <f ca="true">+IF(OFFSET('Water Data'!$F$29,0,10*ROW('Water Data'!F13))="","",OFFSET('Water Data'!$F$29,0,10*ROW('Water Data'!F13)))</f>
        <v/>
      </c>
      <c r="CD19" s="33" t="str">
        <f ca="true">+IF(OFFSET('Water Data'!$F$30,0,10*ROW('Water Data'!F13))="","",OFFSET('Water Data'!$F$30,0,10*ROW('Water Data'!F13)))</f>
        <v/>
      </c>
      <c r="CE19" s="33" t="str">
        <f ca="true">+IF(OFFSET('Water Data'!$G$28,0,10*ROW('Water Data'!G13))="","",OFFSET('Water Data'!$G$28,0,10*ROW('Water Data'!G13)))</f>
        <v/>
      </c>
      <c r="CF19" s="33" t="str">
        <f ca="true">+IF(OFFSET('Water Data'!$G$29,0,10*ROW('Water Data'!G13))="","",OFFSET('Water Data'!$G$29,0,10*ROW('Water Data'!G13)))</f>
        <v/>
      </c>
      <c r="CG19" s="33" t="str">
        <f ca="true">+IF(OFFSET('Water Data'!$G$30,0,10*ROW('Water Data'!G13))="","",OFFSET('Water Data'!$G$30,0,10*ROW('Water Data'!G13)))</f>
        <v/>
      </c>
      <c r="CH19" s="33" t="str">
        <f ca="true">+IF(OFFSET('Water Data'!$H$28,0,10*ROW('Water Data'!H13))="","",OFFSET('Water Data'!$H$28,0,10*ROW('Water Data'!H13)))</f>
        <v/>
      </c>
      <c r="CI19" s="33" t="str">
        <f ca="true">+IF(OFFSET('Water Data'!$H$29,0,10*ROW('Water Data'!H13))="","",OFFSET('Water Data'!$H$29,0,10*ROW('Water Data'!H13)))</f>
        <v/>
      </c>
      <c r="CJ19" s="33" t="str">
        <f ca="true">+IF(OFFSET('Water Data'!$H$30,0,10*ROW('Water Data'!H13))="","",OFFSET('Water Data'!$H$30,0,10*ROW('Water Data'!H13)))</f>
        <v/>
      </c>
      <c r="CK19" s="33" t="str">
        <f ca="true">+IF(OFFSET('Sanitation Data'!$C$29,0,10*ROW('Sanitation Data'!C13))="","",OFFSET('Sanitation Data'!$C$29,0,10*ROW('Sanitation Data'!C13)))</f>
        <v/>
      </c>
      <c r="CL19" s="33" t="str">
        <f ca="true">+IF(OFFSET('Sanitation Data'!$C$30,0,10*ROW('Sanitation Data'!C13))="","",OFFSET('Sanitation Data'!$C$30,0,10*ROW('Sanitation Data'!C13)))</f>
        <v/>
      </c>
      <c r="CM19" s="33" t="str">
        <f ca="true">+IF(OFFSET('Sanitation Data'!$C$31,0,10*ROW('Sanitation Data'!C13))="","",OFFSET('Sanitation Data'!$C$31,0,10*ROW('Sanitation Data'!C13)))</f>
        <v/>
      </c>
      <c r="CN19" s="33" t="str">
        <f ca="true">+IF(OFFSET('Sanitation Data'!$C$32,0,10*ROW('Sanitation Data'!C13))="","",OFFSET('Sanitation Data'!$C$32,0,10*ROW('Sanitation Data'!C13)))</f>
        <v/>
      </c>
      <c r="CO19" s="33" t="str">
        <f ca="true">+IF(OFFSET('Sanitation Data'!$C$33,0,10*ROW('Sanitation Data'!C13))="","",OFFSET('Sanitation Data'!$C$33,0,10*ROW('Sanitation Data'!C13)))</f>
        <v/>
      </c>
      <c r="CP19" s="33" t="str">
        <f ca="true">+IF(OFFSET('Sanitation Data'!$D$29,0,10*ROW('Sanitation Data'!D13))="","",OFFSET('Sanitation Data'!$D$29,0,10*ROW('Sanitation Data'!D13)))</f>
        <v/>
      </c>
      <c r="CQ19" s="33" t="str">
        <f ca="true">+IF(OFFSET('Sanitation Data'!$D$30,0,10*ROW('Sanitation Data'!D13))="","",OFFSET('Sanitation Data'!$D$30,0,10*ROW('Sanitation Data'!D13)))</f>
        <v/>
      </c>
      <c r="CR19" s="33" t="str">
        <f ca="true">+IF(OFFSET('Sanitation Data'!$D$31,0,10*ROW('Sanitation Data'!D13))="","",OFFSET('Sanitation Data'!$D$31,0,10*ROW('Sanitation Data'!D13)))</f>
        <v/>
      </c>
      <c r="CS19" s="33" t="str">
        <f ca="true">+IF(OFFSET('Sanitation Data'!$D$32,0,10*ROW('Sanitation Data'!D13))="","",OFFSET('Sanitation Data'!$D$32,0,10*ROW('Sanitation Data'!D13)))</f>
        <v/>
      </c>
      <c r="CT19" s="33" t="str">
        <f ca="true">+IF(OFFSET('Sanitation Data'!$D$33,0,10*ROW('Sanitation Data'!D13))="","",OFFSET('Sanitation Data'!$D$33,0,10*ROW('Sanitation Data'!D13)))</f>
        <v/>
      </c>
      <c r="CU19" s="33" t="str">
        <f ca="true">+IF(OFFSET('Sanitation Data'!$E$29,0,10*ROW('Sanitation Data'!E13))="","",OFFSET('Sanitation Data'!$E$29,0,10*ROW('Sanitation Data'!E13)))</f>
        <v/>
      </c>
      <c r="CV19" s="33" t="str">
        <f ca="true">+IF(OFFSET('Sanitation Data'!$E$30,0,10*ROW('Sanitation Data'!E13))="","",OFFSET('Sanitation Data'!$E$30,0,10*ROW('Sanitation Data'!E13)))</f>
        <v/>
      </c>
      <c r="CW19" s="33" t="str">
        <f ca="true">+IF(OFFSET('Sanitation Data'!$E$31,0,10*ROW('Sanitation Data'!E13))="","",OFFSET('Sanitation Data'!$E$31,0,10*ROW('Sanitation Data'!E13)))</f>
        <v/>
      </c>
      <c r="CX19" s="33" t="str">
        <f ca="true">+IF(OFFSET('Sanitation Data'!$E$32,0,10*ROW('Sanitation Data'!E13))="","",OFFSET('Sanitation Data'!$E$32,0,10*ROW('Sanitation Data'!E13)))</f>
        <v/>
      </c>
      <c r="CY19" s="33" t="str">
        <f ca="true">+IF(OFFSET('Sanitation Data'!$E$33,0,10*ROW('Sanitation Data'!E13))="","",OFFSET('Sanitation Data'!$E$33,0,10*ROW('Sanitation Data'!E13)))</f>
        <v/>
      </c>
      <c r="CZ19" s="33" t="str">
        <f ca="true">+IF(OFFSET('Sanitation Data'!$F$29,0,10*ROW('Sanitation Data'!F13))="","",OFFSET('Sanitation Data'!$F$29,0,10*ROW('Sanitation Data'!F13)))</f>
        <v/>
      </c>
      <c r="DA19" s="33" t="str">
        <f ca="true">+IF(OFFSET('Sanitation Data'!$F$30,0,10*ROW('Sanitation Data'!F13))="","",OFFSET('Sanitation Data'!$F$30,0,10*ROW('Sanitation Data'!F13)))</f>
        <v/>
      </c>
      <c r="DB19" s="33" t="str">
        <f ca="true">+IF(OFFSET('Sanitation Data'!$F$31,0,10*ROW('Sanitation Data'!F13))="","",OFFSET('Sanitation Data'!$F$31,0,10*ROW('Sanitation Data'!F13)))</f>
        <v/>
      </c>
      <c r="DC19" s="33" t="str">
        <f ca="true">+IF(OFFSET('Sanitation Data'!$F$32,0,10*ROW('Sanitation Data'!F13))="","",OFFSET('Sanitation Data'!$F$32,0,10*ROW('Sanitation Data'!F13)))</f>
        <v/>
      </c>
      <c r="DD19" s="33" t="str">
        <f ca="true">+IF(OFFSET('Sanitation Data'!$F$33,0,10*ROW('Sanitation Data'!F13))="","",OFFSET('Sanitation Data'!$F$33,0,10*ROW('Sanitation Data'!F13)))</f>
        <v/>
      </c>
      <c r="DE19" s="33" t="str">
        <f ca="true">+IF(OFFSET('Sanitation Data'!$G$29,0,10*ROW('Sanitation Data'!G13))="","",OFFSET('Sanitation Data'!$G$29,0,10*ROW('Sanitation Data'!G13)))</f>
        <v/>
      </c>
      <c r="DF19" s="33" t="str">
        <f ca="true">+IF(OFFSET('Sanitation Data'!$G$30,0,10*ROW('Sanitation Data'!G13))="","",OFFSET('Sanitation Data'!$G$30,0,10*ROW('Sanitation Data'!G13)))</f>
        <v/>
      </c>
      <c r="DG19" s="33" t="str">
        <f ca="true">+IF(OFFSET('Sanitation Data'!$G$31,0,10*ROW('Sanitation Data'!G13))="","",OFFSET('Sanitation Data'!$G$31,0,10*ROW('Sanitation Data'!G13)))</f>
        <v/>
      </c>
      <c r="DH19" s="33" t="str">
        <f ca="true">+IF(OFFSET('Sanitation Data'!$G$32,0,10*ROW('Sanitation Data'!G13))="","",OFFSET('Sanitation Data'!$G$32,0,10*ROW('Sanitation Data'!G13)))</f>
        <v/>
      </c>
      <c r="DI19" s="33" t="str">
        <f ca="true">+IF(OFFSET('Sanitation Data'!$G$33,0,10*ROW('Sanitation Data'!G13))="","",OFFSET('Sanitation Data'!$G$33,0,10*ROW('Sanitation Data'!G13)))</f>
        <v/>
      </c>
      <c r="DJ19" s="33" t="str">
        <f ca="true">+IF(OFFSET('Sanitation Data'!$H$29,0,10*ROW('Sanitation Data'!H13))="","",OFFSET('Sanitation Data'!$H$29,0,10*ROW('Sanitation Data'!H13)))</f>
        <v/>
      </c>
      <c r="DK19" s="33" t="str">
        <f ca="true">+IF(OFFSET('Sanitation Data'!$H$30,0,10*ROW('Sanitation Data'!H13))="","",OFFSET('Sanitation Data'!$H$30,0,10*ROW('Sanitation Data'!H13)))</f>
        <v/>
      </c>
      <c r="DL19" s="33" t="str">
        <f ca="true">+IF(OFFSET('Sanitation Data'!$H$31,0,10*ROW('Sanitation Data'!H13))="","",OFFSET('Sanitation Data'!$H$31,0,10*ROW('Sanitation Data'!H13)))</f>
        <v/>
      </c>
      <c r="DM19" s="33" t="str">
        <f ca="true">+IF(OFFSET('Sanitation Data'!$H$32,0,10*ROW('Sanitation Data'!H13))="","",OFFSET('Sanitation Data'!$H$32,0,10*ROW('Sanitation Data'!H13)))</f>
        <v/>
      </c>
      <c r="DN19" s="33" t="str">
        <f ca="true">+IF(OFFSET('Sanitation Data'!$H$33,0,10*ROW('Sanitation Data'!H13))="","",OFFSET('Sanitation Data'!$H$33,0,10*ROW('Sanitation Data'!H13)))</f>
        <v/>
      </c>
      <c r="DO19" s="33" t="str">
        <f ca="true">+IF(OFFSET('Hygiene Data'!$C$12,0,10*ROW('Hygiene Data'!C13))="","",OFFSET('Hygiene Data'!$C$12,0,10*ROW('Hygiene Data'!C13)))</f>
        <v/>
      </c>
      <c r="DP19" s="33" t="str">
        <f ca="true">+IF(OFFSET('Hygiene Data'!$C$13,0,10*ROW('Hygiene Data'!C13))="","",OFFSET('Hygiene Data'!$C$13,0,10*ROW('Hygiene Data'!C13)))</f>
        <v/>
      </c>
      <c r="DQ19" s="33" t="str">
        <f ca="true">+IF(OFFSET('Hygiene Data'!$C$14,0,10*ROW('Hygiene Data'!C13))="","",OFFSET('Hygiene Data'!$C$14,0,10*ROW('Hygiene Data'!C13)))</f>
        <v/>
      </c>
      <c r="DR19" s="33" t="str">
        <f ca="true">+IF(OFFSET('Hygiene Data'!$D$12,0,10*ROW('Hygiene Data'!D13))="","",OFFSET('Hygiene Data'!$D$12,0,10*ROW('Hygiene Data'!D13)))</f>
        <v/>
      </c>
      <c r="DS19" s="33" t="str">
        <f ca="true">+IF(OFFSET('Hygiene Data'!$D$13,0,10*ROW('Hygiene Data'!D13))="","",OFFSET('Hygiene Data'!$D$13,0,10*ROW('Hygiene Data'!D13)))</f>
        <v/>
      </c>
      <c r="DT19" s="33" t="str">
        <f ca="true">+IF(OFFSET('Hygiene Data'!$D$14,0,10*ROW('Hygiene Data'!D13))="","",OFFSET('Hygiene Data'!$D$14,0,10*ROW('Hygiene Data'!D13)))</f>
        <v/>
      </c>
      <c r="DU19" s="33" t="str">
        <f ca="true">+IF(OFFSET('Hygiene Data'!$E$12,0,10*ROW('Hygiene Data'!E13))="","",OFFSET('Hygiene Data'!$E$12,0,10*ROW('Hygiene Data'!E13)))</f>
        <v/>
      </c>
      <c r="DV19" s="33" t="str">
        <f ca="true">+IF(OFFSET('Hygiene Data'!$E$13,0,10*ROW('Hygiene Data'!E13))="","",OFFSET('Hygiene Data'!$E$13,0,10*ROW('Hygiene Data'!E13)))</f>
        <v/>
      </c>
      <c r="DW19" s="33" t="str">
        <f ca="true">+IF(OFFSET('Hygiene Data'!$E$14,0,10*ROW('Hygiene Data'!E13))="","",OFFSET('Hygiene Data'!$E$14,0,10*ROW('Hygiene Data'!E13)))</f>
        <v/>
      </c>
      <c r="DX19" s="33" t="str">
        <f ca="true">+IF(OFFSET('Hygiene Data'!$F$12,0,10*ROW('Hygiene Data'!F13))="","",OFFSET('Hygiene Data'!$F$12,0,10*ROW('Hygiene Data'!F13)))</f>
        <v/>
      </c>
      <c r="DY19" s="33" t="str">
        <f ca="true">+IF(OFFSET('Hygiene Data'!$F$13,0,10*ROW('Hygiene Data'!F13))="","",OFFSET('Hygiene Data'!$F$13,0,10*ROW('Hygiene Data'!F13)))</f>
        <v/>
      </c>
      <c r="DZ19" s="33" t="str">
        <f ca="true">+IF(OFFSET('Hygiene Data'!$F$14,0,10*ROW('Hygiene Data'!F13))="","",OFFSET('Hygiene Data'!$F$14,0,10*ROW('Hygiene Data'!F13)))</f>
        <v/>
      </c>
      <c r="EA19" s="33" t="str">
        <f ca="true">+IF(OFFSET('Hygiene Data'!$G$12,0,10*ROW('Hygiene Data'!G13))="","",OFFSET('Hygiene Data'!$G$12,0,10*ROW('Hygiene Data'!G13)))</f>
        <v/>
      </c>
      <c r="EB19" s="33" t="str">
        <f ca="true">+IF(OFFSET('Hygiene Data'!$G$13,0,10*ROW('Hygiene Data'!G13))="","",OFFSET('Hygiene Data'!$G$13,0,10*ROW('Hygiene Data'!G13)))</f>
        <v/>
      </c>
      <c r="EC19" s="33" t="str">
        <f ca="true">+IF(OFFSET('Hygiene Data'!$G$14,0,10*ROW('Hygiene Data'!G13))="","",OFFSET('Hygiene Data'!$G$14,0,10*ROW('Hygiene Data'!G13)))</f>
        <v/>
      </c>
      <c r="ED19" s="33" t="str">
        <f ca="true">+IF(OFFSET('Hygiene Data'!$H$12,0,10*ROW('Hygiene Data'!H13))="","",OFFSET('Hygiene Data'!$H$12,0,10*ROW('Hygiene Data'!H13)))</f>
        <v/>
      </c>
      <c r="EE19" s="33" t="str">
        <f ca="true">+IF(OFFSET('Hygiene Data'!$H$13,0,10*ROW('Hygiene Data'!H13))="","",OFFSET('Hygiene Data'!$H$13,0,10*ROW('Hygiene Data'!H13)))</f>
        <v/>
      </c>
      <c r="EF19" s="33" t="str">
        <f ca="true">+IF(OFFSET('Hygiene Data'!$H$14,0,10*ROW('Hygiene Data'!H13))="","",OFFSET('Hygiene Data'!$H$14,0,10*ROW('Hygiene Data'!H13)))</f>
        <v/>
      </c>
    </row>
    <row r="20" x14ac:dyDescent="0.2">
      <c r="A20" s="56" t="str">
        <f ca="true">+IF(OFFSET('Water Data'!$B$1,0,10*ROW('Water Data'!B14))="","",OFFSET('Water Data'!$B$1,0,10*ROW('Water Data'!B14)))</f>
        <v/>
      </c>
      <c r="B20" s="56" t="str">
        <f ca="true">+IF(OFFSET('Water Data'!$A$3,0,10*ROW('Water Data'!A14))="","",OFFSET('Water Data'!$A$3,0,10*ROW('Water Data'!A14)))</f>
        <v/>
      </c>
      <c r="C20" s="56" t="str">
        <f ca="true">+IF(OFFSET('Water Data'!$C$3,0,10*ROW('Water Data'!C14))="","",OFFSET('Water Data'!$C$3,0,10*ROW('Water Data'!C14)))</f>
        <v/>
      </c>
      <c r="D20" s="244"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4"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4"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4"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4"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4"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4"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4"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4"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4"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4"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4"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4"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4"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4"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4"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4"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4"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5"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5"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5"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5"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5"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5"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5"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5"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5"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5"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5"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5"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5"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5"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5"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5"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5"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5"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5"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5"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5"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5"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5"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5"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5"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5"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5"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5"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5"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5"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6"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6"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6"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6"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6"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6"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6"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6"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6"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6"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6"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6"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6"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6"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6"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6"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6"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6"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3" t="str">
        <f ca="true">+IF(OFFSET('Water Data'!$C$28,0,10*ROW('Water Data'!C14))="","",OFFSET('Water Data'!$C$28,0,10*ROW('Water Data'!C14)))</f>
        <v/>
      </c>
      <c r="BT20" s="33" t="str">
        <f ca="true">+IF(OFFSET('Water Data'!$C$29,0,10*ROW('Water Data'!C14))="","",OFFSET('Water Data'!$C$29,0,10*ROW('Water Data'!C14)))</f>
        <v/>
      </c>
      <c r="BU20" s="33" t="str">
        <f ca="true">+IF(OFFSET('Water Data'!$C$30,0,10*ROW('Water Data'!C14))="","",OFFSET('Water Data'!$C$30,0,10*ROW('Water Data'!C14)))</f>
        <v/>
      </c>
      <c r="BV20" s="33" t="str">
        <f ca="true">+IF(OFFSET('Water Data'!$D$28,0,10*ROW('Water Data'!D14))="","",OFFSET('Water Data'!$D$28,0,10*ROW('Water Data'!D14)))</f>
        <v/>
      </c>
      <c r="BW20" s="33" t="str">
        <f ca="true">+IF(OFFSET('Water Data'!$D$29,0,10*ROW('Water Data'!D14))="","",OFFSET('Water Data'!$D$29,0,10*ROW('Water Data'!D14)))</f>
        <v/>
      </c>
      <c r="BX20" s="33" t="str">
        <f ca="true">+IF(OFFSET('Water Data'!$D$30,0,10*ROW('Water Data'!D14))="","",OFFSET('Water Data'!$D$30,0,10*ROW('Water Data'!D14)))</f>
        <v/>
      </c>
      <c r="BY20" s="33" t="str">
        <f ca="true">+IF(OFFSET('Water Data'!$E$28,0,10*ROW('Water Data'!E14))="","",OFFSET('Water Data'!$E$28,0,10*ROW('Water Data'!E14)))</f>
        <v/>
      </c>
      <c r="BZ20" s="33" t="str">
        <f ca="true">+IF(OFFSET('Water Data'!$E$29,0,10*ROW('Water Data'!E14))="","",OFFSET('Water Data'!$E$29,0,10*ROW('Water Data'!E14)))</f>
        <v/>
      </c>
      <c r="CA20" s="33" t="str">
        <f ca="true">+IF(OFFSET('Water Data'!$E$30,0,10*ROW('Water Data'!E14))="","",OFFSET('Water Data'!$E$30,0,10*ROW('Water Data'!E14)))</f>
        <v/>
      </c>
      <c r="CB20" s="33" t="str">
        <f ca="true">+IF(OFFSET('Water Data'!$F$28,0,10*ROW('Water Data'!F14))="","",OFFSET('Water Data'!$F$28,0,10*ROW('Water Data'!F14)))</f>
        <v/>
      </c>
      <c r="CC20" s="33" t="str">
        <f ca="true">+IF(OFFSET('Water Data'!$F$29,0,10*ROW('Water Data'!F14))="","",OFFSET('Water Data'!$F$29,0,10*ROW('Water Data'!F14)))</f>
        <v/>
      </c>
      <c r="CD20" s="33" t="str">
        <f ca="true">+IF(OFFSET('Water Data'!$F$30,0,10*ROW('Water Data'!F14))="","",OFFSET('Water Data'!$F$30,0,10*ROW('Water Data'!F14)))</f>
        <v/>
      </c>
      <c r="CE20" s="33" t="str">
        <f ca="true">+IF(OFFSET('Water Data'!$G$28,0,10*ROW('Water Data'!G14))="","",OFFSET('Water Data'!$G$28,0,10*ROW('Water Data'!G14)))</f>
        <v/>
      </c>
      <c r="CF20" s="33" t="str">
        <f ca="true">+IF(OFFSET('Water Data'!$G$29,0,10*ROW('Water Data'!G14))="","",OFFSET('Water Data'!$G$29,0,10*ROW('Water Data'!G14)))</f>
        <v/>
      </c>
      <c r="CG20" s="33" t="str">
        <f ca="true">+IF(OFFSET('Water Data'!$G$30,0,10*ROW('Water Data'!G14))="","",OFFSET('Water Data'!$G$30,0,10*ROW('Water Data'!G14)))</f>
        <v/>
      </c>
      <c r="CH20" s="33" t="str">
        <f ca="true">+IF(OFFSET('Water Data'!$H$28,0,10*ROW('Water Data'!H14))="","",OFFSET('Water Data'!$H$28,0,10*ROW('Water Data'!H14)))</f>
        <v/>
      </c>
      <c r="CI20" s="33" t="str">
        <f ca="true">+IF(OFFSET('Water Data'!$H$29,0,10*ROW('Water Data'!H14))="","",OFFSET('Water Data'!$H$29,0,10*ROW('Water Data'!H14)))</f>
        <v/>
      </c>
      <c r="CJ20" s="33" t="str">
        <f ca="true">+IF(OFFSET('Water Data'!$H$30,0,10*ROW('Water Data'!H14))="","",OFFSET('Water Data'!$H$30,0,10*ROW('Water Data'!H14)))</f>
        <v/>
      </c>
      <c r="CK20" s="33" t="str">
        <f ca="true">+IF(OFFSET('Sanitation Data'!$C$29,0,10*ROW('Sanitation Data'!C14))="","",OFFSET('Sanitation Data'!$C$29,0,10*ROW('Sanitation Data'!C14)))</f>
        <v/>
      </c>
      <c r="CL20" s="33" t="str">
        <f ca="true">+IF(OFFSET('Sanitation Data'!$C$30,0,10*ROW('Sanitation Data'!C14))="","",OFFSET('Sanitation Data'!$C$30,0,10*ROW('Sanitation Data'!C14)))</f>
        <v/>
      </c>
      <c r="CM20" s="33" t="str">
        <f ca="true">+IF(OFFSET('Sanitation Data'!$C$31,0,10*ROW('Sanitation Data'!C14))="","",OFFSET('Sanitation Data'!$C$31,0,10*ROW('Sanitation Data'!C14)))</f>
        <v/>
      </c>
      <c r="CN20" s="33" t="str">
        <f ca="true">+IF(OFFSET('Sanitation Data'!$C$32,0,10*ROW('Sanitation Data'!C14))="","",OFFSET('Sanitation Data'!$C$32,0,10*ROW('Sanitation Data'!C14)))</f>
        <v/>
      </c>
      <c r="CO20" s="33" t="str">
        <f ca="true">+IF(OFFSET('Sanitation Data'!$C$33,0,10*ROW('Sanitation Data'!C14))="","",OFFSET('Sanitation Data'!$C$33,0,10*ROW('Sanitation Data'!C14)))</f>
        <v/>
      </c>
      <c r="CP20" s="33" t="str">
        <f ca="true">+IF(OFFSET('Sanitation Data'!$D$29,0,10*ROW('Sanitation Data'!D14))="","",OFFSET('Sanitation Data'!$D$29,0,10*ROW('Sanitation Data'!D14)))</f>
        <v/>
      </c>
      <c r="CQ20" s="33" t="str">
        <f ca="true">+IF(OFFSET('Sanitation Data'!$D$30,0,10*ROW('Sanitation Data'!D14))="","",OFFSET('Sanitation Data'!$D$30,0,10*ROW('Sanitation Data'!D14)))</f>
        <v/>
      </c>
      <c r="CR20" s="33" t="str">
        <f ca="true">+IF(OFFSET('Sanitation Data'!$D$31,0,10*ROW('Sanitation Data'!D14))="","",OFFSET('Sanitation Data'!$D$31,0,10*ROW('Sanitation Data'!D14)))</f>
        <v/>
      </c>
      <c r="CS20" s="33" t="str">
        <f ca="true">+IF(OFFSET('Sanitation Data'!$D$32,0,10*ROW('Sanitation Data'!D14))="","",OFFSET('Sanitation Data'!$D$32,0,10*ROW('Sanitation Data'!D14)))</f>
        <v/>
      </c>
      <c r="CT20" s="33" t="str">
        <f ca="true">+IF(OFFSET('Sanitation Data'!$D$33,0,10*ROW('Sanitation Data'!D14))="","",OFFSET('Sanitation Data'!$D$33,0,10*ROW('Sanitation Data'!D14)))</f>
        <v/>
      </c>
      <c r="CU20" s="33" t="str">
        <f ca="true">+IF(OFFSET('Sanitation Data'!$E$29,0,10*ROW('Sanitation Data'!E14))="","",OFFSET('Sanitation Data'!$E$29,0,10*ROW('Sanitation Data'!E14)))</f>
        <v/>
      </c>
      <c r="CV20" s="33" t="str">
        <f ca="true">+IF(OFFSET('Sanitation Data'!$E$30,0,10*ROW('Sanitation Data'!E14))="","",OFFSET('Sanitation Data'!$E$30,0,10*ROW('Sanitation Data'!E14)))</f>
        <v/>
      </c>
      <c r="CW20" s="33" t="str">
        <f ca="true">+IF(OFFSET('Sanitation Data'!$E$31,0,10*ROW('Sanitation Data'!E14))="","",OFFSET('Sanitation Data'!$E$31,0,10*ROW('Sanitation Data'!E14)))</f>
        <v/>
      </c>
      <c r="CX20" s="33" t="str">
        <f ca="true">+IF(OFFSET('Sanitation Data'!$E$32,0,10*ROW('Sanitation Data'!E14))="","",OFFSET('Sanitation Data'!$E$32,0,10*ROW('Sanitation Data'!E14)))</f>
        <v/>
      </c>
      <c r="CY20" s="33" t="str">
        <f ca="true">+IF(OFFSET('Sanitation Data'!$E$33,0,10*ROW('Sanitation Data'!E14))="","",OFFSET('Sanitation Data'!$E$33,0,10*ROW('Sanitation Data'!E14)))</f>
        <v/>
      </c>
      <c r="CZ20" s="33" t="str">
        <f ca="true">+IF(OFFSET('Sanitation Data'!$F$29,0,10*ROW('Sanitation Data'!F14))="","",OFFSET('Sanitation Data'!$F$29,0,10*ROW('Sanitation Data'!F14)))</f>
        <v/>
      </c>
      <c r="DA20" s="33" t="str">
        <f ca="true">+IF(OFFSET('Sanitation Data'!$F$30,0,10*ROW('Sanitation Data'!F14))="","",OFFSET('Sanitation Data'!$F$30,0,10*ROW('Sanitation Data'!F14)))</f>
        <v/>
      </c>
      <c r="DB20" s="33" t="str">
        <f ca="true">+IF(OFFSET('Sanitation Data'!$F$31,0,10*ROW('Sanitation Data'!F14))="","",OFFSET('Sanitation Data'!$F$31,0,10*ROW('Sanitation Data'!F14)))</f>
        <v/>
      </c>
      <c r="DC20" s="33" t="str">
        <f ca="true">+IF(OFFSET('Sanitation Data'!$F$32,0,10*ROW('Sanitation Data'!F14))="","",OFFSET('Sanitation Data'!$F$32,0,10*ROW('Sanitation Data'!F14)))</f>
        <v/>
      </c>
      <c r="DD20" s="33" t="str">
        <f ca="true">+IF(OFFSET('Sanitation Data'!$F$33,0,10*ROW('Sanitation Data'!F14))="","",OFFSET('Sanitation Data'!$F$33,0,10*ROW('Sanitation Data'!F14)))</f>
        <v/>
      </c>
      <c r="DE20" s="33" t="str">
        <f ca="true">+IF(OFFSET('Sanitation Data'!$G$29,0,10*ROW('Sanitation Data'!G14))="","",OFFSET('Sanitation Data'!$G$29,0,10*ROW('Sanitation Data'!G14)))</f>
        <v/>
      </c>
      <c r="DF20" s="33" t="str">
        <f ca="true">+IF(OFFSET('Sanitation Data'!$G$30,0,10*ROW('Sanitation Data'!G14))="","",OFFSET('Sanitation Data'!$G$30,0,10*ROW('Sanitation Data'!G14)))</f>
        <v/>
      </c>
      <c r="DG20" s="33" t="str">
        <f ca="true">+IF(OFFSET('Sanitation Data'!$G$31,0,10*ROW('Sanitation Data'!G14))="","",OFFSET('Sanitation Data'!$G$31,0,10*ROW('Sanitation Data'!G14)))</f>
        <v/>
      </c>
      <c r="DH20" s="33" t="str">
        <f ca="true">+IF(OFFSET('Sanitation Data'!$G$32,0,10*ROW('Sanitation Data'!G14))="","",OFFSET('Sanitation Data'!$G$32,0,10*ROW('Sanitation Data'!G14)))</f>
        <v/>
      </c>
      <c r="DI20" s="33" t="str">
        <f ca="true">+IF(OFFSET('Sanitation Data'!$G$33,0,10*ROW('Sanitation Data'!G14))="","",OFFSET('Sanitation Data'!$G$33,0,10*ROW('Sanitation Data'!G14)))</f>
        <v/>
      </c>
      <c r="DJ20" s="33" t="str">
        <f ca="true">+IF(OFFSET('Sanitation Data'!$H$29,0,10*ROW('Sanitation Data'!H14))="","",OFFSET('Sanitation Data'!$H$29,0,10*ROW('Sanitation Data'!H14)))</f>
        <v/>
      </c>
      <c r="DK20" s="33" t="str">
        <f ca="true">+IF(OFFSET('Sanitation Data'!$H$30,0,10*ROW('Sanitation Data'!H14))="","",OFFSET('Sanitation Data'!$H$30,0,10*ROW('Sanitation Data'!H14)))</f>
        <v/>
      </c>
      <c r="DL20" s="33" t="str">
        <f ca="true">+IF(OFFSET('Sanitation Data'!$H$31,0,10*ROW('Sanitation Data'!H14))="","",OFFSET('Sanitation Data'!$H$31,0,10*ROW('Sanitation Data'!H14)))</f>
        <v/>
      </c>
      <c r="DM20" s="33" t="str">
        <f ca="true">+IF(OFFSET('Sanitation Data'!$H$32,0,10*ROW('Sanitation Data'!H14))="","",OFFSET('Sanitation Data'!$H$32,0,10*ROW('Sanitation Data'!H14)))</f>
        <v/>
      </c>
      <c r="DN20" s="33" t="str">
        <f ca="true">+IF(OFFSET('Sanitation Data'!$H$33,0,10*ROW('Sanitation Data'!H14))="","",OFFSET('Sanitation Data'!$H$33,0,10*ROW('Sanitation Data'!H14)))</f>
        <v/>
      </c>
      <c r="DO20" s="33" t="str">
        <f ca="true">+IF(OFFSET('Hygiene Data'!$C$12,0,10*ROW('Hygiene Data'!C14))="","",OFFSET('Hygiene Data'!$C$12,0,10*ROW('Hygiene Data'!C14)))</f>
        <v/>
      </c>
      <c r="DP20" s="33" t="str">
        <f ca="true">+IF(OFFSET('Hygiene Data'!$C$13,0,10*ROW('Hygiene Data'!C14))="","",OFFSET('Hygiene Data'!$C$13,0,10*ROW('Hygiene Data'!C14)))</f>
        <v/>
      </c>
      <c r="DQ20" s="33" t="str">
        <f ca="true">+IF(OFFSET('Hygiene Data'!$C$14,0,10*ROW('Hygiene Data'!C14))="","",OFFSET('Hygiene Data'!$C$14,0,10*ROW('Hygiene Data'!C14)))</f>
        <v/>
      </c>
      <c r="DR20" s="33" t="str">
        <f ca="true">+IF(OFFSET('Hygiene Data'!$D$12,0,10*ROW('Hygiene Data'!D14))="","",OFFSET('Hygiene Data'!$D$12,0,10*ROW('Hygiene Data'!D14)))</f>
        <v/>
      </c>
      <c r="DS20" s="33" t="str">
        <f ca="true">+IF(OFFSET('Hygiene Data'!$D$13,0,10*ROW('Hygiene Data'!D14))="","",OFFSET('Hygiene Data'!$D$13,0,10*ROW('Hygiene Data'!D14)))</f>
        <v/>
      </c>
      <c r="DT20" s="33" t="str">
        <f ca="true">+IF(OFFSET('Hygiene Data'!$D$14,0,10*ROW('Hygiene Data'!D14))="","",OFFSET('Hygiene Data'!$D$14,0,10*ROW('Hygiene Data'!D14)))</f>
        <v/>
      </c>
      <c r="DU20" s="33" t="str">
        <f ca="true">+IF(OFFSET('Hygiene Data'!$E$12,0,10*ROW('Hygiene Data'!E14))="","",OFFSET('Hygiene Data'!$E$12,0,10*ROW('Hygiene Data'!E14)))</f>
        <v/>
      </c>
      <c r="DV20" s="33" t="str">
        <f ca="true">+IF(OFFSET('Hygiene Data'!$E$13,0,10*ROW('Hygiene Data'!E14))="","",OFFSET('Hygiene Data'!$E$13,0,10*ROW('Hygiene Data'!E14)))</f>
        <v/>
      </c>
      <c r="DW20" s="33" t="str">
        <f ca="true">+IF(OFFSET('Hygiene Data'!$E$14,0,10*ROW('Hygiene Data'!E14))="","",OFFSET('Hygiene Data'!$E$14,0,10*ROW('Hygiene Data'!E14)))</f>
        <v/>
      </c>
      <c r="DX20" s="33" t="str">
        <f ca="true">+IF(OFFSET('Hygiene Data'!$F$12,0,10*ROW('Hygiene Data'!F14))="","",OFFSET('Hygiene Data'!$F$12,0,10*ROW('Hygiene Data'!F14)))</f>
        <v/>
      </c>
      <c r="DY20" s="33" t="str">
        <f ca="true">+IF(OFFSET('Hygiene Data'!$F$13,0,10*ROW('Hygiene Data'!F14))="","",OFFSET('Hygiene Data'!$F$13,0,10*ROW('Hygiene Data'!F14)))</f>
        <v/>
      </c>
      <c r="DZ20" s="33" t="str">
        <f ca="true">+IF(OFFSET('Hygiene Data'!$F$14,0,10*ROW('Hygiene Data'!F14))="","",OFFSET('Hygiene Data'!$F$14,0,10*ROW('Hygiene Data'!F14)))</f>
        <v/>
      </c>
      <c r="EA20" s="33" t="str">
        <f ca="true">+IF(OFFSET('Hygiene Data'!$G$12,0,10*ROW('Hygiene Data'!G14))="","",OFFSET('Hygiene Data'!$G$12,0,10*ROW('Hygiene Data'!G14)))</f>
        <v/>
      </c>
      <c r="EB20" s="33" t="str">
        <f ca="true">+IF(OFFSET('Hygiene Data'!$G$13,0,10*ROW('Hygiene Data'!G14))="","",OFFSET('Hygiene Data'!$G$13,0,10*ROW('Hygiene Data'!G14)))</f>
        <v/>
      </c>
      <c r="EC20" s="33" t="str">
        <f ca="true">+IF(OFFSET('Hygiene Data'!$G$14,0,10*ROW('Hygiene Data'!G14))="","",OFFSET('Hygiene Data'!$G$14,0,10*ROW('Hygiene Data'!G14)))</f>
        <v/>
      </c>
      <c r="ED20" s="33" t="str">
        <f ca="true">+IF(OFFSET('Hygiene Data'!$H$12,0,10*ROW('Hygiene Data'!H14))="","",OFFSET('Hygiene Data'!$H$12,0,10*ROW('Hygiene Data'!H14)))</f>
        <v/>
      </c>
      <c r="EE20" s="33" t="str">
        <f ca="true">+IF(OFFSET('Hygiene Data'!$H$13,0,10*ROW('Hygiene Data'!H14))="","",OFFSET('Hygiene Data'!$H$13,0,10*ROW('Hygiene Data'!H14)))</f>
        <v/>
      </c>
      <c r="EF20" s="33" t="str">
        <f ca="true">+IF(OFFSET('Hygiene Data'!$H$14,0,10*ROW('Hygiene Data'!H14))="","",OFFSET('Hygiene Data'!$H$14,0,10*ROW('Hygiene Data'!H14)))</f>
        <v/>
      </c>
    </row>
    <row r="21" x14ac:dyDescent="0.2">
      <c r="A21" s="56" t="str">
        <f ca="true">+IF(OFFSET('Water Data'!$B$1,0,10*ROW('Water Data'!B15))="","",OFFSET('Water Data'!$B$1,0,10*ROW('Water Data'!B15)))</f>
        <v/>
      </c>
      <c r="B21" s="56" t="str">
        <f ca="true">+IF(OFFSET('Water Data'!$A$3,0,10*ROW('Water Data'!A15))="","",OFFSET('Water Data'!$A$3,0,10*ROW('Water Data'!A15)))</f>
        <v/>
      </c>
      <c r="C21" s="56" t="str">
        <f ca="true">+IF(OFFSET('Water Data'!$C$3,0,10*ROW('Water Data'!C15))="","",OFFSET('Water Data'!$C$3,0,10*ROW('Water Data'!C15)))</f>
        <v/>
      </c>
      <c r="D21" s="244"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4"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4"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4"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4"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4"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4"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4"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4"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4"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4"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4"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4"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4"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4"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4"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4"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4"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5"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5"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5"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5"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5"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5"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5"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5"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5"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5"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5"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5"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5"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5"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5"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5"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5"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5"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5"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5"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5"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5"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5"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5"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5"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5"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5"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5"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5"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5"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6"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6"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6"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6"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6"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6"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6"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6"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6"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6"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6"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6"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6"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6"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6"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6"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6"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6"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3" t="str">
        <f ca="true">+IF(OFFSET('Water Data'!$C$28,0,10*ROW('Water Data'!C15))="","",OFFSET('Water Data'!$C$28,0,10*ROW('Water Data'!C15)))</f>
        <v/>
      </c>
      <c r="BT21" s="33" t="str">
        <f ca="true">+IF(OFFSET('Water Data'!$C$29,0,10*ROW('Water Data'!C15))="","",OFFSET('Water Data'!$C$29,0,10*ROW('Water Data'!C15)))</f>
        <v/>
      </c>
      <c r="BU21" s="33" t="str">
        <f ca="true">+IF(OFFSET('Water Data'!$C$30,0,10*ROW('Water Data'!C15))="","",OFFSET('Water Data'!$C$30,0,10*ROW('Water Data'!C15)))</f>
        <v/>
      </c>
      <c r="BV21" s="33" t="str">
        <f ca="true">+IF(OFFSET('Water Data'!$D$28,0,10*ROW('Water Data'!D15))="","",OFFSET('Water Data'!$D$28,0,10*ROW('Water Data'!D15)))</f>
        <v/>
      </c>
      <c r="BW21" s="33" t="str">
        <f ca="true">+IF(OFFSET('Water Data'!$D$29,0,10*ROW('Water Data'!D15))="","",OFFSET('Water Data'!$D$29,0,10*ROW('Water Data'!D15)))</f>
        <v/>
      </c>
      <c r="BX21" s="33" t="str">
        <f ca="true">+IF(OFFSET('Water Data'!$D$30,0,10*ROW('Water Data'!D15))="","",OFFSET('Water Data'!$D$30,0,10*ROW('Water Data'!D15)))</f>
        <v/>
      </c>
      <c r="BY21" s="33" t="str">
        <f ca="true">+IF(OFFSET('Water Data'!$E$28,0,10*ROW('Water Data'!E15))="","",OFFSET('Water Data'!$E$28,0,10*ROW('Water Data'!E15)))</f>
        <v/>
      </c>
      <c r="BZ21" s="33" t="str">
        <f ca="true">+IF(OFFSET('Water Data'!$E$29,0,10*ROW('Water Data'!E15))="","",OFFSET('Water Data'!$E$29,0,10*ROW('Water Data'!E15)))</f>
        <v/>
      </c>
      <c r="CA21" s="33" t="str">
        <f ca="true">+IF(OFFSET('Water Data'!$E$30,0,10*ROW('Water Data'!E15))="","",OFFSET('Water Data'!$E$30,0,10*ROW('Water Data'!E15)))</f>
        <v/>
      </c>
      <c r="CB21" s="33" t="str">
        <f ca="true">+IF(OFFSET('Water Data'!$F$28,0,10*ROW('Water Data'!F15))="","",OFFSET('Water Data'!$F$28,0,10*ROW('Water Data'!F15)))</f>
        <v/>
      </c>
      <c r="CC21" s="33" t="str">
        <f ca="true">+IF(OFFSET('Water Data'!$F$29,0,10*ROW('Water Data'!F15))="","",OFFSET('Water Data'!$F$29,0,10*ROW('Water Data'!F15)))</f>
        <v/>
      </c>
      <c r="CD21" s="33" t="str">
        <f ca="true">+IF(OFFSET('Water Data'!$F$30,0,10*ROW('Water Data'!F15))="","",OFFSET('Water Data'!$F$30,0,10*ROW('Water Data'!F15)))</f>
        <v/>
      </c>
      <c r="CE21" s="33" t="str">
        <f ca="true">+IF(OFFSET('Water Data'!$G$28,0,10*ROW('Water Data'!G15))="","",OFFSET('Water Data'!$G$28,0,10*ROW('Water Data'!G15)))</f>
        <v/>
      </c>
      <c r="CF21" s="33" t="str">
        <f ca="true">+IF(OFFSET('Water Data'!$G$29,0,10*ROW('Water Data'!G15))="","",OFFSET('Water Data'!$G$29,0,10*ROW('Water Data'!G15)))</f>
        <v/>
      </c>
      <c r="CG21" s="33" t="str">
        <f ca="true">+IF(OFFSET('Water Data'!$G$30,0,10*ROW('Water Data'!G15))="","",OFFSET('Water Data'!$G$30,0,10*ROW('Water Data'!G15)))</f>
        <v/>
      </c>
      <c r="CH21" s="33" t="str">
        <f ca="true">+IF(OFFSET('Water Data'!$H$28,0,10*ROW('Water Data'!H15))="","",OFFSET('Water Data'!$H$28,0,10*ROW('Water Data'!H15)))</f>
        <v/>
      </c>
      <c r="CI21" s="33" t="str">
        <f ca="true">+IF(OFFSET('Water Data'!$H$29,0,10*ROW('Water Data'!H15))="","",OFFSET('Water Data'!$H$29,0,10*ROW('Water Data'!H15)))</f>
        <v/>
      </c>
      <c r="CJ21" s="33" t="str">
        <f ca="true">+IF(OFFSET('Water Data'!$H$30,0,10*ROW('Water Data'!H15))="","",OFFSET('Water Data'!$H$30,0,10*ROW('Water Data'!H15)))</f>
        <v/>
      </c>
      <c r="CK21" s="33" t="str">
        <f ca="true">+IF(OFFSET('Sanitation Data'!$C$29,0,10*ROW('Sanitation Data'!C15))="","",OFFSET('Sanitation Data'!$C$29,0,10*ROW('Sanitation Data'!C15)))</f>
        <v/>
      </c>
      <c r="CL21" s="33" t="str">
        <f ca="true">+IF(OFFSET('Sanitation Data'!$C$30,0,10*ROW('Sanitation Data'!C15))="","",OFFSET('Sanitation Data'!$C$30,0,10*ROW('Sanitation Data'!C15)))</f>
        <v/>
      </c>
      <c r="CM21" s="33" t="str">
        <f ca="true">+IF(OFFSET('Sanitation Data'!$C$31,0,10*ROW('Sanitation Data'!C15))="","",OFFSET('Sanitation Data'!$C$31,0,10*ROW('Sanitation Data'!C15)))</f>
        <v/>
      </c>
      <c r="CN21" s="33" t="str">
        <f ca="true">+IF(OFFSET('Sanitation Data'!$C$32,0,10*ROW('Sanitation Data'!C15))="","",OFFSET('Sanitation Data'!$C$32,0,10*ROW('Sanitation Data'!C15)))</f>
        <v/>
      </c>
      <c r="CO21" s="33" t="str">
        <f ca="true">+IF(OFFSET('Sanitation Data'!$C$33,0,10*ROW('Sanitation Data'!C15))="","",OFFSET('Sanitation Data'!$C$33,0,10*ROW('Sanitation Data'!C15)))</f>
        <v/>
      </c>
      <c r="CP21" s="33" t="str">
        <f ca="true">+IF(OFFSET('Sanitation Data'!$D$29,0,10*ROW('Sanitation Data'!D15))="","",OFFSET('Sanitation Data'!$D$29,0,10*ROW('Sanitation Data'!D15)))</f>
        <v/>
      </c>
      <c r="CQ21" s="33" t="str">
        <f ca="true">+IF(OFFSET('Sanitation Data'!$D$30,0,10*ROW('Sanitation Data'!D15))="","",OFFSET('Sanitation Data'!$D$30,0,10*ROW('Sanitation Data'!D15)))</f>
        <v/>
      </c>
      <c r="CR21" s="33" t="str">
        <f ca="true">+IF(OFFSET('Sanitation Data'!$D$31,0,10*ROW('Sanitation Data'!D15))="","",OFFSET('Sanitation Data'!$D$31,0,10*ROW('Sanitation Data'!D15)))</f>
        <v/>
      </c>
      <c r="CS21" s="33" t="str">
        <f ca="true">+IF(OFFSET('Sanitation Data'!$D$32,0,10*ROW('Sanitation Data'!D15))="","",OFFSET('Sanitation Data'!$D$32,0,10*ROW('Sanitation Data'!D15)))</f>
        <v/>
      </c>
      <c r="CT21" s="33" t="str">
        <f ca="true">+IF(OFFSET('Sanitation Data'!$D$33,0,10*ROW('Sanitation Data'!D15))="","",OFFSET('Sanitation Data'!$D$33,0,10*ROW('Sanitation Data'!D15)))</f>
        <v/>
      </c>
      <c r="CU21" s="33" t="str">
        <f ca="true">+IF(OFFSET('Sanitation Data'!$E$29,0,10*ROW('Sanitation Data'!E15))="","",OFFSET('Sanitation Data'!$E$29,0,10*ROW('Sanitation Data'!E15)))</f>
        <v/>
      </c>
      <c r="CV21" s="33" t="str">
        <f ca="true">+IF(OFFSET('Sanitation Data'!$E$30,0,10*ROW('Sanitation Data'!E15))="","",OFFSET('Sanitation Data'!$E$30,0,10*ROW('Sanitation Data'!E15)))</f>
        <v/>
      </c>
      <c r="CW21" s="33" t="str">
        <f ca="true">+IF(OFFSET('Sanitation Data'!$E$31,0,10*ROW('Sanitation Data'!E15))="","",OFFSET('Sanitation Data'!$E$31,0,10*ROW('Sanitation Data'!E15)))</f>
        <v/>
      </c>
      <c r="CX21" s="33" t="str">
        <f ca="true">+IF(OFFSET('Sanitation Data'!$E$32,0,10*ROW('Sanitation Data'!E15))="","",OFFSET('Sanitation Data'!$E$32,0,10*ROW('Sanitation Data'!E15)))</f>
        <v/>
      </c>
      <c r="CY21" s="33" t="str">
        <f ca="true">+IF(OFFSET('Sanitation Data'!$E$33,0,10*ROW('Sanitation Data'!E15))="","",OFFSET('Sanitation Data'!$E$33,0,10*ROW('Sanitation Data'!E15)))</f>
        <v/>
      </c>
      <c r="CZ21" s="33" t="str">
        <f ca="true">+IF(OFFSET('Sanitation Data'!$F$29,0,10*ROW('Sanitation Data'!F15))="","",OFFSET('Sanitation Data'!$F$29,0,10*ROW('Sanitation Data'!F15)))</f>
        <v/>
      </c>
      <c r="DA21" s="33" t="str">
        <f ca="true">+IF(OFFSET('Sanitation Data'!$F$30,0,10*ROW('Sanitation Data'!F15))="","",OFFSET('Sanitation Data'!$F$30,0,10*ROW('Sanitation Data'!F15)))</f>
        <v/>
      </c>
      <c r="DB21" s="33" t="str">
        <f ca="true">+IF(OFFSET('Sanitation Data'!$F$31,0,10*ROW('Sanitation Data'!F15))="","",OFFSET('Sanitation Data'!$F$31,0,10*ROW('Sanitation Data'!F15)))</f>
        <v/>
      </c>
      <c r="DC21" s="33" t="str">
        <f ca="true">+IF(OFFSET('Sanitation Data'!$F$32,0,10*ROW('Sanitation Data'!F15))="","",OFFSET('Sanitation Data'!$F$32,0,10*ROW('Sanitation Data'!F15)))</f>
        <v/>
      </c>
      <c r="DD21" s="33" t="str">
        <f ca="true">+IF(OFFSET('Sanitation Data'!$F$33,0,10*ROW('Sanitation Data'!F15))="","",OFFSET('Sanitation Data'!$F$33,0,10*ROW('Sanitation Data'!F15)))</f>
        <v/>
      </c>
      <c r="DE21" s="33" t="str">
        <f ca="true">+IF(OFFSET('Sanitation Data'!$G$29,0,10*ROW('Sanitation Data'!G15))="","",OFFSET('Sanitation Data'!$G$29,0,10*ROW('Sanitation Data'!G15)))</f>
        <v/>
      </c>
      <c r="DF21" s="33" t="str">
        <f ca="true">+IF(OFFSET('Sanitation Data'!$G$30,0,10*ROW('Sanitation Data'!G15))="","",OFFSET('Sanitation Data'!$G$30,0,10*ROW('Sanitation Data'!G15)))</f>
        <v/>
      </c>
      <c r="DG21" s="33" t="str">
        <f ca="true">+IF(OFFSET('Sanitation Data'!$G$31,0,10*ROW('Sanitation Data'!G15))="","",OFFSET('Sanitation Data'!$G$31,0,10*ROW('Sanitation Data'!G15)))</f>
        <v/>
      </c>
      <c r="DH21" s="33" t="str">
        <f ca="true">+IF(OFFSET('Sanitation Data'!$G$32,0,10*ROW('Sanitation Data'!G15))="","",OFFSET('Sanitation Data'!$G$32,0,10*ROW('Sanitation Data'!G15)))</f>
        <v/>
      </c>
      <c r="DI21" s="33" t="str">
        <f ca="true">+IF(OFFSET('Sanitation Data'!$G$33,0,10*ROW('Sanitation Data'!G15))="","",OFFSET('Sanitation Data'!$G$33,0,10*ROW('Sanitation Data'!G15)))</f>
        <v/>
      </c>
      <c r="DJ21" s="33" t="str">
        <f ca="true">+IF(OFFSET('Sanitation Data'!$H$29,0,10*ROW('Sanitation Data'!H15))="","",OFFSET('Sanitation Data'!$H$29,0,10*ROW('Sanitation Data'!H15)))</f>
        <v/>
      </c>
      <c r="DK21" s="33" t="str">
        <f ca="true">+IF(OFFSET('Sanitation Data'!$H$30,0,10*ROW('Sanitation Data'!H15))="","",OFFSET('Sanitation Data'!$H$30,0,10*ROW('Sanitation Data'!H15)))</f>
        <v/>
      </c>
      <c r="DL21" s="33" t="str">
        <f ca="true">+IF(OFFSET('Sanitation Data'!$H$31,0,10*ROW('Sanitation Data'!H15))="","",OFFSET('Sanitation Data'!$H$31,0,10*ROW('Sanitation Data'!H15)))</f>
        <v/>
      </c>
      <c r="DM21" s="33" t="str">
        <f ca="true">+IF(OFFSET('Sanitation Data'!$H$32,0,10*ROW('Sanitation Data'!H15))="","",OFFSET('Sanitation Data'!$H$32,0,10*ROW('Sanitation Data'!H15)))</f>
        <v/>
      </c>
      <c r="DN21" s="33" t="str">
        <f ca="true">+IF(OFFSET('Sanitation Data'!$H$33,0,10*ROW('Sanitation Data'!H15))="","",OFFSET('Sanitation Data'!$H$33,0,10*ROW('Sanitation Data'!H15)))</f>
        <v/>
      </c>
      <c r="DO21" s="33" t="str">
        <f ca="true">+IF(OFFSET('Hygiene Data'!$C$12,0,10*ROW('Hygiene Data'!C15))="","",OFFSET('Hygiene Data'!$C$12,0,10*ROW('Hygiene Data'!C15)))</f>
        <v/>
      </c>
      <c r="DP21" s="33" t="str">
        <f ca="true">+IF(OFFSET('Hygiene Data'!$C$13,0,10*ROW('Hygiene Data'!C15))="","",OFFSET('Hygiene Data'!$C$13,0,10*ROW('Hygiene Data'!C15)))</f>
        <v/>
      </c>
      <c r="DQ21" s="33" t="str">
        <f ca="true">+IF(OFFSET('Hygiene Data'!$C$14,0,10*ROW('Hygiene Data'!C15))="","",OFFSET('Hygiene Data'!$C$14,0,10*ROW('Hygiene Data'!C15)))</f>
        <v/>
      </c>
      <c r="DR21" s="33" t="str">
        <f ca="true">+IF(OFFSET('Hygiene Data'!$D$12,0,10*ROW('Hygiene Data'!D15))="","",OFFSET('Hygiene Data'!$D$12,0,10*ROW('Hygiene Data'!D15)))</f>
        <v/>
      </c>
      <c r="DS21" s="33" t="str">
        <f ca="true">+IF(OFFSET('Hygiene Data'!$D$13,0,10*ROW('Hygiene Data'!D15))="","",OFFSET('Hygiene Data'!$D$13,0,10*ROW('Hygiene Data'!D15)))</f>
        <v/>
      </c>
      <c r="DT21" s="33" t="str">
        <f ca="true">+IF(OFFSET('Hygiene Data'!$D$14,0,10*ROW('Hygiene Data'!D15))="","",OFFSET('Hygiene Data'!$D$14,0,10*ROW('Hygiene Data'!D15)))</f>
        <v/>
      </c>
      <c r="DU21" s="33" t="str">
        <f ca="true">+IF(OFFSET('Hygiene Data'!$E$12,0,10*ROW('Hygiene Data'!E15))="","",OFFSET('Hygiene Data'!$E$12,0,10*ROW('Hygiene Data'!E15)))</f>
        <v/>
      </c>
      <c r="DV21" s="33" t="str">
        <f ca="true">+IF(OFFSET('Hygiene Data'!$E$13,0,10*ROW('Hygiene Data'!E15))="","",OFFSET('Hygiene Data'!$E$13,0,10*ROW('Hygiene Data'!E15)))</f>
        <v/>
      </c>
      <c r="DW21" s="33" t="str">
        <f ca="true">+IF(OFFSET('Hygiene Data'!$E$14,0,10*ROW('Hygiene Data'!E15))="","",OFFSET('Hygiene Data'!$E$14,0,10*ROW('Hygiene Data'!E15)))</f>
        <v/>
      </c>
      <c r="DX21" s="33" t="str">
        <f ca="true">+IF(OFFSET('Hygiene Data'!$F$12,0,10*ROW('Hygiene Data'!F15))="","",OFFSET('Hygiene Data'!$F$12,0,10*ROW('Hygiene Data'!F15)))</f>
        <v/>
      </c>
      <c r="DY21" s="33" t="str">
        <f ca="true">+IF(OFFSET('Hygiene Data'!$F$13,0,10*ROW('Hygiene Data'!F15))="","",OFFSET('Hygiene Data'!$F$13,0,10*ROW('Hygiene Data'!F15)))</f>
        <v/>
      </c>
      <c r="DZ21" s="33" t="str">
        <f ca="true">+IF(OFFSET('Hygiene Data'!$F$14,0,10*ROW('Hygiene Data'!F15))="","",OFFSET('Hygiene Data'!$F$14,0,10*ROW('Hygiene Data'!F15)))</f>
        <v/>
      </c>
      <c r="EA21" s="33" t="str">
        <f ca="true">+IF(OFFSET('Hygiene Data'!$G$12,0,10*ROW('Hygiene Data'!G15))="","",OFFSET('Hygiene Data'!$G$12,0,10*ROW('Hygiene Data'!G15)))</f>
        <v/>
      </c>
      <c r="EB21" s="33" t="str">
        <f ca="true">+IF(OFFSET('Hygiene Data'!$G$13,0,10*ROW('Hygiene Data'!G15))="","",OFFSET('Hygiene Data'!$G$13,0,10*ROW('Hygiene Data'!G15)))</f>
        <v/>
      </c>
      <c r="EC21" s="33" t="str">
        <f ca="true">+IF(OFFSET('Hygiene Data'!$G$14,0,10*ROW('Hygiene Data'!G15))="","",OFFSET('Hygiene Data'!$G$14,0,10*ROW('Hygiene Data'!G15)))</f>
        <v/>
      </c>
      <c r="ED21" s="33" t="str">
        <f ca="true">+IF(OFFSET('Hygiene Data'!$H$12,0,10*ROW('Hygiene Data'!H15))="","",OFFSET('Hygiene Data'!$H$12,0,10*ROW('Hygiene Data'!H15)))</f>
        <v/>
      </c>
      <c r="EE21" s="33" t="str">
        <f ca="true">+IF(OFFSET('Hygiene Data'!$H$13,0,10*ROW('Hygiene Data'!H15))="","",OFFSET('Hygiene Data'!$H$13,0,10*ROW('Hygiene Data'!H15)))</f>
        <v/>
      </c>
      <c r="EF21" s="33" t="str">
        <f ca="true">+IF(OFFSET('Hygiene Data'!$H$14,0,10*ROW('Hygiene Data'!H15))="","",OFFSET('Hygiene Data'!$H$14,0,10*ROW('Hygiene Data'!H15)))</f>
        <v/>
      </c>
    </row>
    <row r="22" x14ac:dyDescent="0.2">
      <c r="A22" s="56" t="str">
        <f ca="true">+IF(OFFSET('Water Data'!$B$1,0,10*ROW('Water Data'!B16))="","",OFFSET('Water Data'!$B$1,0,10*ROW('Water Data'!B16)))</f>
        <v/>
      </c>
      <c r="B22" s="56" t="str">
        <f ca="true">+IF(OFFSET('Water Data'!$A$3,0,10*ROW('Water Data'!A16))="","",OFFSET('Water Data'!$A$3,0,10*ROW('Water Data'!A16)))</f>
        <v/>
      </c>
      <c r="C22" s="56" t="str">
        <f ca="true">+IF(OFFSET('Water Data'!$C$3,0,10*ROW('Water Data'!C16))="","",OFFSET('Water Data'!$C$3,0,10*ROW('Water Data'!C16)))</f>
        <v/>
      </c>
      <c r="D22" s="244"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4"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4"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4"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4"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4"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4"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4"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4"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4"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4"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4"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4"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4"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4"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4"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4"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4"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5"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5"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5"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5"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5"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5"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5"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5"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5"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5"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5"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5"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5"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5"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5"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5"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5"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5"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5"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5"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5"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5"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5"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5"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5"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5"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5"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5"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5"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5"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6"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6"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6"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6"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6"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6"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6"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6"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6"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6"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6"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6"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6"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6"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6"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6"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6"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6"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3" t="str">
        <f ca="true">+IF(OFFSET('Water Data'!$C$28,0,10*ROW('Water Data'!C16))="","",OFFSET('Water Data'!$C$28,0,10*ROW('Water Data'!C16)))</f>
        <v/>
      </c>
      <c r="BT22" s="33" t="str">
        <f ca="true">+IF(OFFSET('Water Data'!$C$29,0,10*ROW('Water Data'!C16))="","",OFFSET('Water Data'!$C$29,0,10*ROW('Water Data'!C16)))</f>
        <v/>
      </c>
      <c r="BU22" s="33" t="str">
        <f ca="true">+IF(OFFSET('Water Data'!$C$30,0,10*ROW('Water Data'!C16))="","",OFFSET('Water Data'!$C$30,0,10*ROW('Water Data'!C16)))</f>
        <v/>
      </c>
      <c r="BV22" s="33" t="str">
        <f ca="true">+IF(OFFSET('Water Data'!$D$28,0,10*ROW('Water Data'!D16))="","",OFFSET('Water Data'!$D$28,0,10*ROW('Water Data'!D16)))</f>
        <v/>
      </c>
      <c r="BW22" s="33" t="str">
        <f ca="true">+IF(OFFSET('Water Data'!$D$29,0,10*ROW('Water Data'!D16))="","",OFFSET('Water Data'!$D$29,0,10*ROW('Water Data'!D16)))</f>
        <v/>
      </c>
      <c r="BX22" s="33" t="str">
        <f ca="true">+IF(OFFSET('Water Data'!$D$30,0,10*ROW('Water Data'!D16))="","",OFFSET('Water Data'!$D$30,0,10*ROW('Water Data'!D16)))</f>
        <v/>
      </c>
      <c r="BY22" s="33" t="str">
        <f ca="true">+IF(OFFSET('Water Data'!$E$28,0,10*ROW('Water Data'!E16))="","",OFFSET('Water Data'!$E$28,0,10*ROW('Water Data'!E16)))</f>
        <v/>
      </c>
      <c r="BZ22" s="33" t="str">
        <f ca="true">+IF(OFFSET('Water Data'!$E$29,0,10*ROW('Water Data'!E16))="","",OFFSET('Water Data'!$E$29,0,10*ROW('Water Data'!E16)))</f>
        <v/>
      </c>
      <c r="CA22" s="33" t="str">
        <f ca="true">+IF(OFFSET('Water Data'!$E$30,0,10*ROW('Water Data'!E16))="","",OFFSET('Water Data'!$E$30,0,10*ROW('Water Data'!E16)))</f>
        <v/>
      </c>
      <c r="CB22" s="33" t="str">
        <f ca="true">+IF(OFFSET('Water Data'!$F$28,0,10*ROW('Water Data'!F16))="","",OFFSET('Water Data'!$F$28,0,10*ROW('Water Data'!F16)))</f>
        <v/>
      </c>
      <c r="CC22" s="33" t="str">
        <f ca="true">+IF(OFFSET('Water Data'!$F$29,0,10*ROW('Water Data'!F16))="","",OFFSET('Water Data'!$F$29,0,10*ROW('Water Data'!F16)))</f>
        <v/>
      </c>
      <c r="CD22" s="33" t="str">
        <f ca="true">+IF(OFFSET('Water Data'!$F$30,0,10*ROW('Water Data'!F16))="","",OFFSET('Water Data'!$F$30,0,10*ROW('Water Data'!F16)))</f>
        <v/>
      </c>
      <c r="CE22" s="33" t="str">
        <f ca="true">+IF(OFFSET('Water Data'!$G$28,0,10*ROW('Water Data'!G16))="","",OFFSET('Water Data'!$G$28,0,10*ROW('Water Data'!G16)))</f>
        <v/>
      </c>
      <c r="CF22" s="33" t="str">
        <f ca="true">+IF(OFFSET('Water Data'!$G$29,0,10*ROW('Water Data'!G16))="","",OFFSET('Water Data'!$G$29,0,10*ROW('Water Data'!G16)))</f>
        <v/>
      </c>
      <c r="CG22" s="33" t="str">
        <f ca="true">+IF(OFFSET('Water Data'!$G$30,0,10*ROW('Water Data'!G16))="","",OFFSET('Water Data'!$G$30,0,10*ROW('Water Data'!G16)))</f>
        <v/>
      </c>
      <c r="CH22" s="33" t="str">
        <f ca="true">+IF(OFFSET('Water Data'!$H$28,0,10*ROW('Water Data'!H16))="","",OFFSET('Water Data'!$H$28,0,10*ROW('Water Data'!H16)))</f>
        <v/>
      </c>
      <c r="CI22" s="33" t="str">
        <f ca="true">+IF(OFFSET('Water Data'!$H$29,0,10*ROW('Water Data'!H16))="","",OFFSET('Water Data'!$H$29,0,10*ROW('Water Data'!H16)))</f>
        <v/>
      </c>
      <c r="CJ22" s="33" t="str">
        <f ca="true">+IF(OFFSET('Water Data'!$H$30,0,10*ROW('Water Data'!H16))="","",OFFSET('Water Data'!$H$30,0,10*ROW('Water Data'!H16)))</f>
        <v/>
      </c>
      <c r="CK22" s="33" t="str">
        <f ca="true">+IF(OFFSET('Sanitation Data'!$C$29,0,10*ROW('Sanitation Data'!C16))="","",OFFSET('Sanitation Data'!$C$29,0,10*ROW('Sanitation Data'!C16)))</f>
        <v/>
      </c>
      <c r="CL22" s="33" t="str">
        <f ca="true">+IF(OFFSET('Sanitation Data'!$C$30,0,10*ROW('Sanitation Data'!C16))="","",OFFSET('Sanitation Data'!$C$30,0,10*ROW('Sanitation Data'!C16)))</f>
        <v/>
      </c>
      <c r="CM22" s="33" t="str">
        <f ca="true">+IF(OFFSET('Sanitation Data'!$C$31,0,10*ROW('Sanitation Data'!C16))="","",OFFSET('Sanitation Data'!$C$31,0,10*ROW('Sanitation Data'!C16)))</f>
        <v/>
      </c>
      <c r="CN22" s="33" t="str">
        <f ca="true">+IF(OFFSET('Sanitation Data'!$C$32,0,10*ROW('Sanitation Data'!C16))="","",OFFSET('Sanitation Data'!$C$32,0,10*ROW('Sanitation Data'!C16)))</f>
        <v/>
      </c>
      <c r="CO22" s="33" t="str">
        <f ca="true">+IF(OFFSET('Sanitation Data'!$C$33,0,10*ROW('Sanitation Data'!C16))="","",OFFSET('Sanitation Data'!$C$33,0,10*ROW('Sanitation Data'!C16)))</f>
        <v/>
      </c>
      <c r="CP22" s="33" t="str">
        <f ca="true">+IF(OFFSET('Sanitation Data'!$D$29,0,10*ROW('Sanitation Data'!D16))="","",OFFSET('Sanitation Data'!$D$29,0,10*ROW('Sanitation Data'!D16)))</f>
        <v/>
      </c>
      <c r="CQ22" s="33" t="str">
        <f ca="true">+IF(OFFSET('Sanitation Data'!$D$30,0,10*ROW('Sanitation Data'!D16))="","",OFFSET('Sanitation Data'!$D$30,0,10*ROW('Sanitation Data'!D16)))</f>
        <v/>
      </c>
      <c r="CR22" s="33" t="str">
        <f ca="true">+IF(OFFSET('Sanitation Data'!$D$31,0,10*ROW('Sanitation Data'!D16))="","",OFFSET('Sanitation Data'!$D$31,0,10*ROW('Sanitation Data'!D16)))</f>
        <v/>
      </c>
      <c r="CS22" s="33" t="str">
        <f ca="true">+IF(OFFSET('Sanitation Data'!$D$32,0,10*ROW('Sanitation Data'!D16))="","",OFFSET('Sanitation Data'!$D$32,0,10*ROW('Sanitation Data'!D16)))</f>
        <v/>
      </c>
      <c r="CT22" s="33" t="str">
        <f ca="true">+IF(OFFSET('Sanitation Data'!$D$33,0,10*ROW('Sanitation Data'!D16))="","",OFFSET('Sanitation Data'!$D$33,0,10*ROW('Sanitation Data'!D16)))</f>
        <v/>
      </c>
      <c r="CU22" s="33" t="str">
        <f ca="true">+IF(OFFSET('Sanitation Data'!$E$29,0,10*ROW('Sanitation Data'!E16))="","",OFFSET('Sanitation Data'!$E$29,0,10*ROW('Sanitation Data'!E16)))</f>
        <v/>
      </c>
      <c r="CV22" s="33" t="str">
        <f ca="true">+IF(OFFSET('Sanitation Data'!$E$30,0,10*ROW('Sanitation Data'!E16))="","",OFFSET('Sanitation Data'!$E$30,0,10*ROW('Sanitation Data'!E16)))</f>
        <v/>
      </c>
      <c r="CW22" s="33" t="str">
        <f ca="true">+IF(OFFSET('Sanitation Data'!$E$31,0,10*ROW('Sanitation Data'!E16))="","",OFFSET('Sanitation Data'!$E$31,0,10*ROW('Sanitation Data'!E16)))</f>
        <v/>
      </c>
      <c r="CX22" s="33" t="str">
        <f ca="true">+IF(OFFSET('Sanitation Data'!$E$32,0,10*ROW('Sanitation Data'!E16))="","",OFFSET('Sanitation Data'!$E$32,0,10*ROW('Sanitation Data'!E16)))</f>
        <v/>
      </c>
      <c r="CY22" s="33" t="str">
        <f ca="true">+IF(OFFSET('Sanitation Data'!$E$33,0,10*ROW('Sanitation Data'!E16))="","",OFFSET('Sanitation Data'!$E$33,0,10*ROW('Sanitation Data'!E16)))</f>
        <v/>
      </c>
      <c r="CZ22" s="33" t="str">
        <f ca="true">+IF(OFFSET('Sanitation Data'!$F$29,0,10*ROW('Sanitation Data'!F16))="","",OFFSET('Sanitation Data'!$F$29,0,10*ROW('Sanitation Data'!F16)))</f>
        <v/>
      </c>
      <c r="DA22" s="33" t="str">
        <f ca="true">+IF(OFFSET('Sanitation Data'!$F$30,0,10*ROW('Sanitation Data'!F16))="","",OFFSET('Sanitation Data'!$F$30,0,10*ROW('Sanitation Data'!F16)))</f>
        <v/>
      </c>
      <c r="DB22" s="33" t="str">
        <f ca="true">+IF(OFFSET('Sanitation Data'!$F$31,0,10*ROW('Sanitation Data'!F16))="","",OFFSET('Sanitation Data'!$F$31,0,10*ROW('Sanitation Data'!F16)))</f>
        <v/>
      </c>
      <c r="DC22" s="33" t="str">
        <f ca="true">+IF(OFFSET('Sanitation Data'!$F$32,0,10*ROW('Sanitation Data'!F16))="","",OFFSET('Sanitation Data'!$F$32,0,10*ROW('Sanitation Data'!F16)))</f>
        <v/>
      </c>
      <c r="DD22" s="33" t="str">
        <f ca="true">+IF(OFFSET('Sanitation Data'!$F$33,0,10*ROW('Sanitation Data'!F16))="","",OFFSET('Sanitation Data'!$F$33,0,10*ROW('Sanitation Data'!F16)))</f>
        <v/>
      </c>
      <c r="DE22" s="33" t="str">
        <f ca="true">+IF(OFFSET('Sanitation Data'!$G$29,0,10*ROW('Sanitation Data'!G16))="","",OFFSET('Sanitation Data'!$G$29,0,10*ROW('Sanitation Data'!G16)))</f>
        <v/>
      </c>
      <c r="DF22" s="33" t="str">
        <f ca="true">+IF(OFFSET('Sanitation Data'!$G$30,0,10*ROW('Sanitation Data'!G16))="","",OFFSET('Sanitation Data'!$G$30,0,10*ROW('Sanitation Data'!G16)))</f>
        <v/>
      </c>
      <c r="DG22" s="33" t="str">
        <f ca="true">+IF(OFFSET('Sanitation Data'!$G$31,0,10*ROW('Sanitation Data'!G16))="","",OFFSET('Sanitation Data'!$G$31,0,10*ROW('Sanitation Data'!G16)))</f>
        <v/>
      </c>
      <c r="DH22" s="33" t="str">
        <f ca="true">+IF(OFFSET('Sanitation Data'!$G$32,0,10*ROW('Sanitation Data'!G16))="","",OFFSET('Sanitation Data'!$G$32,0,10*ROW('Sanitation Data'!G16)))</f>
        <v/>
      </c>
      <c r="DI22" s="33" t="str">
        <f ca="true">+IF(OFFSET('Sanitation Data'!$G$33,0,10*ROW('Sanitation Data'!G16))="","",OFFSET('Sanitation Data'!$G$33,0,10*ROW('Sanitation Data'!G16)))</f>
        <v/>
      </c>
      <c r="DJ22" s="33" t="str">
        <f ca="true">+IF(OFFSET('Sanitation Data'!$H$29,0,10*ROW('Sanitation Data'!H16))="","",OFFSET('Sanitation Data'!$H$29,0,10*ROW('Sanitation Data'!H16)))</f>
        <v/>
      </c>
      <c r="DK22" s="33" t="str">
        <f ca="true">+IF(OFFSET('Sanitation Data'!$H$30,0,10*ROW('Sanitation Data'!H16))="","",OFFSET('Sanitation Data'!$H$30,0,10*ROW('Sanitation Data'!H16)))</f>
        <v/>
      </c>
      <c r="DL22" s="33" t="str">
        <f ca="true">+IF(OFFSET('Sanitation Data'!$H$31,0,10*ROW('Sanitation Data'!H16))="","",OFFSET('Sanitation Data'!$H$31,0,10*ROW('Sanitation Data'!H16)))</f>
        <v/>
      </c>
      <c r="DM22" s="33" t="str">
        <f ca="true">+IF(OFFSET('Sanitation Data'!$H$32,0,10*ROW('Sanitation Data'!H16))="","",OFFSET('Sanitation Data'!$H$32,0,10*ROW('Sanitation Data'!H16)))</f>
        <v/>
      </c>
      <c r="DN22" s="33" t="str">
        <f ca="true">+IF(OFFSET('Sanitation Data'!$H$33,0,10*ROW('Sanitation Data'!H16))="","",OFFSET('Sanitation Data'!$H$33,0,10*ROW('Sanitation Data'!H16)))</f>
        <v/>
      </c>
      <c r="DO22" s="33" t="str">
        <f ca="true">+IF(OFFSET('Hygiene Data'!$C$12,0,10*ROW('Hygiene Data'!C16))="","",OFFSET('Hygiene Data'!$C$12,0,10*ROW('Hygiene Data'!C16)))</f>
        <v/>
      </c>
      <c r="DP22" s="33" t="str">
        <f ca="true">+IF(OFFSET('Hygiene Data'!$C$13,0,10*ROW('Hygiene Data'!C16))="","",OFFSET('Hygiene Data'!$C$13,0,10*ROW('Hygiene Data'!C16)))</f>
        <v/>
      </c>
      <c r="DQ22" s="33" t="str">
        <f ca="true">+IF(OFFSET('Hygiene Data'!$C$14,0,10*ROW('Hygiene Data'!C16))="","",OFFSET('Hygiene Data'!$C$14,0,10*ROW('Hygiene Data'!C16)))</f>
        <v/>
      </c>
      <c r="DR22" s="33" t="str">
        <f ca="true">+IF(OFFSET('Hygiene Data'!$D$12,0,10*ROW('Hygiene Data'!D16))="","",OFFSET('Hygiene Data'!$D$12,0,10*ROW('Hygiene Data'!D16)))</f>
        <v/>
      </c>
      <c r="DS22" s="33" t="str">
        <f ca="true">+IF(OFFSET('Hygiene Data'!$D$13,0,10*ROW('Hygiene Data'!D16))="","",OFFSET('Hygiene Data'!$D$13,0,10*ROW('Hygiene Data'!D16)))</f>
        <v/>
      </c>
      <c r="DT22" s="33" t="str">
        <f ca="true">+IF(OFFSET('Hygiene Data'!$D$14,0,10*ROW('Hygiene Data'!D16))="","",OFFSET('Hygiene Data'!$D$14,0,10*ROW('Hygiene Data'!D16)))</f>
        <v/>
      </c>
      <c r="DU22" s="33" t="str">
        <f ca="true">+IF(OFFSET('Hygiene Data'!$E$12,0,10*ROW('Hygiene Data'!E16))="","",OFFSET('Hygiene Data'!$E$12,0,10*ROW('Hygiene Data'!E16)))</f>
        <v/>
      </c>
      <c r="DV22" s="33" t="str">
        <f ca="true">+IF(OFFSET('Hygiene Data'!$E$13,0,10*ROW('Hygiene Data'!E16))="","",OFFSET('Hygiene Data'!$E$13,0,10*ROW('Hygiene Data'!E16)))</f>
        <v/>
      </c>
      <c r="DW22" s="33" t="str">
        <f ca="true">+IF(OFFSET('Hygiene Data'!$E$14,0,10*ROW('Hygiene Data'!E16))="","",OFFSET('Hygiene Data'!$E$14,0,10*ROW('Hygiene Data'!E16)))</f>
        <v/>
      </c>
      <c r="DX22" s="33" t="str">
        <f ca="true">+IF(OFFSET('Hygiene Data'!$F$12,0,10*ROW('Hygiene Data'!F16))="","",OFFSET('Hygiene Data'!$F$12,0,10*ROW('Hygiene Data'!F16)))</f>
        <v/>
      </c>
      <c r="DY22" s="33" t="str">
        <f ca="true">+IF(OFFSET('Hygiene Data'!$F$13,0,10*ROW('Hygiene Data'!F16))="","",OFFSET('Hygiene Data'!$F$13,0,10*ROW('Hygiene Data'!F16)))</f>
        <v/>
      </c>
      <c r="DZ22" s="33" t="str">
        <f ca="true">+IF(OFFSET('Hygiene Data'!$F$14,0,10*ROW('Hygiene Data'!F16))="","",OFFSET('Hygiene Data'!$F$14,0,10*ROW('Hygiene Data'!F16)))</f>
        <v/>
      </c>
      <c r="EA22" s="33" t="str">
        <f ca="true">+IF(OFFSET('Hygiene Data'!$G$12,0,10*ROW('Hygiene Data'!G16))="","",OFFSET('Hygiene Data'!$G$12,0,10*ROW('Hygiene Data'!G16)))</f>
        <v/>
      </c>
      <c r="EB22" s="33" t="str">
        <f ca="true">+IF(OFFSET('Hygiene Data'!$G$13,0,10*ROW('Hygiene Data'!G16))="","",OFFSET('Hygiene Data'!$G$13,0,10*ROW('Hygiene Data'!G16)))</f>
        <v/>
      </c>
      <c r="EC22" s="33" t="str">
        <f ca="true">+IF(OFFSET('Hygiene Data'!$G$14,0,10*ROW('Hygiene Data'!G16))="","",OFFSET('Hygiene Data'!$G$14,0,10*ROW('Hygiene Data'!G16)))</f>
        <v/>
      </c>
      <c r="ED22" s="33" t="str">
        <f ca="true">+IF(OFFSET('Hygiene Data'!$H$12,0,10*ROW('Hygiene Data'!H16))="","",OFFSET('Hygiene Data'!$H$12,0,10*ROW('Hygiene Data'!H16)))</f>
        <v/>
      </c>
      <c r="EE22" s="33" t="str">
        <f ca="true">+IF(OFFSET('Hygiene Data'!$H$13,0,10*ROW('Hygiene Data'!H16))="","",OFFSET('Hygiene Data'!$H$13,0,10*ROW('Hygiene Data'!H16)))</f>
        <v/>
      </c>
      <c r="EF22" s="33" t="str">
        <f ca="true">+IF(OFFSET('Hygiene Data'!$H$14,0,10*ROW('Hygiene Data'!H16))="","",OFFSET('Hygiene Data'!$H$14,0,10*ROW('Hygiene Data'!H16)))</f>
        <v/>
      </c>
    </row>
    <row r="23" x14ac:dyDescent="0.2">
      <c r="A23" s="56" t="str">
        <f ca="true">+IF(OFFSET('Water Data'!$B$1,0,10*ROW('Water Data'!B17))="","",OFFSET('Water Data'!$B$1,0,10*ROW('Water Data'!B17)))</f>
        <v/>
      </c>
      <c r="B23" s="56" t="str">
        <f ca="true">+IF(OFFSET('Water Data'!$A$3,0,10*ROW('Water Data'!A17))="","",OFFSET('Water Data'!$A$3,0,10*ROW('Water Data'!A17)))</f>
        <v/>
      </c>
      <c r="C23" s="56" t="str">
        <f ca="true">+IF(OFFSET('Water Data'!$C$3,0,10*ROW('Water Data'!C17))="","",OFFSET('Water Data'!$C$3,0,10*ROW('Water Data'!C17)))</f>
        <v/>
      </c>
      <c r="D23" s="244"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4"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4"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4"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4"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4"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4"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4"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4"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4"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4"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4"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4"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4"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4"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4"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4"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4"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5"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5"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5"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5"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5"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5"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5"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5"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5"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5"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5"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5"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5"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5"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5"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5"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5"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5"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5"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5"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5"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5"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5"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5"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5"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5"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5"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5"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5"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5"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6"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6"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6"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6"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6"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6"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6"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6"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6"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6"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6"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6"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6"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6"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6"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6"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6"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6"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3" t="str">
        <f ca="true">+IF(OFFSET('Water Data'!$C$28,0,10*ROW('Water Data'!C17))="","",OFFSET('Water Data'!$C$28,0,10*ROW('Water Data'!C17)))</f>
        <v/>
      </c>
      <c r="BT23" s="33" t="str">
        <f ca="true">+IF(OFFSET('Water Data'!$C$29,0,10*ROW('Water Data'!C17))="","",OFFSET('Water Data'!$C$29,0,10*ROW('Water Data'!C17)))</f>
        <v/>
      </c>
      <c r="BU23" s="33" t="str">
        <f ca="true">+IF(OFFSET('Water Data'!$C$30,0,10*ROW('Water Data'!C17))="","",OFFSET('Water Data'!$C$30,0,10*ROW('Water Data'!C17)))</f>
        <v/>
      </c>
      <c r="BV23" s="33" t="str">
        <f ca="true">+IF(OFFSET('Water Data'!$D$28,0,10*ROW('Water Data'!D17))="","",OFFSET('Water Data'!$D$28,0,10*ROW('Water Data'!D17)))</f>
        <v/>
      </c>
      <c r="BW23" s="33" t="str">
        <f ca="true">+IF(OFFSET('Water Data'!$D$29,0,10*ROW('Water Data'!D17))="","",OFFSET('Water Data'!$D$29,0,10*ROW('Water Data'!D17)))</f>
        <v/>
      </c>
      <c r="BX23" s="33" t="str">
        <f ca="true">+IF(OFFSET('Water Data'!$D$30,0,10*ROW('Water Data'!D17))="","",OFFSET('Water Data'!$D$30,0,10*ROW('Water Data'!D17)))</f>
        <v/>
      </c>
      <c r="BY23" s="33" t="str">
        <f ca="true">+IF(OFFSET('Water Data'!$E$28,0,10*ROW('Water Data'!E17))="","",OFFSET('Water Data'!$E$28,0,10*ROW('Water Data'!E17)))</f>
        <v/>
      </c>
      <c r="BZ23" s="33" t="str">
        <f ca="true">+IF(OFFSET('Water Data'!$E$29,0,10*ROW('Water Data'!E17))="","",OFFSET('Water Data'!$E$29,0,10*ROW('Water Data'!E17)))</f>
        <v/>
      </c>
      <c r="CA23" s="33" t="str">
        <f ca="true">+IF(OFFSET('Water Data'!$E$30,0,10*ROW('Water Data'!E17))="","",OFFSET('Water Data'!$E$30,0,10*ROW('Water Data'!E17)))</f>
        <v/>
      </c>
      <c r="CB23" s="33" t="str">
        <f ca="true">+IF(OFFSET('Water Data'!$F$28,0,10*ROW('Water Data'!F17))="","",OFFSET('Water Data'!$F$28,0,10*ROW('Water Data'!F17)))</f>
        <v/>
      </c>
      <c r="CC23" s="33" t="str">
        <f ca="true">+IF(OFFSET('Water Data'!$F$29,0,10*ROW('Water Data'!F17))="","",OFFSET('Water Data'!$F$29,0,10*ROW('Water Data'!F17)))</f>
        <v/>
      </c>
      <c r="CD23" s="33" t="str">
        <f ca="true">+IF(OFFSET('Water Data'!$F$30,0,10*ROW('Water Data'!F17))="","",OFFSET('Water Data'!$F$30,0,10*ROW('Water Data'!F17)))</f>
        <v/>
      </c>
      <c r="CE23" s="33" t="str">
        <f ca="true">+IF(OFFSET('Water Data'!$G$28,0,10*ROW('Water Data'!G17))="","",OFFSET('Water Data'!$G$28,0,10*ROW('Water Data'!G17)))</f>
        <v/>
      </c>
      <c r="CF23" s="33" t="str">
        <f ca="true">+IF(OFFSET('Water Data'!$G$29,0,10*ROW('Water Data'!G17))="","",OFFSET('Water Data'!$G$29,0,10*ROW('Water Data'!G17)))</f>
        <v/>
      </c>
      <c r="CG23" s="33" t="str">
        <f ca="true">+IF(OFFSET('Water Data'!$G$30,0,10*ROW('Water Data'!G17))="","",OFFSET('Water Data'!$G$30,0,10*ROW('Water Data'!G17)))</f>
        <v/>
      </c>
      <c r="CH23" s="33" t="str">
        <f ca="true">+IF(OFFSET('Water Data'!$H$28,0,10*ROW('Water Data'!H17))="","",OFFSET('Water Data'!$H$28,0,10*ROW('Water Data'!H17)))</f>
        <v/>
      </c>
      <c r="CI23" s="33" t="str">
        <f ca="true">+IF(OFFSET('Water Data'!$H$29,0,10*ROW('Water Data'!H17))="","",OFFSET('Water Data'!$H$29,0,10*ROW('Water Data'!H17)))</f>
        <v/>
      </c>
      <c r="CJ23" s="33" t="str">
        <f ca="true">+IF(OFFSET('Water Data'!$H$30,0,10*ROW('Water Data'!H17))="","",OFFSET('Water Data'!$H$30,0,10*ROW('Water Data'!H17)))</f>
        <v/>
      </c>
      <c r="CK23" s="33" t="str">
        <f ca="true">+IF(OFFSET('Sanitation Data'!$C$29,0,10*ROW('Sanitation Data'!C17))="","",OFFSET('Sanitation Data'!$C$29,0,10*ROW('Sanitation Data'!C17)))</f>
        <v/>
      </c>
      <c r="CL23" s="33" t="str">
        <f ca="true">+IF(OFFSET('Sanitation Data'!$C$30,0,10*ROW('Sanitation Data'!C17))="","",OFFSET('Sanitation Data'!$C$30,0,10*ROW('Sanitation Data'!C17)))</f>
        <v/>
      </c>
      <c r="CM23" s="33" t="str">
        <f ca="true">+IF(OFFSET('Sanitation Data'!$C$31,0,10*ROW('Sanitation Data'!C17))="","",OFFSET('Sanitation Data'!$C$31,0,10*ROW('Sanitation Data'!C17)))</f>
        <v/>
      </c>
      <c r="CN23" s="33" t="str">
        <f ca="true">+IF(OFFSET('Sanitation Data'!$C$32,0,10*ROW('Sanitation Data'!C17))="","",OFFSET('Sanitation Data'!$C$32,0,10*ROW('Sanitation Data'!C17)))</f>
        <v/>
      </c>
      <c r="CO23" s="33" t="str">
        <f ca="true">+IF(OFFSET('Sanitation Data'!$C$33,0,10*ROW('Sanitation Data'!C17))="","",OFFSET('Sanitation Data'!$C$33,0,10*ROW('Sanitation Data'!C17)))</f>
        <v/>
      </c>
      <c r="CP23" s="33" t="str">
        <f ca="true">+IF(OFFSET('Sanitation Data'!$D$29,0,10*ROW('Sanitation Data'!D17))="","",OFFSET('Sanitation Data'!$D$29,0,10*ROW('Sanitation Data'!D17)))</f>
        <v/>
      </c>
      <c r="CQ23" s="33" t="str">
        <f ca="true">+IF(OFFSET('Sanitation Data'!$D$30,0,10*ROW('Sanitation Data'!D17))="","",OFFSET('Sanitation Data'!$D$30,0,10*ROW('Sanitation Data'!D17)))</f>
        <v/>
      </c>
      <c r="CR23" s="33" t="str">
        <f ca="true">+IF(OFFSET('Sanitation Data'!$D$31,0,10*ROW('Sanitation Data'!D17))="","",OFFSET('Sanitation Data'!$D$31,0,10*ROW('Sanitation Data'!D17)))</f>
        <v/>
      </c>
      <c r="CS23" s="33" t="str">
        <f ca="true">+IF(OFFSET('Sanitation Data'!$D$32,0,10*ROW('Sanitation Data'!D17))="","",OFFSET('Sanitation Data'!$D$32,0,10*ROW('Sanitation Data'!D17)))</f>
        <v/>
      </c>
      <c r="CT23" s="33" t="str">
        <f ca="true">+IF(OFFSET('Sanitation Data'!$D$33,0,10*ROW('Sanitation Data'!D17))="","",OFFSET('Sanitation Data'!$D$33,0,10*ROW('Sanitation Data'!D17)))</f>
        <v/>
      </c>
      <c r="CU23" s="33" t="str">
        <f ca="true">+IF(OFFSET('Sanitation Data'!$E$29,0,10*ROW('Sanitation Data'!E17))="","",OFFSET('Sanitation Data'!$E$29,0,10*ROW('Sanitation Data'!E17)))</f>
        <v/>
      </c>
      <c r="CV23" s="33" t="str">
        <f ca="true">+IF(OFFSET('Sanitation Data'!$E$30,0,10*ROW('Sanitation Data'!E17))="","",OFFSET('Sanitation Data'!$E$30,0,10*ROW('Sanitation Data'!E17)))</f>
        <v/>
      </c>
      <c r="CW23" s="33" t="str">
        <f ca="true">+IF(OFFSET('Sanitation Data'!$E$31,0,10*ROW('Sanitation Data'!E17))="","",OFFSET('Sanitation Data'!$E$31,0,10*ROW('Sanitation Data'!E17)))</f>
        <v/>
      </c>
      <c r="CX23" s="33" t="str">
        <f ca="true">+IF(OFFSET('Sanitation Data'!$E$32,0,10*ROW('Sanitation Data'!E17))="","",OFFSET('Sanitation Data'!$E$32,0,10*ROW('Sanitation Data'!E17)))</f>
        <v/>
      </c>
      <c r="CY23" s="33" t="str">
        <f ca="true">+IF(OFFSET('Sanitation Data'!$E$33,0,10*ROW('Sanitation Data'!E17))="","",OFFSET('Sanitation Data'!$E$33,0,10*ROW('Sanitation Data'!E17)))</f>
        <v/>
      </c>
      <c r="CZ23" s="33" t="str">
        <f ca="true">+IF(OFFSET('Sanitation Data'!$F$29,0,10*ROW('Sanitation Data'!F17))="","",OFFSET('Sanitation Data'!$F$29,0,10*ROW('Sanitation Data'!F17)))</f>
        <v/>
      </c>
      <c r="DA23" s="33" t="str">
        <f ca="true">+IF(OFFSET('Sanitation Data'!$F$30,0,10*ROW('Sanitation Data'!F17))="","",OFFSET('Sanitation Data'!$F$30,0,10*ROW('Sanitation Data'!F17)))</f>
        <v/>
      </c>
      <c r="DB23" s="33" t="str">
        <f ca="true">+IF(OFFSET('Sanitation Data'!$F$31,0,10*ROW('Sanitation Data'!F17))="","",OFFSET('Sanitation Data'!$F$31,0,10*ROW('Sanitation Data'!F17)))</f>
        <v/>
      </c>
      <c r="DC23" s="33" t="str">
        <f ca="true">+IF(OFFSET('Sanitation Data'!$F$32,0,10*ROW('Sanitation Data'!F17))="","",OFFSET('Sanitation Data'!$F$32,0,10*ROW('Sanitation Data'!F17)))</f>
        <v/>
      </c>
      <c r="DD23" s="33" t="str">
        <f ca="true">+IF(OFFSET('Sanitation Data'!$F$33,0,10*ROW('Sanitation Data'!F17))="","",OFFSET('Sanitation Data'!$F$33,0,10*ROW('Sanitation Data'!F17)))</f>
        <v/>
      </c>
      <c r="DE23" s="33" t="str">
        <f ca="true">+IF(OFFSET('Sanitation Data'!$G$29,0,10*ROW('Sanitation Data'!G17))="","",OFFSET('Sanitation Data'!$G$29,0,10*ROW('Sanitation Data'!G17)))</f>
        <v/>
      </c>
      <c r="DF23" s="33" t="str">
        <f ca="true">+IF(OFFSET('Sanitation Data'!$G$30,0,10*ROW('Sanitation Data'!G17))="","",OFFSET('Sanitation Data'!$G$30,0,10*ROW('Sanitation Data'!G17)))</f>
        <v/>
      </c>
      <c r="DG23" s="33" t="str">
        <f ca="true">+IF(OFFSET('Sanitation Data'!$G$31,0,10*ROW('Sanitation Data'!G17))="","",OFFSET('Sanitation Data'!$G$31,0,10*ROW('Sanitation Data'!G17)))</f>
        <v/>
      </c>
      <c r="DH23" s="33" t="str">
        <f ca="true">+IF(OFFSET('Sanitation Data'!$G$32,0,10*ROW('Sanitation Data'!G17))="","",OFFSET('Sanitation Data'!$G$32,0,10*ROW('Sanitation Data'!G17)))</f>
        <v/>
      </c>
      <c r="DI23" s="33" t="str">
        <f ca="true">+IF(OFFSET('Sanitation Data'!$G$33,0,10*ROW('Sanitation Data'!G17))="","",OFFSET('Sanitation Data'!$G$33,0,10*ROW('Sanitation Data'!G17)))</f>
        <v/>
      </c>
      <c r="DJ23" s="33" t="str">
        <f ca="true">+IF(OFFSET('Sanitation Data'!$H$29,0,10*ROW('Sanitation Data'!H17))="","",OFFSET('Sanitation Data'!$H$29,0,10*ROW('Sanitation Data'!H17)))</f>
        <v/>
      </c>
      <c r="DK23" s="33" t="str">
        <f ca="true">+IF(OFFSET('Sanitation Data'!$H$30,0,10*ROW('Sanitation Data'!H17))="","",OFFSET('Sanitation Data'!$H$30,0,10*ROW('Sanitation Data'!H17)))</f>
        <v/>
      </c>
      <c r="DL23" s="33" t="str">
        <f ca="true">+IF(OFFSET('Sanitation Data'!$H$31,0,10*ROW('Sanitation Data'!H17))="","",OFFSET('Sanitation Data'!$H$31,0,10*ROW('Sanitation Data'!H17)))</f>
        <v/>
      </c>
      <c r="DM23" s="33" t="str">
        <f ca="true">+IF(OFFSET('Sanitation Data'!$H$32,0,10*ROW('Sanitation Data'!H17))="","",OFFSET('Sanitation Data'!$H$32,0,10*ROW('Sanitation Data'!H17)))</f>
        <v/>
      </c>
      <c r="DN23" s="33" t="str">
        <f ca="true">+IF(OFFSET('Sanitation Data'!$H$33,0,10*ROW('Sanitation Data'!H17))="","",OFFSET('Sanitation Data'!$H$33,0,10*ROW('Sanitation Data'!H17)))</f>
        <v/>
      </c>
      <c r="DO23" s="33" t="str">
        <f ca="true">+IF(OFFSET('Hygiene Data'!$C$12,0,10*ROW('Hygiene Data'!C17))="","",OFFSET('Hygiene Data'!$C$12,0,10*ROW('Hygiene Data'!C17)))</f>
        <v/>
      </c>
      <c r="DP23" s="33" t="str">
        <f ca="true">+IF(OFFSET('Hygiene Data'!$C$13,0,10*ROW('Hygiene Data'!C17))="","",OFFSET('Hygiene Data'!$C$13,0,10*ROW('Hygiene Data'!C17)))</f>
        <v/>
      </c>
      <c r="DQ23" s="33" t="str">
        <f ca="true">+IF(OFFSET('Hygiene Data'!$C$14,0,10*ROW('Hygiene Data'!C17))="","",OFFSET('Hygiene Data'!$C$14,0,10*ROW('Hygiene Data'!C17)))</f>
        <v/>
      </c>
      <c r="DR23" s="33" t="str">
        <f ca="true">+IF(OFFSET('Hygiene Data'!$D$12,0,10*ROW('Hygiene Data'!D17))="","",OFFSET('Hygiene Data'!$D$12,0,10*ROW('Hygiene Data'!D17)))</f>
        <v/>
      </c>
      <c r="DS23" s="33" t="str">
        <f ca="true">+IF(OFFSET('Hygiene Data'!$D$13,0,10*ROW('Hygiene Data'!D17))="","",OFFSET('Hygiene Data'!$D$13,0,10*ROW('Hygiene Data'!D17)))</f>
        <v/>
      </c>
      <c r="DT23" s="33" t="str">
        <f ca="true">+IF(OFFSET('Hygiene Data'!$D$14,0,10*ROW('Hygiene Data'!D17))="","",OFFSET('Hygiene Data'!$D$14,0,10*ROW('Hygiene Data'!D17)))</f>
        <v/>
      </c>
      <c r="DU23" s="33" t="str">
        <f ca="true">+IF(OFFSET('Hygiene Data'!$E$12,0,10*ROW('Hygiene Data'!E17))="","",OFFSET('Hygiene Data'!$E$12,0,10*ROW('Hygiene Data'!E17)))</f>
        <v/>
      </c>
      <c r="DV23" s="33" t="str">
        <f ca="true">+IF(OFFSET('Hygiene Data'!$E$13,0,10*ROW('Hygiene Data'!E17))="","",OFFSET('Hygiene Data'!$E$13,0,10*ROW('Hygiene Data'!E17)))</f>
        <v/>
      </c>
      <c r="DW23" s="33" t="str">
        <f ca="true">+IF(OFFSET('Hygiene Data'!$E$14,0,10*ROW('Hygiene Data'!E17))="","",OFFSET('Hygiene Data'!$E$14,0,10*ROW('Hygiene Data'!E17)))</f>
        <v/>
      </c>
      <c r="DX23" s="33" t="str">
        <f ca="true">+IF(OFFSET('Hygiene Data'!$F$12,0,10*ROW('Hygiene Data'!F17))="","",OFFSET('Hygiene Data'!$F$12,0,10*ROW('Hygiene Data'!F17)))</f>
        <v/>
      </c>
      <c r="DY23" s="33" t="str">
        <f ca="true">+IF(OFFSET('Hygiene Data'!$F$13,0,10*ROW('Hygiene Data'!F17))="","",OFFSET('Hygiene Data'!$F$13,0,10*ROW('Hygiene Data'!F17)))</f>
        <v/>
      </c>
      <c r="DZ23" s="33" t="str">
        <f ca="true">+IF(OFFSET('Hygiene Data'!$F$14,0,10*ROW('Hygiene Data'!F17))="","",OFFSET('Hygiene Data'!$F$14,0,10*ROW('Hygiene Data'!F17)))</f>
        <v/>
      </c>
      <c r="EA23" s="33" t="str">
        <f ca="true">+IF(OFFSET('Hygiene Data'!$G$12,0,10*ROW('Hygiene Data'!G17))="","",OFFSET('Hygiene Data'!$G$12,0,10*ROW('Hygiene Data'!G17)))</f>
        <v/>
      </c>
      <c r="EB23" s="33" t="str">
        <f ca="true">+IF(OFFSET('Hygiene Data'!$G$13,0,10*ROW('Hygiene Data'!G17))="","",OFFSET('Hygiene Data'!$G$13,0,10*ROW('Hygiene Data'!G17)))</f>
        <v/>
      </c>
      <c r="EC23" s="33" t="str">
        <f ca="true">+IF(OFFSET('Hygiene Data'!$G$14,0,10*ROW('Hygiene Data'!G17))="","",OFFSET('Hygiene Data'!$G$14,0,10*ROW('Hygiene Data'!G17)))</f>
        <v/>
      </c>
      <c r="ED23" s="33" t="str">
        <f ca="true">+IF(OFFSET('Hygiene Data'!$H$12,0,10*ROW('Hygiene Data'!H17))="","",OFFSET('Hygiene Data'!$H$12,0,10*ROW('Hygiene Data'!H17)))</f>
        <v/>
      </c>
      <c r="EE23" s="33" t="str">
        <f ca="true">+IF(OFFSET('Hygiene Data'!$H$13,0,10*ROW('Hygiene Data'!H17))="","",OFFSET('Hygiene Data'!$H$13,0,10*ROW('Hygiene Data'!H17)))</f>
        <v/>
      </c>
      <c r="EF23" s="33" t="str">
        <f ca="true">+IF(OFFSET('Hygiene Data'!$H$14,0,10*ROW('Hygiene Data'!H17))="","",OFFSET('Hygiene Data'!$H$14,0,10*ROW('Hygiene Data'!H17)))</f>
        <v/>
      </c>
    </row>
    <row r="24" x14ac:dyDescent="0.2">
      <c r="A24" s="56" t="str">
        <f ca="true">+IF(OFFSET('Water Data'!$B$1,0,10*ROW('Water Data'!B18))="","",OFFSET('Water Data'!$B$1,0,10*ROW('Water Data'!B18)))</f>
        <v/>
      </c>
      <c r="B24" s="56" t="str">
        <f ca="true">+IF(OFFSET('Water Data'!$A$3,0,10*ROW('Water Data'!A18))="","",OFFSET('Water Data'!$A$3,0,10*ROW('Water Data'!A18)))</f>
        <v/>
      </c>
      <c r="C24" s="56" t="str">
        <f ca="true">+IF(OFFSET('Water Data'!$C$3,0,10*ROW('Water Data'!C18))="","",OFFSET('Water Data'!$C$3,0,10*ROW('Water Data'!C18)))</f>
        <v/>
      </c>
      <c r="D24" s="244"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4"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4"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4"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4"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4"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4"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4"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4"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4"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4"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4"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4"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4"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4"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4"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4"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4"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5"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5"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5"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5"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5"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5"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5"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5"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5"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5"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5"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5"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5"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5"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5"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5"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5"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5"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5"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5"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5"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5"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5"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5"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5"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5"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5"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5"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5"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5"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6"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6"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6"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6"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6"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6"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6"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6"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6"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6"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6"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6"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6"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6"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6"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6"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6"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6"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3" t="str">
        <f ca="true">+IF(OFFSET('Water Data'!$C$28,0,10*ROW('Water Data'!C18))="","",OFFSET('Water Data'!$C$28,0,10*ROW('Water Data'!C18)))</f>
        <v/>
      </c>
      <c r="BT24" s="33" t="str">
        <f ca="true">+IF(OFFSET('Water Data'!$C$29,0,10*ROW('Water Data'!C18))="","",OFFSET('Water Data'!$C$29,0,10*ROW('Water Data'!C18)))</f>
        <v/>
      </c>
      <c r="BU24" s="33" t="str">
        <f ca="true">+IF(OFFSET('Water Data'!$C$30,0,10*ROW('Water Data'!C18))="","",OFFSET('Water Data'!$C$30,0,10*ROW('Water Data'!C18)))</f>
        <v/>
      </c>
      <c r="BV24" s="33" t="str">
        <f ca="true">+IF(OFFSET('Water Data'!$D$28,0,10*ROW('Water Data'!D18))="","",OFFSET('Water Data'!$D$28,0,10*ROW('Water Data'!D18)))</f>
        <v/>
      </c>
      <c r="BW24" s="33" t="str">
        <f ca="true">+IF(OFFSET('Water Data'!$D$29,0,10*ROW('Water Data'!D18))="","",OFFSET('Water Data'!$D$29,0,10*ROW('Water Data'!D18)))</f>
        <v/>
      </c>
      <c r="BX24" s="33" t="str">
        <f ca="true">+IF(OFFSET('Water Data'!$D$30,0,10*ROW('Water Data'!D18))="","",OFFSET('Water Data'!$D$30,0,10*ROW('Water Data'!D18)))</f>
        <v/>
      </c>
      <c r="BY24" s="33" t="str">
        <f ca="true">+IF(OFFSET('Water Data'!$E$28,0,10*ROW('Water Data'!E18))="","",OFFSET('Water Data'!$E$28,0,10*ROW('Water Data'!E18)))</f>
        <v/>
      </c>
      <c r="BZ24" s="33" t="str">
        <f ca="true">+IF(OFFSET('Water Data'!$E$29,0,10*ROW('Water Data'!E18))="","",OFFSET('Water Data'!$E$29,0,10*ROW('Water Data'!E18)))</f>
        <v/>
      </c>
      <c r="CA24" s="33" t="str">
        <f ca="true">+IF(OFFSET('Water Data'!$E$30,0,10*ROW('Water Data'!E18))="","",OFFSET('Water Data'!$E$30,0,10*ROW('Water Data'!E18)))</f>
        <v/>
      </c>
      <c r="CB24" s="33" t="str">
        <f ca="true">+IF(OFFSET('Water Data'!$F$28,0,10*ROW('Water Data'!F18))="","",OFFSET('Water Data'!$F$28,0,10*ROW('Water Data'!F18)))</f>
        <v/>
      </c>
      <c r="CC24" s="33" t="str">
        <f ca="true">+IF(OFFSET('Water Data'!$F$29,0,10*ROW('Water Data'!F18))="","",OFFSET('Water Data'!$F$29,0,10*ROW('Water Data'!F18)))</f>
        <v/>
      </c>
      <c r="CD24" s="33" t="str">
        <f ca="true">+IF(OFFSET('Water Data'!$F$30,0,10*ROW('Water Data'!F18))="","",OFFSET('Water Data'!$F$30,0,10*ROW('Water Data'!F18)))</f>
        <v/>
      </c>
      <c r="CE24" s="33" t="str">
        <f ca="true">+IF(OFFSET('Water Data'!$G$28,0,10*ROW('Water Data'!G18))="","",OFFSET('Water Data'!$G$28,0,10*ROW('Water Data'!G18)))</f>
        <v/>
      </c>
      <c r="CF24" s="33" t="str">
        <f ca="true">+IF(OFFSET('Water Data'!$G$29,0,10*ROW('Water Data'!G18))="","",OFFSET('Water Data'!$G$29,0,10*ROW('Water Data'!G18)))</f>
        <v/>
      </c>
      <c r="CG24" s="33" t="str">
        <f ca="true">+IF(OFFSET('Water Data'!$G$30,0,10*ROW('Water Data'!G18))="","",OFFSET('Water Data'!$G$30,0,10*ROW('Water Data'!G18)))</f>
        <v/>
      </c>
      <c r="CH24" s="33" t="str">
        <f ca="true">+IF(OFFSET('Water Data'!$H$28,0,10*ROW('Water Data'!H18))="","",OFFSET('Water Data'!$H$28,0,10*ROW('Water Data'!H18)))</f>
        <v/>
      </c>
      <c r="CI24" s="33" t="str">
        <f ca="true">+IF(OFFSET('Water Data'!$H$29,0,10*ROW('Water Data'!H18))="","",OFFSET('Water Data'!$H$29,0,10*ROW('Water Data'!H18)))</f>
        <v/>
      </c>
      <c r="CJ24" s="33" t="str">
        <f ca="true">+IF(OFFSET('Water Data'!$H$30,0,10*ROW('Water Data'!H18))="","",OFFSET('Water Data'!$H$30,0,10*ROW('Water Data'!H18)))</f>
        <v/>
      </c>
      <c r="CK24" s="33" t="str">
        <f ca="true">+IF(OFFSET('Sanitation Data'!$C$29,0,10*ROW('Sanitation Data'!C18))="","",OFFSET('Sanitation Data'!$C$29,0,10*ROW('Sanitation Data'!C18)))</f>
        <v/>
      </c>
      <c r="CL24" s="33" t="str">
        <f ca="true">+IF(OFFSET('Sanitation Data'!$C$30,0,10*ROW('Sanitation Data'!C18))="","",OFFSET('Sanitation Data'!$C$30,0,10*ROW('Sanitation Data'!C18)))</f>
        <v/>
      </c>
      <c r="CM24" s="33" t="str">
        <f ca="true">+IF(OFFSET('Sanitation Data'!$C$31,0,10*ROW('Sanitation Data'!C18))="","",OFFSET('Sanitation Data'!$C$31,0,10*ROW('Sanitation Data'!C18)))</f>
        <v/>
      </c>
      <c r="CN24" s="33" t="str">
        <f ca="true">+IF(OFFSET('Sanitation Data'!$C$32,0,10*ROW('Sanitation Data'!C18))="","",OFFSET('Sanitation Data'!$C$32,0,10*ROW('Sanitation Data'!C18)))</f>
        <v/>
      </c>
      <c r="CO24" s="33" t="str">
        <f ca="true">+IF(OFFSET('Sanitation Data'!$C$33,0,10*ROW('Sanitation Data'!C18))="","",OFFSET('Sanitation Data'!$C$33,0,10*ROW('Sanitation Data'!C18)))</f>
        <v/>
      </c>
      <c r="CP24" s="33" t="str">
        <f ca="true">+IF(OFFSET('Sanitation Data'!$D$29,0,10*ROW('Sanitation Data'!D18))="","",OFFSET('Sanitation Data'!$D$29,0,10*ROW('Sanitation Data'!D18)))</f>
        <v/>
      </c>
      <c r="CQ24" s="33" t="str">
        <f ca="true">+IF(OFFSET('Sanitation Data'!$D$30,0,10*ROW('Sanitation Data'!D18))="","",OFFSET('Sanitation Data'!$D$30,0,10*ROW('Sanitation Data'!D18)))</f>
        <v/>
      </c>
      <c r="CR24" s="33" t="str">
        <f ca="true">+IF(OFFSET('Sanitation Data'!$D$31,0,10*ROW('Sanitation Data'!D18))="","",OFFSET('Sanitation Data'!$D$31,0,10*ROW('Sanitation Data'!D18)))</f>
        <v/>
      </c>
      <c r="CS24" s="33" t="str">
        <f ca="true">+IF(OFFSET('Sanitation Data'!$D$32,0,10*ROW('Sanitation Data'!D18))="","",OFFSET('Sanitation Data'!$D$32,0,10*ROW('Sanitation Data'!D18)))</f>
        <v/>
      </c>
      <c r="CT24" s="33" t="str">
        <f ca="true">+IF(OFFSET('Sanitation Data'!$D$33,0,10*ROW('Sanitation Data'!D18))="","",OFFSET('Sanitation Data'!$D$33,0,10*ROW('Sanitation Data'!D18)))</f>
        <v/>
      </c>
      <c r="CU24" s="33" t="str">
        <f ca="true">+IF(OFFSET('Sanitation Data'!$E$29,0,10*ROW('Sanitation Data'!E18))="","",OFFSET('Sanitation Data'!$E$29,0,10*ROW('Sanitation Data'!E18)))</f>
        <v/>
      </c>
      <c r="CV24" s="33" t="str">
        <f ca="true">+IF(OFFSET('Sanitation Data'!$E$30,0,10*ROW('Sanitation Data'!E18))="","",OFFSET('Sanitation Data'!$E$30,0,10*ROW('Sanitation Data'!E18)))</f>
        <v/>
      </c>
      <c r="CW24" s="33" t="str">
        <f ca="true">+IF(OFFSET('Sanitation Data'!$E$31,0,10*ROW('Sanitation Data'!E18))="","",OFFSET('Sanitation Data'!$E$31,0,10*ROW('Sanitation Data'!E18)))</f>
        <v/>
      </c>
      <c r="CX24" s="33" t="str">
        <f ca="true">+IF(OFFSET('Sanitation Data'!$E$32,0,10*ROW('Sanitation Data'!E18))="","",OFFSET('Sanitation Data'!$E$32,0,10*ROW('Sanitation Data'!E18)))</f>
        <v/>
      </c>
      <c r="CY24" s="33" t="str">
        <f ca="true">+IF(OFFSET('Sanitation Data'!$E$33,0,10*ROW('Sanitation Data'!E18))="","",OFFSET('Sanitation Data'!$E$33,0,10*ROW('Sanitation Data'!E18)))</f>
        <v/>
      </c>
      <c r="CZ24" s="33" t="str">
        <f ca="true">+IF(OFFSET('Sanitation Data'!$F$29,0,10*ROW('Sanitation Data'!F18))="","",OFFSET('Sanitation Data'!$F$29,0,10*ROW('Sanitation Data'!F18)))</f>
        <v/>
      </c>
      <c r="DA24" s="33" t="str">
        <f ca="true">+IF(OFFSET('Sanitation Data'!$F$30,0,10*ROW('Sanitation Data'!F18))="","",OFFSET('Sanitation Data'!$F$30,0,10*ROW('Sanitation Data'!F18)))</f>
        <v/>
      </c>
      <c r="DB24" s="33" t="str">
        <f ca="true">+IF(OFFSET('Sanitation Data'!$F$31,0,10*ROW('Sanitation Data'!F18))="","",OFFSET('Sanitation Data'!$F$31,0,10*ROW('Sanitation Data'!F18)))</f>
        <v/>
      </c>
      <c r="DC24" s="33" t="str">
        <f ca="true">+IF(OFFSET('Sanitation Data'!$F$32,0,10*ROW('Sanitation Data'!F18))="","",OFFSET('Sanitation Data'!$F$32,0,10*ROW('Sanitation Data'!F18)))</f>
        <v/>
      </c>
      <c r="DD24" s="33" t="str">
        <f ca="true">+IF(OFFSET('Sanitation Data'!$F$33,0,10*ROW('Sanitation Data'!F18))="","",OFFSET('Sanitation Data'!$F$33,0,10*ROW('Sanitation Data'!F18)))</f>
        <v/>
      </c>
      <c r="DE24" s="33" t="str">
        <f ca="true">+IF(OFFSET('Sanitation Data'!$G$29,0,10*ROW('Sanitation Data'!G18))="","",OFFSET('Sanitation Data'!$G$29,0,10*ROW('Sanitation Data'!G18)))</f>
        <v/>
      </c>
      <c r="DF24" s="33" t="str">
        <f ca="true">+IF(OFFSET('Sanitation Data'!$G$30,0,10*ROW('Sanitation Data'!G18))="","",OFFSET('Sanitation Data'!$G$30,0,10*ROW('Sanitation Data'!G18)))</f>
        <v/>
      </c>
      <c r="DG24" s="33" t="str">
        <f ca="true">+IF(OFFSET('Sanitation Data'!$G$31,0,10*ROW('Sanitation Data'!G18))="","",OFFSET('Sanitation Data'!$G$31,0,10*ROW('Sanitation Data'!G18)))</f>
        <v/>
      </c>
      <c r="DH24" s="33" t="str">
        <f ca="true">+IF(OFFSET('Sanitation Data'!$G$32,0,10*ROW('Sanitation Data'!G18))="","",OFFSET('Sanitation Data'!$G$32,0,10*ROW('Sanitation Data'!G18)))</f>
        <v/>
      </c>
      <c r="DI24" s="33" t="str">
        <f ca="true">+IF(OFFSET('Sanitation Data'!$G$33,0,10*ROW('Sanitation Data'!G18))="","",OFFSET('Sanitation Data'!$G$33,0,10*ROW('Sanitation Data'!G18)))</f>
        <v/>
      </c>
      <c r="DJ24" s="33" t="str">
        <f ca="true">+IF(OFFSET('Sanitation Data'!$H$29,0,10*ROW('Sanitation Data'!H18))="","",OFFSET('Sanitation Data'!$H$29,0,10*ROW('Sanitation Data'!H18)))</f>
        <v/>
      </c>
      <c r="DK24" s="33" t="str">
        <f ca="true">+IF(OFFSET('Sanitation Data'!$H$30,0,10*ROW('Sanitation Data'!H18))="","",OFFSET('Sanitation Data'!$H$30,0,10*ROW('Sanitation Data'!H18)))</f>
        <v/>
      </c>
      <c r="DL24" s="33" t="str">
        <f ca="true">+IF(OFFSET('Sanitation Data'!$H$31,0,10*ROW('Sanitation Data'!H18))="","",OFFSET('Sanitation Data'!$H$31,0,10*ROW('Sanitation Data'!H18)))</f>
        <v/>
      </c>
      <c r="DM24" s="33" t="str">
        <f ca="true">+IF(OFFSET('Sanitation Data'!$H$32,0,10*ROW('Sanitation Data'!H18))="","",OFFSET('Sanitation Data'!$H$32,0,10*ROW('Sanitation Data'!H18)))</f>
        <v/>
      </c>
      <c r="DN24" s="33" t="str">
        <f ca="true">+IF(OFFSET('Sanitation Data'!$H$33,0,10*ROW('Sanitation Data'!H18))="","",OFFSET('Sanitation Data'!$H$33,0,10*ROW('Sanitation Data'!H18)))</f>
        <v/>
      </c>
      <c r="DO24" s="33" t="str">
        <f ca="true">+IF(OFFSET('Hygiene Data'!$C$12,0,10*ROW('Hygiene Data'!C18))="","",OFFSET('Hygiene Data'!$C$12,0,10*ROW('Hygiene Data'!C18)))</f>
        <v/>
      </c>
      <c r="DP24" s="33" t="str">
        <f ca="true">+IF(OFFSET('Hygiene Data'!$C$13,0,10*ROW('Hygiene Data'!C18))="","",OFFSET('Hygiene Data'!$C$13,0,10*ROW('Hygiene Data'!C18)))</f>
        <v/>
      </c>
      <c r="DQ24" s="33" t="str">
        <f ca="true">+IF(OFFSET('Hygiene Data'!$C$14,0,10*ROW('Hygiene Data'!C18))="","",OFFSET('Hygiene Data'!$C$14,0,10*ROW('Hygiene Data'!C18)))</f>
        <v/>
      </c>
      <c r="DR24" s="33" t="str">
        <f ca="true">+IF(OFFSET('Hygiene Data'!$D$12,0,10*ROW('Hygiene Data'!D18))="","",OFFSET('Hygiene Data'!$D$12,0,10*ROW('Hygiene Data'!D18)))</f>
        <v/>
      </c>
      <c r="DS24" s="33" t="str">
        <f ca="true">+IF(OFFSET('Hygiene Data'!$D$13,0,10*ROW('Hygiene Data'!D18))="","",OFFSET('Hygiene Data'!$D$13,0,10*ROW('Hygiene Data'!D18)))</f>
        <v/>
      </c>
      <c r="DT24" s="33" t="str">
        <f ca="true">+IF(OFFSET('Hygiene Data'!$D$14,0,10*ROW('Hygiene Data'!D18))="","",OFFSET('Hygiene Data'!$D$14,0,10*ROW('Hygiene Data'!D18)))</f>
        <v/>
      </c>
      <c r="DU24" s="33" t="str">
        <f ca="true">+IF(OFFSET('Hygiene Data'!$E$12,0,10*ROW('Hygiene Data'!E18))="","",OFFSET('Hygiene Data'!$E$12,0,10*ROW('Hygiene Data'!E18)))</f>
        <v/>
      </c>
      <c r="DV24" s="33" t="str">
        <f ca="true">+IF(OFFSET('Hygiene Data'!$E$13,0,10*ROW('Hygiene Data'!E18))="","",OFFSET('Hygiene Data'!$E$13,0,10*ROW('Hygiene Data'!E18)))</f>
        <v/>
      </c>
      <c r="DW24" s="33" t="str">
        <f ca="true">+IF(OFFSET('Hygiene Data'!$E$14,0,10*ROW('Hygiene Data'!E18))="","",OFFSET('Hygiene Data'!$E$14,0,10*ROW('Hygiene Data'!E18)))</f>
        <v/>
      </c>
      <c r="DX24" s="33" t="str">
        <f ca="true">+IF(OFFSET('Hygiene Data'!$F$12,0,10*ROW('Hygiene Data'!F18))="","",OFFSET('Hygiene Data'!$F$12,0,10*ROW('Hygiene Data'!F18)))</f>
        <v/>
      </c>
      <c r="DY24" s="33" t="str">
        <f ca="true">+IF(OFFSET('Hygiene Data'!$F$13,0,10*ROW('Hygiene Data'!F18))="","",OFFSET('Hygiene Data'!$F$13,0,10*ROW('Hygiene Data'!F18)))</f>
        <v/>
      </c>
      <c r="DZ24" s="33" t="str">
        <f ca="true">+IF(OFFSET('Hygiene Data'!$F$14,0,10*ROW('Hygiene Data'!F18))="","",OFFSET('Hygiene Data'!$F$14,0,10*ROW('Hygiene Data'!F18)))</f>
        <v/>
      </c>
      <c r="EA24" s="33" t="str">
        <f ca="true">+IF(OFFSET('Hygiene Data'!$G$12,0,10*ROW('Hygiene Data'!G18))="","",OFFSET('Hygiene Data'!$G$12,0,10*ROW('Hygiene Data'!G18)))</f>
        <v/>
      </c>
      <c r="EB24" s="33" t="str">
        <f ca="true">+IF(OFFSET('Hygiene Data'!$G$13,0,10*ROW('Hygiene Data'!G18))="","",OFFSET('Hygiene Data'!$G$13,0,10*ROW('Hygiene Data'!G18)))</f>
        <v/>
      </c>
      <c r="EC24" s="33" t="str">
        <f ca="true">+IF(OFFSET('Hygiene Data'!$G$14,0,10*ROW('Hygiene Data'!G18))="","",OFFSET('Hygiene Data'!$G$14,0,10*ROW('Hygiene Data'!G18)))</f>
        <v/>
      </c>
      <c r="ED24" s="33" t="str">
        <f ca="true">+IF(OFFSET('Hygiene Data'!$H$12,0,10*ROW('Hygiene Data'!H18))="","",OFFSET('Hygiene Data'!$H$12,0,10*ROW('Hygiene Data'!H18)))</f>
        <v/>
      </c>
      <c r="EE24" s="33" t="str">
        <f ca="true">+IF(OFFSET('Hygiene Data'!$H$13,0,10*ROW('Hygiene Data'!H18))="","",OFFSET('Hygiene Data'!$H$13,0,10*ROW('Hygiene Data'!H18)))</f>
        <v/>
      </c>
      <c r="EF24" s="33" t="str">
        <f ca="true">+IF(OFFSET('Hygiene Data'!$H$14,0,10*ROW('Hygiene Data'!H18))="","",OFFSET('Hygiene Data'!$H$14,0,10*ROW('Hygiene Data'!H18)))</f>
        <v/>
      </c>
    </row>
    <row r="25" x14ac:dyDescent="0.2">
      <c r="A25" s="56" t="str">
        <f ca="true">+IF(OFFSET('Water Data'!$B$1,0,10*ROW('Water Data'!B19))="","",OFFSET('Water Data'!$B$1,0,10*ROW('Water Data'!B19)))</f>
        <v/>
      </c>
      <c r="B25" s="56" t="str">
        <f ca="true">+IF(OFFSET('Water Data'!$A$3,0,10*ROW('Water Data'!A19))="","",OFFSET('Water Data'!$A$3,0,10*ROW('Water Data'!A19)))</f>
        <v/>
      </c>
      <c r="C25" s="56" t="str">
        <f ca="true">+IF(OFFSET('Water Data'!$C$3,0,10*ROW('Water Data'!C19))="","",OFFSET('Water Data'!$C$3,0,10*ROW('Water Data'!C19)))</f>
        <v/>
      </c>
      <c r="D25" s="244"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4"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4"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4"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4"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4"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4"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4"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4"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4"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4"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4"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4"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4"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4"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4"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4"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4"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5"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5"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5"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5"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5"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5"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5"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5"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5"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5"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5"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5"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5"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5"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5"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5"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5"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5"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5"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5"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5"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5"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5"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5"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5"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5"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5"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5"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5"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5"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6"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6"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6"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6"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6"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6"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6"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6"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6"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6"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6"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6"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6"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6"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6"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6"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6"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6"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3" t="str">
        <f ca="true">+IF(OFFSET('Water Data'!$C$28,0,10*ROW('Water Data'!C19))="","",OFFSET('Water Data'!$C$28,0,10*ROW('Water Data'!C19)))</f>
        <v/>
      </c>
      <c r="BT25" s="33" t="str">
        <f ca="true">+IF(OFFSET('Water Data'!$C$29,0,10*ROW('Water Data'!C19))="","",OFFSET('Water Data'!$C$29,0,10*ROW('Water Data'!C19)))</f>
        <v/>
      </c>
      <c r="BU25" s="33" t="str">
        <f ca="true">+IF(OFFSET('Water Data'!$C$30,0,10*ROW('Water Data'!C19))="","",OFFSET('Water Data'!$C$30,0,10*ROW('Water Data'!C19)))</f>
        <v/>
      </c>
      <c r="BV25" s="33" t="str">
        <f ca="true">+IF(OFFSET('Water Data'!$D$28,0,10*ROW('Water Data'!D19))="","",OFFSET('Water Data'!$D$28,0,10*ROW('Water Data'!D19)))</f>
        <v/>
      </c>
      <c r="BW25" s="33" t="str">
        <f ca="true">+IF(OFFSET('Water Data'!$D$29,0,10*ROW('Water Data'!D19))="","",OFFSET('Water Data'!$D$29,0,10*ROW('Water Data'!D19)))</f>
        <v/>
      </c>
      <c r="BX25" s="33" t="str">
        <f ca="true">+IF(OFFSET('Water Data'!$D$30,0,10*ROW('Water Data'!D19))="","",OFFSET('Water Data'!$D$30,0,10*ROW('Water Data'!D19)))</f>
        <v/>
      </c>
      <c r="BY25" s="33" t="str">
        <f ca="true">+IF(OFFSET('Water Data'!$E$28,0,10*ROW('Water Data'!E19))="","",OFFSET('Water Data'!$E$28,0,10*ROW('Water Data'!E19)))</f>
        <v/>
      </c>
      <c r="BZ25" s="33" t="str">
        <f ca="true">+IF(OFFSET('Water Data'!$E$29,0,10*ROW('Water Data'!E19))="","",OFFSET('Water Data'!$E$29,0,10*ROW('Water Data'!E19)))</f>
        <v/>
      </c>
      <c r="CA25" s="33" t="str">
        <f ca="true">+IF(OFFSET('Water Data'!$E$30,0,10*ROW('Water Data'!E19))="","",OFFSET('Water Data'!$E$30,0,10*ROW('Water Data'!E19)))</f>
        <v/>
      </c>
      <c r="CB25" s="33" t="str">
        <f ca="true">+IF(OFFSET('Water Data'!$F$28,0,10*ROW('Water Data'!F19))="","",OFFSET('Water Data'!$F$28,0,10*ROW('Water Data'!F19)))</f>
        <v/>
      </c>
      <c r="CC25" s="33" t="str">
        <f ca="true">+IF(OFFSET('Water Data'!$F$29,0,10*ROW('Water Data'!F19))="","",OFFSET('Water Data'!$F$29,0,10*ROW('Water Data'!F19)))</f>
        <v/>
      </c>
      <c r="CD25" s="33" t="str">
        <f ca="true">+IF(OFFSET('Water Data'!$F$30,0,10*ROW('Water Data'!F19))="","",OFFSET('Water Data'!$F$30,0,10*ROW('Water Data'!F19)))</f>
        <v/>
      </c>
      <c r="CE25" s="33" t="str">
        <f ca="true">+IF(OFFSET('Water Data'!$G$28,0,10*ROW('Water Data'!G19))="","",OFFSET('Water Data'!$G$28,0,10*ROW('Water Data'!G19)))</f>
        <v/>
      </c>
      <c r="CF25" s="33" t="str">
        <f ca="true">+IF(OFFSET('Water Data'!$G$29,0,10*ROW('Water Data'!G19))="","",OFFSET('Water Data'!$G$29,0,10*ROW('Water Data'!G19)))</f>
        <v/>
      </c>
      <c r="CG25" s="33" t="str">
        <f ca="true">+IF(OFFSET('Water Data'!$G$30,0,10*ROW('Water Data'!G19))="","",OFFSET('Water Data'!$G$30,0,10*ROW('Water Data'!G19)))</f>
        <v/>
      </c>
      <c r="CH25" s="33" t="str">
        <f ca="true">+IF(OFFSET('Water Data'!$H$28,0,10*ROW('Water Data'!H19))="","",OFFSET('Water Data'!$H$28,0,10*ROW('Water Data'!H19)))</f>
        <v/>
      </c>
      <c r="CI25" s="33" t="str">
        <f ca="true">+IF(OFFSET('Water Data'!$H$29,0,10*ROW('Water Data'!H19))="","",OFFSET('Water Data'!$H$29,0,10*ROW('Water Data'!H19)))</f>
        <v/>
      </c>
      <c r="CJ25" s="33" t="str">
        <f ca="true">+IF(OFFSET('Water Data'!$H$30,0,10*ROW('Water Data'!H19))="","",OFFSET('Water Data'!$H$30,0,10*ROW('Water Data'!H19)))</f>
        <v/>
      </c>
      <c r="CK25" s="33" t="str">
        <f ca="true">+IF(OFFSET('Sanitation Data'!$C$29,0,10*ROW('Sanitation Data'!C19))="","",OFFSET('Sanitation Data'!$C$29,0,10*ROW('Sanitation Data'!C19)))</f>
        <v/>
      </c>
      <c r="CL25" s="33" t="str">
        <f ca="true">+IF(OFFSET('Sanitation Data'!$C$30,0,10*ROW('Sanitation Data'!C19))="","",OFFSET('Sanitation Data'!$C$30,0,10*ROW('Sanitation Data'!C19)))</f>
        <v/>
      </c>
      <c r="CM25" s="33" t="str">
        <f ca="true">+IF(OFFSET('Sanitation Data'!$C$31,0,10*ROW('Sanitation Data'!C19))="","",OFFSET('Sanitation Data'!$C$31,0,10*ROW('Sanitation Data'!C19)))</f>
        <v/>
      </c>
      <c r="CN25" s="33" t="str">
        <f ca="true">+IF(OFFSET('Sanitation Data'!$C$32,0,10*ROW('Sanitation Data'!C19))="","",OFFSET('Sanitation Data'!$C$32,0,10*ROW('Sanitation Data'!C19)))</f>
        <v/>
      </c>
      <c r="CO25" s="33" t="str">
        <f ca="true">+IF(OFFSET('Sanitation Data'!$C$33,0,10*ROW('Sanitation Data'!C19))="","",OFFSET('Sanitation Data'!$C$33,0,10*ROW('Sanitation Data'!C19)))</f>
        <v/>
      </c>
      <c r="CP25" s="33" t="str">
        <f ca="true">+IF(OFFSET('Sanitation Data'!$D$29,0,10*ROW('Sanitation Data'!D19))="","",OFFSET('Sanitation Data'!$D$29,0,10*ROW('Sanitation Data'!D19)))</f>
        <v/>
      </c>
      <c r="CQ25" s="33" t="str">
        <f ca="true">+IF(OFFSET('Sanitation Data'!$D$30,0,10*ROW('Sanitation Data'!D19))="","",OFFSET('Sanitation Data'!$D$30,0,10*ROW('Sanitation Data'!D19)))</f>
        <v/>
      </c>
      <c r="CR25" s="33" t="str">
        <f ca="true">+IF(OFFSET('Sanitation Data'!$D$31,0,10*ROW('Sanitation Data'!D19))="","",OFFSET('Sanitation Data'!$D$31,0,10*ROW('Sanitation Data'!D19)))</f>
        <v/>
      </c>
      <c r="CS25" s="33" t="str">
        <f ca="true">+IF(OFFSET('Sanitation Data'!$D$32,0,10*ROW('Sanitation Data'!D19))="","",OFFSET('Sanitation Data'!$D$32,0,10*ROW('Sanitation Data'!D19)))</f>
        <v/>
      </c>
      <c r="CT25" s="33" t="str">
        <f ca="true">+IF(OFFSET('Sanitation Data'!$D$33,0,10*ROW('Sanitation Data'!D19))="","",OFFSET('Sanitation Data'!$D$33,0,10*ROW('Sanitation Data'!D19)))</f>
        <v/>
      </c>
      <c r="CU25" s="33" t="str">
        <f ca="true">+IF(OFFSET('Sanitation Data'!$E$29,0,10*ROW('Sanitation Data'!E19))="","",OFFSET('Sanitation Data'!$E$29,0,10*ROW('Sanitation Data'!E19)))</f>
        <v/>
      </c>
      <c r="CV25" s="33" t="str">
        <f ca="true">+IF(OFFSET('Sanitation Data'!$E$30,0,10*ROW('Sanitation Data'!E19))="","",OFFSET('Sanitation Data'!$E$30,0,10*ROW('Sanitation Data'!E19)))</f>
        <v/>
      </c>
      <c r="CW25" s="33" t="str">
        <f ca="true">+IF(OFFSET('Sanitation Data'!$E$31,0,10*ROW('Sanitation Data'!E19))="","",OFFSET('Sanitation Data'!$E$31,0,10*ROW('Sanitation Data'!E19)))</f>
        <v/>
      </c>
      <c r="CX25" s="33" t="str">
        <f ca="true">+IF(OFFSET('Sanitation Data'!$E$32,0,10*ROW('Sanitation Data'!E19))="","",OFFSET('Sanitation Data'!$E$32,0,10*ROW('Sanitation Data'!E19)))</f>
        <v/>
      </c>
      <c r="CY25" s="33" t="str">
        <f ca="true">+IF(OFFSET('Sanitation Data'!$E$33,0,10*ROW('Sanitation Data'!E19))="","",OFFSET('Sanitation Data'!$E$33,0,10*ROW('Sanitation Data'!E19)))</f>
        <v/>
      </c>
      <c r="CZ25" s="33" t="str">
        <f ca="true">+IF(OFFSET('Sanitation Data'!$F$29,0,10*ROW('Sanitation Data'!F19))="","",OFFSET('Sanitation Data'!$F$29,0,10*ROW('Sanitation Data'!F19)))</f>
        <v/>
      </c>
      <c r="DA25" s="33" t="str">
        <f ca="true">+IF(OFFSET('Sanitation Data'!$F$30,0,10*ROW('Sanitation Data'!F19))="","",OFFSET('Sanitation Data'!$F$30,0,10*ROW('Sanitation Data'!F19)))</f>
        <v/>
      </c>
      <c r="DB25" s="33" t="str">
        <f ca="true">+IF(OFFSET('Sanitation Data'!$F$31,0,10*ROW('Sanitation Data'!F19))="","",OFFSET('Sanitation Data'!$F$31,0,10*ROW('Sanitation Data'!F19)))</f>
        <v/>
      </c>
      <c r="DC25" s="33" t="str">
        <f ca="true">+IF(OFFSET('Sanitation Data'!$F$32,0,10*ROW('Sanitation Data'!F19))="","",OFFSET('Sanitation Data'!$F$32,0,10*ROW('Sanitation Data'!F19)))</f>
        <v/>
      </c>
      <c r="DD25" s="33" t="str">
        <f ca="true">+IF(OFFSET('Sanitation Data'!$F$33,0,10*ROW('Sanitation Data'!F19))="","",OFFSET('Sanitation Data'!$F$33,0,10*ROW('Sanitation Data'!F19)))</f>
        <v/>
      </c>
      <c r="DE25" s="33" t="str">
        <f ca="true">+IF(OFFSET('Sanitation Data'!$G$29,0,10*ROW('Sanitation Data'!G19))="","",OFFSET('Sanitation Data'!$G$29,0,10*ROW('Sanitation Data'!G19)))</f>
        <v/>
      </c>
      <c r="DF25" s="33" t="str">
        <f ca="true">+IF(OFFSET('Sanitation Data'!$G$30,0,10*ROW('Sanitation Data'!G19))="","",OFFSET('Sanitation Data'!$G$30,0,10*ROW('Sanitation Data'!G19)))</f>
        <v/>
      </c>
      <c r="DG25" s="33" t="str">
        <f ca="true">+IF(OFFSET('Sanitation Data'!$G$31,0,10*ROW('Sanitation Data'!G19))="","",OFFSET('Sanitation Data'!$G$31,0,10*ROW('Sanitation Data'!G19)))</f>
        <v/>
      </c>
      <c r="DH25" s="33" t="str">
        <f ca="true">+IF(OFFSET('Sanitation Data'!$G$32,0,10*ROW('Sanitation Data'!G19))="","",OFFSET('Sanitation Data'!$G$32,0,10*ROW('Sanitation Data'!G19)))</f>
        <v/>
      </c>
      <c r="DI25" s="33" t="str">
        <f ca="true">+IF(OFFSET('Sanitation Data'!$G$33,0,10*ROW('Sanitation Data'!G19))="","",OFFSET('Sanitation Data'!$G$33,0,10*ROW('Sanitation Data'!G19)))</f>
        <v/>
      </c>
      <c r="DJ25" s="33" t="str">
        <f ca="true">+IF(OFFSET('Sanitation Data'!$H$29,0,10*ROW('Sanitation Data'!H19))="","",OFFSET('Sanitation Data'!$H$29,0,10*ROW('Sanitation Data'!H19)))</f>
        <v/>
      </c>
      <c r="DK25" s="33" t="str">
        <f ca="true">+IF(OFFSET('Sanitation Data'!$H$30,0,10*ROW('Sanitation Data'!H19))="","",OFFSET('Sanitation Data'!$H$30,0,10*ROW('Sanitation Data'!H19)))</f>
        <v/>
      </c>
      <c r="DL25" s="33" t="str">
        <f ca="true">+IF(OFFSET('Sanitation Data'!$H$31,0,10*ROW('Sanitation Data'!H19))="","",OFFSET('Sanitation Data'!$H$31,0,10*ROW('Sanitation Data'!H19)))</f>
        <v/>
      </c>
      <c r="DM25" s="33" t="str">
        <f ca="true">+IF(OFFSET('Sanitation Data'!$H$32,0,10*ROW('Sanitation Data'!H19))="","",OFFSET('Sanitation Data'!$H$32,0,10*ROW('Sanitation Data'!H19)))</f>
        <v/>
      </c>
      <c r="DN25" s="33" t="str">
        <f ca="true">+IF(OFFSET('Sanitation Data'!$H$33,0,10*ROW('Sanitation Data'!H19))="","",OFFSET('Sanitation Data'!$H$33,0,10*ROW('Sanitation Data'!H19)))</f>
        <v/>
      </c>
      <c r="DO25" s="33" t="str">
        <f ca="true">+IF(OFFSET('Hygiene Data'!$C$12,0,10*ROW('Hygiene Data'!C19))="","",OFFSET('Hygiene Data'!$C$12,0,10*ROW('Hygiene Data'!C19)))</f>
        <v/>
      </c>
      <c r="DP25" s="33" t="str">
        <f ca="true">+IF(OFFSET('Hygiene Data'!$C$13,0,10*ROW('Hygiene Data'!C19))="","",OFFSET('Hygiene Data'!$C$13,0,10*ROW('Hygiene Data'!C19)))</f>
        <v/>
      </c>
      <c r="DQ25" s="33" t="str">
        <f ca="true">+IF(OFFSET('Hygiene Data'!$C$14,0,10*ROW('Hygiene Data'!C19))="","",OFFSET('Hygiene Data'!$C$14,0,10*ROW('Hygiene Data'!C19)))</f>
        <v/>
      </c>
      <c r="DR25" s="33" t="str">
        <f ca="true">+IF(OFFSET('Hygiene Data'!$D$12,0,10*ROW('Hygiene Data'!D19))="","",OFFSET('Hygiene Data'!$D$12,0,10*ROW('Hygiene Data'!D19)))</f>
        <v/>
      </c>
      <c r="DS25" s="33" t="str">
        <f ca="true">+IF(OFFSET('Hygiene Data'!$D$13,0,10*ROW('Hygiene Data'!D19))="","",OFFSET('Hygiene Data'!$D$13,0,10*ROW('Hygiene Data'!D19)))</f>
        <v/>
      </c>
      <c r="DT25" s="33" t="str">
        <f ca="true">+IF(OFFSET('Hygiene Data'!$D$14,0,10*ROW('Hygiene Data'!D19))="","",OFFSET('Hygiene Data'!$D$14,0,10*ROW('Hygiene Data'!D19)))</f>
        <v/>
      </c>
      <c r="DU25" s="33" t="str">
        <f ca="true">+IF(OFFSET('Hygiene Data'!$E$12,0,10*ROW('Hygiene Data'!E19))="","",OFFSET('Hygiene Data'!$E$12,0,10*ROW('Hygiene Data'!E19)))</f>
        <v/>
      </c>
      <c r="DV25" s="33" t="str">
        <f ca="true">+IF(OFFSET('Hygiene Data'!$E$13,0,10*ROW('Hygiene Data'!E19))="","",OFFSET('Hygiene Data'!$E$13,0,10*ROW('Hygiene Data'!E19)))</f>
        <v/>
      </c>
      <c r="DW25" s="33" t="str">
        <f ca="true">+IF(OFFSET('Hygiene Data'!$E$14,0,10*ROW('Hygiene Data'!E19))="","",OFFSET('Hygiene Data'!$E$14,0,10*ROW('Hygiene Data'!E19)))</f>
        <v/>
      </c>
      <c r="DX25" s="33" t="str">
        <f ca="true">+IF(OFFSET('Hygiene Data'!$F$12,0,10*ROW('Hygiene Data'!F19))="","",OFFSET('Hygiene Data'!$F$12,0,10*ROW('Hygiene Data'!F19)))</f>
        <v/>
      </c>
      <c r="DY25" s="33" t="str">
        <f ca="true">+IF(OFFSET('Hygiene Data'!$F$13,0,10*ROW('Hygiene Data'!F19))="","",OFFSET('Hygiene Data'!$F$13,0,10*ROW('Hygiene Data'!F19)))</f>
        <v/>
      </c>
      <c r="DZ25" s="33" t="str">
        <f ca="true">+IF(OFFSET('Hygiene Data'!$F$14,0,10*ROW('Hygiene Data'!F19))="","",OFFSET('Hygiene Data'!$F$14,0,10*ROW('Hygiene Data'!F19)))</f>
        <v/>
      </c>
      <c r="EA25" s="33" t="str">
        <f ca="true">+IF(OFFSET('Hygiene Data'!$G$12,0,10*ROW('Hygiene Data'!G19))="","",OFFSET('Hygiene Data'!$G$12,0,10*ROW('Hygiene Data'!G19)))</f>
        <v/>
      </c>
      <c r="EB25" s="33" t="str">
        <f ca="true">+IF(OFFSET('Hygiene Data'!$G$13,0,10*ROW('Hygiene Data'!G19))="","",OFFSET('Hygiene Data'!$G$13,0,10*ROW('Hygiene Data'!G19)))</f>
        <v/>
      </c>
      <c r="EC25" s="33" t="str">
        <f ca="true">+IF(OFFSET('Hygiene Data'!$G$14,0,10*ROW('Hygiene Data'!G19))="","",OFFSET('Hygiene Data'!$G$14,0,10*ROW('Hygiene Data'!G19)))</f>
        <v/>
      </c>
      <c r="ED25" s="33" t="str">
        <f ca="true">+IF(OFFSET('Hygiene Data'!$H$12,0,10*ROW('Hygiene Data'!H19))="","",OFFSET('Hygiene Data'!$H$12,0,10*ROW('Hygiene Data'!H19)))</f>
        <v/>
      </c>
      <c r="EE25" s="33" t="str">
        <f ca="true">+IF(OFFSET('Hygiene Data'!$H$13,0,10*ROW('Hygiene Data'!H19))="","",OFFSET('Hygiene Data'!$H$13,0,10*ROW('Hygiene Data'!H19)))</f>
        <v/>
      </c>
      <c r="EF25" s="33" t="str">
        <f ca="true">+IF(OFFSET('Hygiene Data'!$H$14,0,10*ROW('Hygiene Data'!H19))="","",OFFSET('Hygiene Data'!$H$14,0,10*ROW('Hygiene Data'!H19)))</f>
        <v/>
      </c>
    </row>
    <row r="26" x14ac:dyDescent="0.2">
      <c r="A26" s="56" t="str">
        <f ca="true">+IF(OFFSET('Water Data'!$B$1,0,10*ROW('Water Data'!B20))="","",OFFSET('Water Data'!$B$1,0,10*ROW('Water Data'!B20)))</f>
        <v/>
      </c>
      <c r="B26" s="56" t="str">
        <f ca="true">+IF(OFFSET('Water Data'!$A$3,0,10*ROW('Water Data'!A20))="","",OFFSET('Water Data'!$A$3,0,10*ROW('Water Data'!A20)))</f>
        <v/>
      </c>
      <c r="C26" s="56" t="str">
        <f ca="true">+IF(OFFSET('Water Data'!$C$3,0,10*ROW('Water Data'!C20))="","",OFFSET('Water Data'!$C$3,0,10*ROW('Water Data'!C20)))</f>
        <v/>
      </c>
      <c r="D26" s="244"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4"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4"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4"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4"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4"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4"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4"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4"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4"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4"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4"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4"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4"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4"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4"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4"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4"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5"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5"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5"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5"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5"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5"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5"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5"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5"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5"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5"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5"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5"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5"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5"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5"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5"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5"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5"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5"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5"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5"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5"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5"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5"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5"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5"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5"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5"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5"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6"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6"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6"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6"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6"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6"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6"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6"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6"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6"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6"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6"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6"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6"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6"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6"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6"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6"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3" t="str">
        <f ca="true">+IF(OFFSET('Water Data'!$C$28,0,10*ROW('Water Data'!C20))="","",OFFSET('Water Data'!$C$28,0,10*ROW('Water Data'!C20)))</f>
        <v/>
      </c>
      <c r="BT26" s="33" t="str">
        <f ca="true">+IF(OFFSET('Water Data'!$C$29,0,10*ROW('Water Data'!C20))="","",OFFSET('Water Data'!$C$29,0,10*ROW('Water Data'!C20)))</f>
        <v/>
      </c>
      <c r="BU26" s="33" t="str">
        <f ca="true">+IF(OFFSET('Water Data'!$C$30,0,10*ROW('Water Data'!C20))="","",OFFSET('Water Data'!$C$30,0,10*ROW('Water Data'!C20)))</f>
        <v/>
      </c>
      <c r="BV26" s="33" t="str">
        <f ca="true">+IF(OFFSET('Water Data'!$D$28,0,10*ROW('Water Data'!D20))="","",OFFSET('Water Data'!$D$28,0,10*ROW('Water Data'!D20)))</f>
        <v/>
      </c>
      <c r="BW26" s="33" t="str">
        <f ca="true">+IF(OFFSET('Water Data'!$D$29,0,10*ROW('Water Data'!D20))="","",OFFSET('Water Data'!$D$29,0,10*ROW('Water Data'!D20)))</f>
        <v/>
      </c>
      <c r="BX26" s="33" t="str">
        <f ca="true">+IF(OFFSET('Water Data'!$D$30,0,10*ROW('Water Data'!D20))="","",OFFSET('Water Data'!$D$30,0,10*ROW('Water Data'!D20)))</f>
        <v/>
      </c>
      <c r="BY26" s="33" t="str">
        <f ca="true">+IF(OFFSET('Water Data'!$E$28,0,10*ROW('Water Data'!E20))="","",OFFSET('Water Data'!$E$28,0,10*ROW('Water Data'!E20)))</f>
        <v/>
      </c>
      <c r="BZ26" s="33" t="str">
        <f ca="true">+IF(OFFSET('Water Data'!$E$29,0,10*ROW('Water Data'!E20))="","",OFFSET('Water Data'!$E$29,0,10*ROW('Water Data'!E20)))</f>
        <v/>
      </c>
      <c r="CA26" s="33" t="str">
        <f ca="true">+IF(OFFSET('Water Data'!$E$30,0,10*ROW('Water Data'!E20))="","",OFFSET('Water Data'!$E$30,0,10*ROW('Water Data'!E20)))</f>
        <v/>
      </c>
      <c r="CB26" s="33" t="str">
        <f ca="true">+IF(OFFSET('Water Data'!$F$28,0,10*ROW('Water Data'!F20))="","",OFFSET('Water Data'!$F$28,0,10*ROW('Water Data'!F20)))</f>
        <v/>
      </c>
      <c r="CC26" s="33" t="str">
        <f ca="true">+IF(OFFSET('Water Data'!$F$29,0,10*ROW('Water Data'!F20))="","",OFFSET('Water Data'!$F$29,0,10*ROW('Water Data'!F20)))</f>
        <v/>
      </c>
      <c r="CD26" s="33" t="str">
        <f ca="true">+IF(OFFSET('Water Data'!$F$30,0,10*ROW('Water Data'!F20))="","",OFFSET('Water Data'!$F$30,0,10*ROW('Water Data'!F20)))</f>
        <v/>
      </c>
      <c r="CE26" s="33" t="str">
        <f ca="true">+IF(OFFSET('Water Data'!$G$28,0,10*ROW('Water Data'!G20))="","",OFFSET('Water Data'!$G$28,0,10*ROW('Water Data'!G20)))</f>
        <v/>
      </c>
      <c r="CF26" s="33" t="str">
        <f ca="true">+IF(OFFSET('Water Data'!$G$29,0,10*ROW('Water Data'!G20))="","",OFFSET('Water Data'!$G$29,0,10*ROW('Water Data'!G20)))</f>
        <v/>
      </c>
      <c r="CG26" s="33" t="str">
        <f ca="true">+IF(OFFSET('Water Data'!$G$30,0,10*ROW('Water Data'!G20))="","",OFFSET('Water Data'!$G$30,0,10*ROW('Water Data'!G20)))</f>
        <v/>
      </c>
      <c r="CH26" s="33" t="str">
        <f ca="true">+IF(OFFSET('Water Data'!$H$28,0,10*ROW('Water Data'!H20))="","",OFFSET('Water Data'!$H$28,0,10*ROW('Water Data'!H20)))</f>
        <v/>
      </c>
      <c r="CI26" s="33" t="str">
        <f ca="true">+IF(OFFSET('Water Data'!$H$29,0,10*ROW('Water Data'!H20))="","",OFFSET('Water Data'!$H$29,0,10*ROW('Water Data'!H20)))</f>
        <v/>
      </c>
      <c r="CJ26" s="33" t="str">
        <f ca="true">+IF(OFFSET('Water Data'!$H$30,0,10*ROW('Water Data'!H20))="","",OFFSET('Water Data'!$H$30,0,10*ROW('Water Data'!H20)))</f>
        <v/>
      </c>
      <c r="CK26" s="33" t="str">
        <f ca="true">+IF(OFFSET('Sanitation Data'!$C$29,0,10*ROW('Sanitation Data'!C20))="","",OFFSET('Sanitation Data'!$C$29,0,10*ROW('Sanitation Data'!C20)))</f>
        <v/>
      </c>
      <c r="CL26" s="33" t="str">
        <f ca="true">+IF(OFFSET('Sanitation Data'!$C$30,0,10*ROW('Sanitation Data'!C20))="","",OFFSET('Sanitation Data'!$C$30,0,10*ROW('Sanitation Data'!C20)))</f>
        <v/>
      </c>
      <c r="CM26" s="33" t="str">
        <f ca="true">+IF(OFFSET('Sanitation Data'!$C$31,0,10*ROW('Sanitation Data'!C20))="","",OFFSET('Sanitation Data'!$C$31,0,10*ROW('Sanitation Data'!C20)))</f>
        <v/>
      </c>
      <c r="CN26" s="33" t="str">
        <f ca="true">+IF(OFFSET('Sanitation Data'!$C$32,0,10*ROW('Sanitation Data'!C20))="","",OFFSET('Sanitation Data'!$C$32,0,10*ROW('Sanitation Data'!C20)))</f>
        <v/>
      </c>
      <c r="CO26" s="33" t="str">
        <f ca="true">+IF(OFFSET('Sanitation Data'!$C$33,0,10*ROW('Sanitation Data'!C20))="","",OFFSET('Sanitation Data'!$C$33,0,10*ROW('Sanitation Data'!C20)))</f>
        <v/>
      </c>
      <c r="CP26" s="33" t="str">
        <f ca="true">+IF(OFFSET('Sanitation Data'!$D$29,0,10*ROW('Sanitation Data'!D20))="","",OFFSET('Sanitation Data'!$D$29,0,10*ROW('Sanitation Data'!D20)))</f>
        <v/>
      </c>
      <c r="CQ26" s="33" t="str">
        <f ca="true">+IF(OFFSET('Sanitation Data'!$D$30,0,10*ROW('Sanitation Data'!D20))="","",OFFSET('Sanitation Data'!$D$30,0,10*ROW('Sanitation Data'!D20)))</f>
        <v/>
      </c>
      <c r="CR26" s="33" t="str">
        <f ca="true">+IF(OFFSET('Sanitation Data'!$D$31,0,10*ROW('Sanitation Data'!D20))="","",OFFSET('Sanitation Data'!$D$31,0,10*ROW('Sanitation Data'!D20)))</f>
        <v/>
      </c>
      <c r="CS26" s="33" t="str">
        <f ca="true">+IF(OFFSET('Sanitation Data'!$D$32,0,10*ROW('Sanitation Data'!D20))="","",OFFSET('Sanitation Data'!$D$32,0,10*ROW('Sanitation Data'!D20)))</f>
        <v/>
      </c>
      <c r="CT26" s="33" t="str">
        <f ca="true">+IF(OFFSET('Sanitation Data'!$D$33,0,10*ROW('Sanitation Data'!D20))="","",OFFSET('Sanitation Data'!$D$33,0,10*ROW('Sanitation Data'!D20)))</f>
        <v/>
      </c>
      <c r="CU26" s="33" t="str">
        <f ca="true">+IF(OFFSET('Sanitation Data'!$E$29,0,10*ROW('Sanitation Data'!E20))="","",OFFSET('Sanitation Data'!$E$29,0,10*ROW('Sanitation Data'!E20)))</f>
        <v/>
      </c>
      <c r="CV26" s="33" t="str">
        <f ca="true">+IF(OFFSET('Sanitation Data'!$E$30,0,10*ROW('Sanitation Data'!E20))="","",OFFSET('Sanitation Data'!$E$30,0,10*ROW('Sanitation Data'!E20)))</f>
        <v/>
      </c>
      <c r="CW26" s="33" t="str">
        <f ca="true">+IF(OFFSET('Sanitation Data'!$E$31,0,10*ROW('Sanitation Data'!E20))="","",OFFSET('Sanitation Data'!$E$31,0,10*ROW('Sanitation Data'!E20)))</f>
        <v/>
      </c>
      <c r="CX26" s="33" t="str">
        <f ca="true">+IF(OFFSET('Sanitation Data'!$E$32,0,10*ROW('Sanitation Data'!E20))="","",OFFSET('Sanitation Data'!$E$32,0,10*ROW('Sanitation Data'!E20)))</f>
        <v/>
      </c>
      <c r="CY26" s="33" t="str">
        <f ca="true">+IF(OFFSET('Sanitation Data'!$E$33,0,10*ROW('Sanitation Data'!E20))="","",OFFSET('Sanitation Data'!$E$33,0,10*ROW('Sanitation Data'!E20)))</f>
        <v/>
      </c>
      <c r="CZ26" s="33" t="str">
        <f ca="true">+IF(OFFSET('Sanitation Data'!$F$29,0,10*ROW('Sanitation Data'!F20))="","",OFFSET('Sanitation Data'!$F$29,0,10*ROW('Sanitation Data'!F20)))</f>
        <v/>
      </c>
      <c r="DA26" s="33" t="str">
        <f ca="true">+IF(OFFSET('Sanitation Data'!$F$30,0,10*ROW('Sanitation Data'!F20))="","",OFFSET('Sanitation Data'!$F$30,0,10*ROW('Sanitation Data'!F20)))</f>
        <v/>
      </c>
      <c r="DB26" s="33" t="str">
        <f ca="true">+IF(OFFSET('Sanitation Data'!$F$31,0,10*ROW('Sanitation Data'!F20))="","",OFFSET('Sanitation Data'!$F$31,0,10*ROW('Sanitation Data'!F20)))</f>
        <v/>
      </c>
      <c r="DC26" s="33" t="str">
        <f ca="true">+IF(OFFSET('Sanitation Data'!$F$32,0,10*ROW('Sanitation Data'!F20))="","",OFFSET('Sanitation Data'!$F$32,0,10*ROW('Sanitation Data'!F20)))</f>
        <v/>
      </c>
      <c r="DD26" s="33" t="str">
        <f ca="true">+IF(OFFSET('Sanitation Data'!$F$33,0,10*ROW('Sanitation Data'!F20))="","",OFFSET('Sanitation Data'!$F$33,0,10*ROW('Sanitation Data'!F20)))</f>
        <v/>
      </c>
      <c r="DE26" s="33" t="str">
        <f ca="true">+IF(OFFSET('Sanitation Data'!$G$29,0,10*ROW('Sanitation Data'!G20))="","",OFFSET('Sanitation Data'!$G$29,0,10*ROW('Sanitation Data'!G20)))</f>
        <v/>
      </c>
      <c r="DF26" s="33" t="str">
        <f ca="true">+IF(OFFSET('Sanitation Data'!$G$30,0,10*ROW('Sanitation Data'!G20))="","",OFFSET('Sanitation Data'!$G$30,0,10*ROW('Sanitation Data'!G20)))</f>
        <v/>
      </c>
      <c r="DG26" s="33" t="str">
        <f ca="true">+IF(OFFSET('Sanitation Data'!$G$31,0,10*ROW('Sanitation Data'!G20))="","",OFFSET('Sanitation Data'!$G$31,0,10*ROW('Sanitation Data'!G20)))</f>
        <v/>
      </c>
      <c r="DH26" s="33" t="str">
        <f ca="true">+IF(OFFSET('Sanitation Data'!$G$32,0,10*ROW('Sanitation Data'!G20))="","",OFFSET('Sanitation Data'!$G$32,0,10*ROW('Sanitation Data'!G20)))</f>
        <v/>
      </c>
      <c r="DI26" s="33" t="str">
        <f ca="true">+IF(OFFSET('Sanitation Data'!$G$33,0,10*ROW('Sanitation Data'!G20))="","",OFFSET('Sanitation Data'!$G$33,0,10*ROW('Sanitation Data'!G20)))</f>
        <v/>
      </c>
      <c r="DJ26" s="33" t="str">
        <f ca="true">+IF(OFFSET('Sanitation Data'!$H$29,0,10*ROW('Sanitation Data'!H20))="","",OFFSET('Sanitation Data'!$H$29,0,10*ROW('Sanitation Data'!H20)))</f>
        <v/>
      </c>
      <c r="DK26" s="33" t="str">
        <f ca="true">+IF(OFFSET('Sanitation Data'!$H$30,0,10*ROW('Sanitation Data'!H20))="","",OFFSET('Sanitation Data'!$H$30,0,10*ROW('Sanitation Data'!H20)))</f>
        <v/>
      </c>
      <c r="DL26" s="33" t="str">
        <f ca="true">+IF(OFFSET('Sanitation Data'!$H$31,0,10*ROW('Sanitation Data'!H20))="","",OFFSET('Sanitation Data'!$H$31,0,10*ROW('Sanitation Data'!H20)))</f>
        <v/>
      </c>
      <c r="DM26" s="33" t="str">
        <f ca="true">+IF(OFFSET('Sanitation Data'!$H$32,0,10*ROW('Sanitation Data'!H20))="","",OFFSET('Sanitation Data'!$H$32,0,10*ROW('Sanitation Data'!H20)))</f>
        <v/>
      </c>
      <c r="DN26" s="33" t="str">
        <f ca="true">+IF(OFFSET('Sanitation Data'!$H$33,0,10*ROW('Sanitation Data'!H20))="","",OFFSET('Sanitation Data'!$H$33,0,10*ROW('Sanitation Data'!H20)))</f>
        <v/>
      </c>
      <c r="DO26" s="33" t="str">
        <f ca="true">+IF(OFFSET('Hygiene Data'!$C$12,0,10*ROW('Hygiene Data'!C20))="","",OFFSET('Hygiene Data'!$C$12,0,10*ROW('Hygiene Data'!C20)))</f>
        <v/>
      </c>
      <c r="DP26" s="33" t="str">
        <f ca="true">+IF(OFFSET('Hygiene Data'!$C$13,0,10*ROW('Hygiene Data'!C20))="","",OFFSET('Hygiene Data'!$C$13,0,10*ROW('Hygiene Data'!C20)))</f>
        <v/>
      </c>
      <c r="DQ26" s="33" t="str">
        <f ca="true">+IF(OFFSET('Hygiene Data'!$C$14,0,10*ROW('Hygiene Data'!C20))="","",OFFSET('Hygiene Data'!$C$14,0,10*ROW('Hygiene Data'!C20)))</f>
        <v/>
      </c>
      <c r="DR26" s="33" t="str">
        <f ca="true">+IF(OFFSET('Hygiene Data'!$D$12,0,10*ROW('Hygiene Data'!D20))="","",OFFSET('Hygiene Data'!$D$12,0,10*ROW('Hygiene Data'!D20)))</f>
        <v/>
      </c>
      <c r="DS26" s="33" t="str">
        <f ca="true">+IF(OFFSET('Hygiene Data'!$D$13,0,10*ROW('Hygiene Data'!D20))="","",OFFSET('Hygiene Data'!$D$13,0,10*ROW('Hygiene Data'!D20)))</f>
        <v/>
      </c>
      <c r="DT26" s="33" t="str">
        <f ca="true">+IF(OFFSET('Hygiene Data'!$D$14,0,10*ROW('Hygiene Data'!D20))="","",OFFSET('Hygiene Data'!$D$14,0,10*ROW('Hygiene Data'!D20)))</f>
        <v/>
      </c>
      <c r="DU26" s="33" t="str">
        <f ca="true">+IF(OFFSET('Hygiene Data'!$E$12,0,10*ROW('Hygiene Data'!E20))="","",OFFSET('Hygiene Data'!$E$12,0,10*ROW('Hygiene Data'!E20)))</f>
        <v/>
      </c>
      <c r="DV26" s="33" t="str">
        <f ca="true">+IF(OFFSET('Hygiene Data'!$E$13,0,10*ROW('Hygiene Data'!E20))="","",OFFSET('Hygiene Data'!$E$13,0,10*ROW('Hygiene Data'!E20)))</f>
        <v/>
      </c>
      <c r="DW26" s="33" t="str">
        <f ca="true">+IF(OFFSET('Hygiene Data'!$E$14,0,10*ROW('Hygiene Data'!E20))="","",OFFSET('Hygiene Data'!$E$14,0,10*ROW('Hygiene Data'!E20)))</f>
        <v/>
      </c>
      <c r="DX26" s="33" t="str">
        <f ca="true">+IF(OFFSET('Hygiene Data'!$F$12,0,10*ROW('Hygiene Data'!F20))="","",OFFSET('Hygiene Data'!$F$12,0,10*ROW('Hygiene Data'!F20)))</f>
        <v/>
      </c>
      <c r="DY26" s="33" t="str">
        <f ca="true">+IF(OFFSET('Hygiene Data'!$F$13,0,10*ROW('Hygiene Data'!F20))="","",OFFSET('Hygiene Data'!$F$13,0,10*ROW('Hygiene Data'!F20)))</f>
        <v/>
      </c>
      <c r="DZ26" s="33" t="str">
        <f ca="true">+IF(OFFSET('Hygiene Data'!$F$14,0,10*ROW('Hygiene Data'!F20))="","",OFFSET('Hygiene Data'!$F$14,0,10*ROW('Hygiene Data'!F20)))</f>
        <v/>
      </c>
      <c r="EA26" s="33" t="str">
        <f ca="true">+IF(OFFSET('Hygiene Data'!$G$12,0,10*ROW('Hygiene Data'!G20))="","",OFFSET('Hygiene Data'!$G$12,0,10*ROW('Hygiene Data'!G20)))</f>
        <v/>
      </c>
      <c r="EB26" s="33" t="str">
        <f ca="true">+IF(OFFSET('Hygiene Data'!$G$13,0,10*ROW('Hygiene Data'!G20))="","",OFFSET('Hygiene Data'!$G$13,0,10*ROW('Hygiene Data'!G20)))</f>
        <v/>
      </c>
      <c r="EC26" s="33" t="str">
        <f ca="true">+IF(OFFSET('Hygiene Data'!$G$14,0,10*ROW('Hygiene Data'!G20))="","",OFFSET('Hygiene Data'!$G$14,0,10*ROW('Hygiene Data'!G20)))</f>
        <v/>
      </c>
      <c r="ED26" s="33" t="str">
        <f ca="true">+IF(OFFSET('Hygiene Data'!$H$12,0,10*ROW('Hygiene Data'!H20))="","",OFFSET('Hygiene Data'!$H$12,0,10*ROW('Hygiene Data'!H20)))</f>
        <v/>
      </c>
      <c r="EE26" s="33" t="str">
        <f ca="true">+IF(OFFSET('Hygiene Data'!$H$13,0,10*ROW('Hygiene Data'!H20))="","",OFFSET('Hygiene Data'!$H$13,0,10*ROW('Hygiene Data'!H20)))</f>
        <v/>
      </c>
      <c r="EF26" s="33" t="str">
        <f ca="true">+IF(OFFSET('Hygiene Data'!$H$14,0,10*ROW('Hygiene Data'!H20))="","",OFFSET('Hygiene Data'!$H$14,0,10*ROW('Hygiene Data'!H20)))</f>
        <v/>
      </c>
    </row>
    <row r="27" x14ac:dyDescent="0.2">
      <c r="A27" s="56" t="str">
        <f ca="true">+IF(OFFSET('Water Data'!$B$1,0,10*ROW('Water Data'!B21))="","",OFFSET('Water Data'!$B$1,0,10*ROW('Water Data'!B21)))</f>
        <v/>
      </c>
      <c r="B27" s="56" t="str">
        <f ca="true">+IF(OFFSET('Water Data'!$A$3,0,10*ROW('Water Data'!A21))="","",OFFSET('Water Data'!$A$3,0,10*ROW('Water Data'!A21)))</f>
        <v/>
      </c>
      <c r="C27" s="56" t="str">
        <f ca="true">+IF(OFFSET('Water Data'!$C$3,0,10*ROW('Water Data'!C21))="","",OFFSET('Water Data'!$C$3,0,10*ROW('Water Data'!C21)))</f>
        <v/>
      </c>
      <c r="D27" s="244"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4"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4"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4"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4"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4"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4"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4"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4"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4"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4"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4"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4"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4"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4"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4"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4"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4"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5"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5"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5"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5"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5"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5"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5"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5"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5"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5"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5"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5"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5"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5"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5"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5"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5"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5"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5"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5"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5"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5"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5"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5"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5"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5"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5"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5"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5"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5"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6"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6"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6"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6"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6"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6"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6"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6"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6"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6"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6"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6"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6"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6"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6"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6"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6"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6"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3" t="str">
        <f ca="true">+IF(OFFSET('Water Data'!$C$28,0,10*ROW('Water Data'!C21))="","",OFFSET('Water Data'!$C$28,0,10*ROW('Water Data'!C21)))</f>
        <v/>
      </c>
      <c r="BT27" s="33" t="str">
        <f ca="true">+IF(OFFSET('Water Data'!$C$29,0,10*ROW('Water Data'!C21))="","",OFFSET('Water Data'!$C$29,0,10*ROW('Water Data'!C21)))</f>
        <v/>
      </c>
      <c r="BU27" s="33" t="str">
        <f ca="true">+IF(OFFSET('Water Data'!$C$30,0,10*ROW('Water Data'!C21))="","",OFFSET('Water Data'!$C$30,0,10*ROW('Water Data'!C21)))</f>
        <v/>
      </c>
      <c r="BV27" s="33" t="str">
        <f ca="true">+IF(OFFSET('Water Data'!$D$28,0,10*ROW('Water Data'!D21))="","",OFFSET('Water Data'!$D$28,0,10*ROW('Water Data'!D21)))</f>
        <v/>
      </c>
      <c r="BW27" s="33" t="str">
        <f ca="true">+IF(OFFSET('Water Data'!$D$29,0,10*ROW('Water Data'!D21))="","",OFFSET('Water Data'!$D$29,0,10*ROW('Water Data'!D21)))</f>
        <v/>
      </c>
      <c r="BX27" s="33" t="str">
        <f ca="true">+IF(OFFSET('Water Data'!$D$30,0,10*ROW('Water Data'!D21))="","",OFFSET('Water Data'!$D$30,0,10*ROW('Water Data'!D21)))</f>
        <v/>
      </c>
      <c r="BY27" s="33" t="str">
        <f ca="true">+IF(OFFSET('Water Data'!$E$28,0,10*ROW('Water Data'!E21))="","",OFFSET('Water Data'!$E$28,0,10*ROW('Water Data'!E21)))</f>
        <v/>
      </c>
      <c r="BZ27" s="33" t="str">
        <f ca="true">+IF(OFFSET('Water Data'!$E$29,0,10*ROW('Water Data'!E21))="","",OFFSET('Water Data'!$E$29,0,10*ROW('Water Data'!E21)))</f>
        <v/>
      </c>
      <c r="CA27" s="33" t="str">
        <f ca="true">+IF(OFFSET('Water Data'!$E$30,0,10*ROW('Water Data'!E21))="","",OFFSET('Water Data'!$E$30,0,10*ROW('Water Data'!E21)))</f>
        <v/>
      </c>
      <c r="CB27" s="33" t="str">
        <f ca="true">+IF(OFFSET('Water Data'!$F$28,0,10*ROW('Water Data'!F21))="","",OFFSET('Water Data'!$F$28,0,10*ROW('Water Data'!F21)))</f>
        <v/>
      </c>
      <c r="CC27" s="33" t="str">
        <f ca="true">+IF(OFFSET('Water Data'!$F$29,0,10*ROW('Water Data'!F21))="","",OFFSET('Water Data'!$F$29,0,10*ROW('Water Data'!F21)))</f>
        <v/>
      </c>
      <c r="CD27" s="33" t="str">
        <f ca="true">+IF(OFFSET('Water Data'!$F$30,0,10*ROW('Water Data'!F21))="","",OFFSET('Water Data'!$F$30,0,10*ROW('Water Data'!F21)))</f>
        <v/>
      </c>
      <c r="CE27" s="33" t="str">
        <f ca="true">+IF(OFFSET('Water Data'!$G$28,0,10*ROW('Water Data'!G21))="","",OFFSET('Water Data'!$G$28,0,10*ROW('Water Data'!G21)))</f>
        <v/>
      </c>
      <c r="CF27" s="33" t="str">
        <f ca="true">+IF(OFFSET('Water Data'!$G$29,0,10*ROW('Water Data'!G21))="","",OFFSET('Water Data'!$G$29,0,10*ROW('Water Data'!G21)))</f>
        <v/>
      </c>
      <c r="CG27" s="33" t="str">
        <f ca="true">+IF(OFFSET('Water Data'!$G$30,0,10*ROW('Water Data'!G21))="","",OFFSET('Water Data'!$G$30,0,10*ROW('Water Data'!G21)))</f>
        <v/>
      </c>
      <c r="CH27" s="33" t="str">
        <f ca="true">+IF(OFFSET('Water Data'!$H$28,0,10*ROW('Water Data'!H21))="","",OFFSET('Water Data'!$H$28,0,10*ROW('Water Data'!H21)))</f>
        <v/>
      </c>
      <c r="CI27" s="33" t="str">
        <f ca="true">+IF(OFFSET('Water Data'!$H$29,0,10*ROW('Water Data'!H21))="","",OFFSET('Water Data'!$H$29,0,10*ROW('Water Data'!H21)))</f>
        <v/>
      </c>
      <c r="CJ27" s="33" t="str">
        <f ca="true">+IF(OFFSET('Water Data'!$H$30,0,10*ROW('Water Data'!H21))="","",OFFSET('Water Data'!$H$30,0,10*ROW('Water Data'!H21)))</f>
        <v/>
      </c>
      <c r="CK27" s="33" t="str">
        <f ca="true">+IF(OFFSET('Sanitation Data'!$C$29,0,10*ROW('Sanitation Data'!C21))="","",OFFSET('Sanitation Data'!$C$29,0,10*ROW('Sanitation Data'!C21)))</f>
        <v/>
      </c>
      <c r="CL27" s="33" t="str">
        <f ca="true">+IF(OFFSET('Sanitation Data'!$C$30,0,10*ROW('Sanitation Data'!C21))="","",OFFSET('Sanitation Data'!$C$30,0,10*ROW('Sanitation Data'!C21)))</f>
        <v/>
      </c>
      <c r="CM27" s="33" t="str">
        <f ca="true">+IF(OFFSET('Sanitation Data'!$C$31,0,10*ROW('Sanitation Data'!C21))="","",OFFSET('Sanitation Data'!$C$31,0,10*ROW('Sanitation Data'!C21)))</f>
        <v/>
      </c>
      <c r="CN27" s="33" t="str">
        <f ca="true">+IF(OFFSET('Sanitation Data'!$C$32,0,10*ROW('Sanitation Data'!C21))="","",OFFSET('Sanitation Data'!$C$32,0,10*ROW('Sanitation Data'!C21)))</f>
        <v/>
      </c>
      <c r="CO27" s="33" t="str">
        <f ca="true">+IF(OFFSET('Sanitation Data'!$C$33,0,10*ROW('Sanitation Data'!C21))="","",OFFSET('Sanitation Data'!$C$33,0,10*ROW('Sanitation Data'!C21)))</f>
        <v/>
      </c>
      <c r="CP27" s="33" t="str">
        <f ca="true">+IF(OFFSET('Sanitation Data'!$D$29,0,10*ROW('Sanitation Data'!D21))="","",OFFSET('Sanitation Data'!$D$29,0,10*ROW('Sanitation Data'!D21)))</f>
        <v/>
      </c>
      <c r="CQ27" s="33" t="str">
        <f ca="true">+IF(OFFSET('Sanitation Data'!$D$30,0,10*ROW('Sanitation Data'!D21))="","",OFFSET('Sanitation Data'!$D$30,0,10*ROW('Sanitation Data'!D21)))</f>
        <v/>
      </c>
      <c r="CR27" s="33" t="str">
        <f ca="true">+IF(OFFSET('Sanitation Data'!$D$31,0,10*ROW('Sanitation Data'!D21))="","",OFFSET('Sanitation Data'!$D$31,0,10*ROW('Sanitation Data'!D21)))</f>
        <v/>
      </c>
      <c r="CS27" s="33" t="str">
        <f ca="true">+IF(OFFSET('Sanitation Data'!$D$32,0,10*ROW('Sanitation Data'!D21))="","",OFFSET('Sanitation Data'!$D$32,0,10*ROW('Sanitation Data'!D21)))</f>
        <v/>
      </c>
      <c r="CT27" s="33" t="str">
        <f ca="true">+IF(OFFSET('Sanitation Data'!$D$33,0,10*ROW('Sanitation Data'!D21))="","",OFFSET('Sanitation Data'!$D$33,0,10*ROW('Sanitation Data'!D21)))</f>
        <v/>
      </c>
      <c r="CU27" s="33" t="str">
        <f ca="true">+IF(OFFSET('Sanitation Data'!$E$29,0,10*ROW('Sanitation Data'!E21))="","",OFFSET('Sanitation Data'!$E$29,0,10*ROW('Sanitation Data'!E21)))</f>
        <v/>
      </c>
      <c r="CV27" s="33" t="str">
        <f ca="true">+IF(OFFSET('Sanitation Data'!$E$30,0,10*ROW('Sanitation Data'!E21))="","",OFFSET('Sanitation Data'!$E$30,0,10*ROW('Sanitation Data'!E21)))</f>
        <v/>
      </c>
      <c r="CW27" s="33" t="str">
        <f ca="true">+IF(OFFSET('Sanitation Data'!$E$31,0,10*ROW('Sanitation Data'!E21))="","",OFFSET('Sanitation Data'!$E$31,0,10*ROW('Sanitation Data'!E21)))</f>
        <v/>
      </c>
      <c r="CX27" s="33" t="str">
        <f ca="true">+IF(OFFSET('Sanitation Data'!$E$32,0,10*ROW('Sanitation Data'!E21))="","",OFFSET('Sanitation Data'!$E$32,0,10*ROW('Sanitation Data'!E21)))</f>
        <v/>
      </c>
      <c r="CY27" s="33" t="str">
        <f ca="true">+IF(OFFSET('Sanitation Data'!$E$33,0,10*ROW('Sanitation Data'!E21))="","",OFFSET('Sanitation Data'!$E$33,0,10*ROW('Sanitation Data'!E21)))</f>
        <v/>
      </c>
      <c r="CZ27" s="33" t="str">
        <f ca="true">+IF(OFFSET('Sanitation Data'!$F$29,0,10*ROW('Sanitation Data'!F21))="","",OFFSET('Sanitation Data'!$F$29,0,10*ROW('Sanitation Data'!F21)))</f>
        <v/>
      </c>
      <c r="DA27" s="33" t="str">
        <f ca="true">+IF(OFFSET('Sanitation Data'!$F$30,0,10*ROW('Sanitation Data'!F21))="","",OFFSET('Sanitation Data'!$F$30,0,10*ROW('Sanitation Data'!F21)))</f>
        <v/>
      </c>
      <c r="DB27" s="33" t="str">
        <f ca="true">+IF(OFFSET('Sanitation Data'!$F$31,0,10*ROW('Sanitation Data'!F21))="","",OFFSET('Sanitation Data'!$F$31,0,10*ROW('Sanitation Data'!F21)))</f>
        <v/>
      </c>
      <c r="DC27" s="33" t="str">
        <f ca="true">+IF(OFFSET('Sanitation Data'!$F$32,0,10*ROW('Sanitation Data'!F21))="","",OFFSET('Sanitation Data'!$F$32,0,10*ROW('Sanitation Data'!F21)))</f>
        <v/>
      </c>
      <c r="DD27" s="33" t="str">
        <f ca="true">+IF(OFFSET('Sanitation Data'!$F$33,0,10*ROW('Sanitation Data'!F21))="","",OFFSET('Sanitation Data'!$F$33,0,10*ROW('Sanitation Data'!F21)))</f>
        <v/>
      </c>
      <c r="DE27" s="33" t="str">
        <f ca="true">+IF(OFFSET('Sanitation Data'!$G$29,0,10*ROW('Sanitation Data'!G21))="","",OFFSET('Sanitation Data'!$G$29,0,10*ROW('Sanitation Data'!G21)))</f>
        <v/>
      </c>
      <c r="DF27" s="33" t="str">
        <f ca="true">+IF(OFFSET('Sanitation Data'!$G$30,0,10*ROW('Sanitation Data'!G21))="","",OFFSET('Sanitation Data'!$G$30,0,10*ROW('Sanitation Data'!G21)))</f>
        <v/>
      </c>
      <c r="DG27" s="33" t="str">
        <f ca="true">+IF(OFFSET('Sanitation Data'!$G$31,0,10*ROW('Sanitation Data'!G21))="","",OFFSET('Sanitation Data'!$G$31,0,10*ROW('Sanitation Data'!G21)))</f>
        <v/>
      </c>
      <c r="DH27" s="33" t="str">
        <f ca="true">+IF(OFFSET('Sanitation Data'!$G$32,0,10*ROW('Sanitation Data'!G21))="","",OFFSET('Sanitation Data'!$G$32,0,10*ROW('Sanitation Data'!G21)))</f>
        <v/>
      </c>
      <c r="DI27" s="33" t="str">
        <f ca="true">+IF(OFFSET('Sanitation Data'!$G$33,0,10*ROW('Sanitation Data'!G21))="","",OFFSET('Sanitation Data'!$G$33,0,10*ROW('Sanitation Data'!G21)))</f>
        <v/>
      </c>
      <c r="DJ27" s="33" t="str">
        <f ca="true">+IF(OFFSET('Sanitation Data'!$H$29,0,10*ROW('Sanitation Data'!H21))="","",OFFSET('Sanitation Data'!$H$29,0,10*ROW('Sanitation Data'!H21)))</f>
        <v/>
      </c>
      <c r="DK27" s="33" t="str">
        <f ca="true">+IF(OFFSET('Sanitation Data'!$H$30,0,10*ROW('Sanitation Data'!H21))="","",OFFSET('Sanitation Data'!$H$30,0,10*ROW('Sanitation Data'!H21)))</f>
        <v/>
      </c>
      <c r="DL27" s="33" t="str">
        <f ca="true">+IF(OFFSET('Sanitation Data'!$H$31,0,10*ROW('Sanitation Data'!H21))="","",OFFSET('Sanitation Data'!$H$31,0,10*ROW('Sanitation Data'!H21)))</f>
        <v/>
      </c>
      <c r="DM27" s="33" t="str">
        <f ca="true">+IF(OFFSET('Sanitation Data'!$H$32,0,10*ROW('Sanitation Data'!H21))="","",OFFSET('Sanitation Data'!$H$32,0,10*ROW('Sanitation Data'!H21)))</f>
        <v/>
      </c>
      <c r="DN27" s="33" t="str">
        <f ca="true">+IF(OFFSET('Sanitation Data'!$H$33,0,10*ROW('Sanitation Data'!H21))="","",OFFSET('Sanitation Data'!$H$33,0,10*ROW('Sanitation Data'!H21)))</f>
        <v/>
      </c>
      <c r="DO27" s="33" t="str">
        <f ca="true">+IF(OFFSET('Hygiene Data'!$C$12,0,10*ROW('Hygiene Data'!C21))="","",OFFSET('Hygiene Data'!$C$12,0,10*ROW('Hygiene Data'!C21)))</f>
        <v/>
      </c>
      <c r="DP27" s="33" t="str">
        <f ca="true">+IF(OFFSET('Hygiene Data'!$C$13,0,10*ROW('Hygiene Data'!C21))="","",OFFSET('Hygiene Data'!$C$13,0,10*ROW('Hygiene Data'!C21)))</f>
        <v/>
      </c>
      <c r="DQ27" s="33" t="str">
        <f ca="true">+IF(OFFSET('Hygiene Data'!$C$14,0,10*ROW('Hygiene Data'!C21))="","",OFFSET('Hygiene Data'!$C$14,0,10*ROW('Hygiene Data'!C21)))</f>
        <v/>
      </c>
      <c r="DR27" s="33" t="str">
        <f ca="true">+IF(OFFSET('Hygiene Data'!$D$12,0,10*ROW('Hygiene Data'!D21))="","",OFFSET('Hygiene Data'!$D$12,0,10*ROW('Hygiene Data'!D21)))</f>
        <v/>
      </c>
      <c r="DS27" s="33" t="str">
        <f ca="true">+IF(OFFSET('Hygiene Data'!$D$13,0,10*ROW('Hygiene Data'!D21))="","",OFFSET('Hygiene Data'!$D$13,0,10*ROW('Hygiene Data'!D21)))</f>
        <v/>
      </c>
      <c r="DT27" s="33" t="str">
        <f ca="true">+IF(OFFSET('Hygiene Data'!$D$14,0,10*ROW('Hygiene Data'!D21))="","",OFFSET('Hygiene Data'!$D$14,0,10*ROW('Hygiene Data'!D21)))</f>
        <v/>
      </c>
      <c r="DU27" s="33" t="str">
        <f ca="true">+IF(OFFSET('Hygiene Data'!$E$12,0,10*ROW('Hygiene Data'!E21))="","",OFFSET('Hygiene Data'!$E$12,0,10*ROW('Hygiene Data'!E21)))</f>
        <v/>
      </c>
      <c r="DV27" s="33" t="str">
        <f ca="true">+IF(OFFSET('Hygiene Data'!$E$13,0,10*ROW('Hygiene Data'!E21))="","",OFFSET('Hygiene Data'!$E$13,0,10*ROW('Hygiene Data'!E21)))</f>
        <v/>
      </c>
      <c r="DW27" s="33" t="str">
        <f ca="true">+IF(OFFSET('Hygiene Data'!$E$14,0,10*ROW('Hygiene Data'!E21))="","",OFFSET('Hygiene Data'!$E$14,0,10*ROW('Hygiene Data'!E21)))</f>
        <v/>
      </c>
      <c r="DX27" s="33" t="str">
        <f ca="true">+IF(OFFSET('Hygiene Data'!$F$12,0,10*ROW('Hygiene Data'!F21))="","",OFFSET('Hygiene Data'!$F$12,0,10*ROW('Hygiene Data'!F21)))</f>
        <v/>
      </c>
      <c r="DY27" s="33" t="str">
        <f ca="true">+IF(OFFSET('Hygiene Data'!$F$13,0,10*ROW('Hygiene Data'!F21))="","",OFFSET('Hygiene Data'!$F$13,0,10*ROW('Hygiene Data'!F21)))</f>
        <v/>
      </c>
      <c r="DZ27" s="33" t="str">
        <f ca="true">+IF(OFFSET('Hygiene Data'!$F$14,0,10*ROW('Hygiene Data'!F21))="","",OFFSET('Hygiene Data'!$F$14,0,10*ROW('Hygiene Data'!F21)))</f>
        <v/>
      </c>
      <c r="EA27" s="33" t="str">
        <f ca="true">+IF(OFFSET('Hygiene Data'!$G$12,0,10*ROW('Hygiene Data'!G21))="","",OFFSET('Hygiene Data'!$G$12,0,10*ROW('Hygiene Data'!G21)))</f>
        <v/>
      </c>
      <c r="EB27" s="33" t="str">
        <f ca="true">+IF(OFFSET('Hygiene Data'!$G$13,0,10*ROW('Hygiene Data'!G21))="","",OFFSET('Hygiene Data'!$G$13,0,10*ROW('Hygiene Data'!G21)))</f>
        <v/>
      </c>
      <c r="EC27" s="33" t="str">
        <f ca="true">+IF(OFFSET('Hygiene Data'!$G$14,0,10*ROW('Hygiene Data'!G21))="","",OFFSET('Hygiene Data'!$G$14,0,10*ROW('Hygiene Data'!G21)))</f>
        <v/>
      </c>
      <c r="ED27" s="33" t="str">
        <f ca="true">+IF(OFFSET('Hygiene Data'!$H$12,0,10*ROW('Hygiene Data'!H21))="","",OFFSET('Hygiene Data'!$H$12,0,10*ROW('Hygiene Data'!H21)))</f>
        <v/>
      </c>
      <c r="EE27" s="33" t="str">
        <f ca="true">+IF(OFFSET('Hygiene Data'!$H$13,0,10*ROW('Hygiene Data'!H21))="","",OFFSET('Hygiene Data'!$H$13,0,10*ROW('Hygiene Data'!H21)))</f>
        <v/>
      </c>
      <c r="EF27" s="33" t="str">
        <f ca="true">+IF(OFFSET('Hygiene Data'!$H$14,0,10*ROW('Hygiene Data'!H21))="","",OFFSET('Hygiene Data'!$H$14,0,10*ROW('Hygiene Data'!H21)))</f>
        <v/>
      </c>
    </row>
    <row r="28" x14ac:dyDescent="0.2">
      <c r="A28" s="56" t="str">
        <f ca="true">+IF(OFFSET('Water Data'!$B$1,0,10*ROW('Water Data'!B22))="","",OFFSET('Water Data'!$B$1,0,10*ROW('Water Data'!B22)))</f>
        <v/>
      </c>
      <c r="B28" s="56" t="str">
        <f ca="true">+IF(OFFSET('Water Data'!$A$3,0,10*ROW('Water Data'!A22))="","",OFFSET('Water Data'!$A$3,0,10*ROW('Water Data'!A22)))</f>
        <v/>
      </c>
      <c r="C28" s="56" t="str">
        <f ca="true">+IF(OFFSET('Water Data'!$C$3,0,10*ROW('Water Data'!C22))="","",OFFSET('Water Data'!$C$3,0,10*ROW('Water Data'!C22)))</f>
        <v/>
      </c>
      <c r="D28" s="244"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4"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4"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4"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4"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4"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4"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4"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4"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4"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4"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4"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4"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4"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4"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4"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4"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4"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5"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5"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5"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5"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5"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5"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5"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5"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5"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5"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5"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5"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5"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5"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5"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5"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5"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5"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5"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5"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5"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5"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5"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5"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5"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5"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5"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5"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5"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5"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6"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6"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6"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6"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6"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6"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6"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6"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6"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6"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6"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6"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6"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6"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6"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6"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6"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6"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3" t="str">
        <f ca="true">+IF(OFFSET('Water Data'!$C$28,0,10*ROW('Water Data'!C22))="","",OFFSET('Water Data'!$C$28,0,10*ROW('Water Data'!C22)))</f>
        <v/>
      </c>
      <c r="BT28" s="33" t="str">
        <f ca="true">+IF(OFFSET('Water Data'!$C$29,0,10*ROW('Water Data'!C22))="","",OFFSET('Water Data'!$C$29,0,10*ROW('Water Data'!C22)))</f>
        <v/>
      </c>
      <c r="BU28" s="33" t="str">
        <f ca="true">+IF(OFFSET('Water Data'!$C$30,0,10*ROW('Water Data'!C22))="","",OFFSET('Water Data'!$C$30,0,10*ROW('Water Data'!C22)))</f>
        <v/>
      </c>
      <c r="BV28" s="33" t="str">
        <f ca="true">+IF(OFFSET('Water Data'!$D$28,0,10*ROW('Water Data'!D22))="","",OFFSET('Water Data'!$D$28,0,10*ROW('Water Data'!D22)))</f>
        <v/>
      </c>
      <c r="BW28" s="33" t="str">
        <f ca="true">+IF(OFFSET('Water Data'!$D$29,0,10*ROW('Water Data'!D22))="","",OFFSET('Water Data'!$D$29,0,10*ROW('Water Data'!D22)))</f>
        <v/>
      </c>
      <c r="BX28" s="33" t="str">
        <f ca="true">+IF(OFFSET('Water Data'!$D$30,0,10*ROW('Water Data'!D22))="","",OFFSET('Water Data'!$D$30,0,10*ROW('Water Data'!D22)))</f>
        <v/>
      </c>
      <c r="BY28" s="33" t="str">
        <f ca="true">+IF(OFFSET('Water Data'!$E$28,0,10*ROW('Water Data'!E22))="","",OFFSET('Water Data'!$E$28,0,10*ROW('Water Data'!E22)))</f>
        <v/>
      </c>
      <c r="BZ28" s="33" t="str">
        <f ca="true">+IF(OFFSET('Water Data'!$E$29,0,10*ROW('Water Data'!E22))="","",OFFSET('Water Data'!$E$29,0,10*ROW('Water Data'!E22)))</f>
        <v/>
      </c>
      <c r="CA28" s="33" t="str">
        <f ca="true">+IF(OFFSET('Water Data'!$E$30,0,10*ROW('Water Data'!E22))="","",OFFSET('Water Data'!$E$30,0,10*ROW('Water Data'!E22)))</f>
        <v/>
      </c>
      <c r="CB28" s="33" t="str">
        <f ca="true">+IF(OFFSET('Water Data'!$F$28,0,10*ROW('Water Data'!F22))="","",OFFSET('Water Data'!$F$28,0,10*ROW('Water Data'!F22)))</f>
        <v/>
      </c>
      <c r="CC28" s="33" t="str">
        <f ca="true">+IF(OFFSET('Water Data'!$F$29,0,10*ROW('Water Data'!F22))="","",OFFSET('Water Data'!$F$29,0,10*ROW('Water Data'!F22)))</f>
        <v/>
      </c>
      <c r="CD28" s="33" t="str">
        <f ca="true">+IF(OFFSET('Water Data'!$F$30,0,10*ROW('Water Data'!F22))="","",OFFSET('Water Data'!$F$30,0,10*ROW('Water Data'!F22)))</f>
        <v/>
      </c>
      <c r="CE28" s="33" t="str">
        <f ca="true">+IF(OFFSET('Water Data'!$G$28,0,10*ROW('Water Data'!G22))="","",OFFSET('Water Data'!$G$28,0,10*ROW('Water Data'!G22)))</f>
        <v/>
      </c>
      <c r="CF28" s="33" t="str">
        <f ca="true">+IF(OFFSET('Water Data'!$G$29,0,10*ROW('Water Data'!G22))="","",OFFSET('Water Data'!$G$29,0,10*ROW('Water Data'!G22)))</f>
        <v/>
      </c>
      <c r="CG28" s="33" t="str">
        <f ca="true">+IF(OFFSET('Water Data'!$G$30,0,10*ROW('Water Data'!G22))="","",OFFSET('Water Data'!$G$30,0,10*ROW('Water Data'!G22)))</f>
        <v/>
      </c>
      <c r="CH28" s="33" t="str">
        <f ca="true">+IF(OFFSET('Water Data'!$H$28,0,10*ROW('Water Data'!H22))="","",OFFSET('Water Data'!$H$28,0,10*ROW('Water Data'!H22)))</f>
        <v/>
      </c>
      <c r="CI28" s="33" t="str">
        <f ca="true">+IF(OFFSET('Water Data'!$H$29,0,10*ROW('Water Data'!H22))="","",OFFSET('Water Data'!$H$29,0,10*ROW('Water Data'!H22)))</f>
        <v/>
      </c>
      <c r="CJ28" s="33" t="str">
        <f ca="true">+IF(OFFSET('Water Data'!$H$30,0,10*ROW('Water Data'!H22))="","",OFFSET('Water Data'!$H$30,0,10*ROW('Water Data'!H22)))</f>
        <v/>
      </c>
      <c r="CK28" s="33" t="str">
        <f ca="true">+IF(OFFSET('Sanitation Data'!$C$29,0,10*ROW('Sanitation Data'!C22))="","",OFFSET('Sanitation Data'!$C$29,0,10*ROW('Sanitation Data'!C22)))</f>
        <v/>
      </c>
      <c r="CL28" s="33" t="str">
        <f ca="true">+IF(OFFSET('Sanitation Data'!$C$30,0,10*ROW('Sanitation Data'!C22))="","",OFFSET('Sanitation Data'!$C$30,0,10*ROW('Sanitation Data'!C22)))</f>
        <v/>
      </c>
      <c r="CM28" s="33" t="str">
        <f ca="true">+IF(OFFSET('Sanitation Data'!$C$31,0,10*ROW('Sanitation Data'!C22))="","",OFFSET('Sanitation Data'!$C$31,0,10*ROW('Sanitation Data'!C22)))</f>
        <v/>
      </c>
      <c r="CN28" s="33" t="str">
        <f ca="true">+IF(OFFSET('Sanitation Data'!$C$32,0,10*ROW('Sanitation Data'!C22))="","",OFFSET('Sanitation Data'!$C$32,0,10*ROW('Sanitation Data'!C22)))</f>
        <v/>
      </c>
      <c r="CO28" s="33" t="str">
        <f ca="true">+IF(OFFSET('Sanitation Data'!$C$33,0,10*ROW('Sanitation Data'!C22))="","",OFFSET('Sanitation Data'!$C$33,0,10*ROW('Sanitation Data'!C22)))</f>
        <v/>
      </c>
      <c r="CP28" s="33" t="str">
        <f ca="true">+IF(OFFSET('Sanitation Data'!$D$29,0,10*ROW('Sanitation Data'!D22))="","",OFFSET('Sanitation Data'!$D$29,0,10*ROW('Sanitation Data'!D22)))</f>
        <v/>
      </c>
      <c r="CQ28" s="33" t="str">
        <f ca="true">+IF(OFFSET('Sanitation Data'!$D$30,0,10*ROW('Sanitation Data'!D22))="","",OFFSET('Sanitation Data'!$D$30,0,10*ROW('Sanitation Data'!D22)))</f>
        <v/>
      </c>
      <c r="CR28" s="33" t="str">
        <f ca="true">+IF(OFFSET('Sanitation Data'!$D$31,0,10*ROW('Sanitation Data'!D22))="","",OFFSET('Sanitation Data'!$D$31,0,10*ROW('Sanitation Data'!D22)))</f>
        <v/>
      </c>
      <c r="CS28" s="33" t="str">
        <f ca="true">+IF(OFFSET('Sanitation Data'!$D$32,0,10*ROW('Sanitation Data'!D22))="","",OFFSET('Sanitation Data'!$D$32,0,10*ROW('Sanitation Data'!D22)))</f>
        <v/>
      </c>
      <c r="CT28" s="33" t="str">
        <f ca="true">+IF(OFFSET('Sanitation Data'!$D$33,0,10*ROW('Sanitation Data'!D22))="","",OFFSET('Sanitation Data'!$D$33,0,10*ROW('Sanitation Data'!D22)))</f>
        <v/>
      </c>
      <c r="CU28" s="33" t="str">
        <f ca="true">+IF(OFFSET('Sanitation Data'!$E$29,0,10*ROW('Sanitation Data'!E22))="","",OFFSET('Sanitation Data'!$E$29,0,10*ROW('Sanitation Data'!E22)))</f>
        <v/>
      </c>
      <c r="CV28" s="33" t="str">
        <f ca="true">+IF(OFFSET('Sanitation Data'!$E$30,0,10*ROW('Sanitation Data'!E22))="","",OFFSET('Sanitation Data'!$E$30,0,10*ROW('Sanitation Data'!E22)))</f>
        <v/>
      </c>
      <c r="CW28" s="33" t="str">
        <f ca="true">+IF(OFFSET('Sanitation Data'!$E$31,0,10*ROW('Sanitation Data'!E22))="","",OFFSET('Sanitation Data'!$E$31,0,10*ROW('Sanitation Data'!E22)))</f>
        <v/>
      </c>
      <c r="CX28" s="33" t="str">
        <f ca="true">+IF(OFFSET('Sanitation Data'!$E$32,0,10*ROW('Sanitation Data'!E22))="","",OFFSET('Sanitation Data'!$E$32,0,10*ROW('Sanitation Data'!E22)))</f>
        <v/>
      </c>
      <c r="CY28" s="33" t="str">
        <f ca="true">+IF(OFFSET('Sanitation Data'!$E$33,0,10*ROW('Sanitation Data'!E22))="","",OFFSET('Sanitation Data'!$E$33,0,10*ROW('Sanitation Data'!E22)))</f>
        <v/>
      </c>
      <c r="CZ28" s="33" t="str">
        <f ca="true">+IF(OFFSET('Sanitation Data'!$F$29,0,10*ROW('Sanitation Data'!F22))="","",OFFSET('Sanitation Data'!$F$29,0,10*ROW('Sanitation Data'!F22)))</f>
        <v/>
      </c>
      <c r="DA28" s="33" t="str">
        <f ca="true">+IF(OFFSET('Sanitation Data'!$F$30,0,10*ROW('Sanitation Data'!F22))="","",OFFSET('Sanitation Data'!$F$30,0,10*ROW('Sanitation Data'!F22)))</f>
        <v/>
      </c>
      <c r="DB28" s="33" t="str">
        <f ca="true">+IF(OFFSET('Sanitation Data'!$F$31,0,10*ROW('Sanitation Data'!F22))="","",OFFSET('Sanitation Data'!$F$31,0,10*ROW('Sanitation Data'!F22)))</f>
        <v/>
      </c>
      <c r="DC28" s="33" t="str">
        <f ca="true">+IF(OFFSET('Sanitation Data'!$F$32,0,10*ROW('Sanitation Data'!F22))="","",OFFSET('Sanitation Data'!$F$32,0,10*ROW('Sanitation Data'!F22)))</f>
        <v/>
      </c>
      <c r="DD28" s="33" t="str">
        <f ca="true">+IF(OFFSET('Sanitation Data'!$F$33,0,10*ROW('Sanitation Data'!F22))="","",OFFSET('Sanitation Data'!$F$33,0,10*ROW('Sanitation Data'!F22)))</f>
        <v/>
      </c>
      <c r="DE28" s="33" t="str">
        <f ca="true">+IF(OFFSET('Sanitation Data'!$G$29,0,10*ROW('Sanitation Data'!G22))="","",OFFSET('Sanitation Data'!$G$29,0,10*ROW('Sanitation Data'!G22)))</f>
        <v/>
      </c>
      <c r="DF28" s="33" t="str">
        <f ca="true">+IF(OFFSET('Sanitation Data'!$G$30,0,10*ROW('Sanitation Data'!G22))="","",OFFSET('Sanitation Data'!$G$30,0,10*ROW('Sanitation Data'!G22)))</f>
        <v/>
      </c>
      <c r="DG28" s="33" t="str">
        <f ca="true">+IF(OFFSET('Sanitation Data'!$G$31,0,10*ROW('Sanitation Data'!G22))="","",OFFSET('Sanitation Data'!$G$31,0,10*ROW('Sanitation Data'!G22)))</f>
        <v/>
      </c>
      <c r="DH28" s="33" t="str">
        <f ca="true">+IF(OFFSET('Sanitation Data'!$G$32,0,10*ROW('Sanitation Data'!G22))="","",OFFSET('Sanitation Data'!$G$32,0,10*ROW('Sanitation Data'!G22)))</f>
        <v/>
      </c>
      <c r="DI28" s="33" t="str">
        <f ca="true">+IF(OFFSET('Sanitation Data'!$G$33,0,10*ROW('Sanitation Data'!G22))="","",OFFSET('Sanitation Data'!$G$33,0,10*ROW('Sanitation Data'!G22)))</f>
        <v/>
      </c>
      <c r="DJ28" s="33" t="str">
        <f ca="true">+IF(OFFSET('Sanitation Data'!$H$29,0,10*ROW('Sanitation Data'!H22))="","",OFFSET('Sanitation Data'!$H$29,0,10*ROW('Sanitation Data'!H22)))</f>
        <v/>
      </c>
      <c r="DK28" s="33" t="str">
        <f ca="true">+IF(OFFSET('Sanitation Data'!$H$30,0,10*ROW('Sanitation Data'!H22))="","",OFFSET('Sanitation Data'!$H$30,0,10*ROW('Sanitation Data'!H22)))</f>
        <v/>
      </c>
      <c r="DL28" s="33" t="str">
        <f ca="true">+IF(OFFSET('Sanitation Data'!$H$31,0,10*ROW('Sanitation Data'!H22))="","",OFFSET('Sanitation Data'!$H$31,0,10*ROW('Sanitation Data'!H22)))</f>
        <v/>
      </c>
      <c r="DM28" s="33" t="str">
        <f ca="true">+IF(OFFSET('Sanitation Data'!$H$32,0,10*ROW('Sanitation Data'!H22))="","",OFFSET('Sanitation Data'!$H$32,0,10*ROW('Sanitation Data'!H22)))</f>
        <v/>
      </c>
      <c r="DN28" s="33" t="str">
        <f ca="true">+IF(OFFSET('Sanitation Data'!$H$33,0,10*ROW('Sanitation Data'!H22))="","",OFFSET('Sanitation Data'!$H$33,0,10*ROW('Sanitation Data'!H22)))</f>
        <v/>
      </c>
      <c r="DO28" s="33" t="str">
        <f ca="true">+IF(OFFSET('Hygiene Data'!$C$12,0,10*ROW('Hygiene Data'!C22))="","",OFFSET('Hygiene Data'!$C$12,0,10*ROW('Hygiene Data'!C22)))</f>
        <v/>
      </c>
      <c r="DP28" s="33" t="str">
        <f ca="true">+IF(OFFSET('Hygiene Data'!$C$13,0,10*ROW('Hygiene Data'!C22))="","",OFFSET('Hygiene Data'!$C$13,0,10*ROW('Hygiene Data'!C22)))</f>
        <v/>
      </c>
      <c r="DQ28" s="33" t="str">
        <f ca="true">+IF(OFFSET('Hygiene Data'!$C$14,0,10*ROW('Hygiene Data'!C22))="","",OFFSET('Hygiene Data'!$C$14,0,10*ROW('Hygiene Data'!C22)))</f>
        <v/>
      </c>
      <c r="DR28" s="33" t="str">
        <f ca="true">+IF(OFFSET('Hygiene Data'!$D$12,0,10*ROW('Hygiene Data'!D22))="","",OFFSET('Hygiene Data'!$D$12,0,10*ROW('Hygiene Data'!D22)))</f>
        <v/>
      </c>
      <c r="DS28" s="33" t="str">
        <f ca="true">+IF(OFFSET('Hygiene Data'!$D$13,0,10*ROW('Hygiene Data'!D22))="","",OFFSET('Hygiene Data'!$D$13,0,10*ROW('Hygiene Data'!D22)))</f>
        <v/>
      </c>
      <c r="DT28" s="33" t="str">
        <f ca="true">+IF(OFFSET('Hygiene Data'!$D$14,0,10*ROW('Hygiene Data'!D22))="","",OFFSET('Hygiene Data'!$D$14,0,10*ROW('Hygiene Data'!D22)))</f>
        <v/>
      </c>
      <c r="DU28" s="33" t="str">
        <f ca="true">+IF(OFFSET('Hygiene Data'!$E$12,0,10*ROW('Hygiene Data'!E22))="","",OFFSET('Hygiene Data'!$E$12,0,10*ROW('Hygiene Data'!E22)))</f>
        <v/>
      </c>
      <c r="DV28" s="33" t="str">
        <f ca="true">+IF(OFFSET('Hygiene Data'!$E$13,0,10*ROW('Hygiene Data'!E22))="","",OFFSET('Hygiene Data'!$E$13,0,10*ROW('Hygiene Data'!E22)))</f>
        <v/>
      </c>
      <c r="DW28" s="33" t="str">
        <f ca="true">+IF(OFFSET('Hygiene Data'!$E$14,0,10*ROW('Hygiene Data'!E22))="","",OFFSET('Hygiene Data'!$E$14,0,10*ROW('Hygiene Data'!E22)))</f>
        <v/>
      </c>
      <c r="DX28" s="33" t="str">
        <f ca="true">+IF(OFFSET('Hygiene Data'!$F$12,0,10*ROW('Hygiene Data'!F22))="","",OFFSET('Hygiene Data'!$F$12,0,10*ROW('Hygiene Data'!F22)))</f>
        <v/>
      </c>
      <c r="DY28" s="33" t="str">
        <f ca="true">+IF(OFFSET('Hygiene Data'!$F$13,0,10*ROW('Hygiene Data'!F22))="","",OFFSET('Hygiene Data'!$F$13,0,10*ROW('Hygiene Data'!F22)))</f>
        <v/>
      </c>
      <c r="DZ28" s="33" t="str">
        <f ca="true">+IF(OFFSET('Hygiene Data'!$F$14,0,10*ROW('Hygiene Data'!F22))="","",OFFSET('Hygiene Data'!$F$14,0,10*ROW('Hygiene Data'!F22)))</f>
        <v/>
      </c>
      <c r="EA28" s="33" t="str">
        <f ca="true">+IF(OFFSET('Hygiene Data'!$G$12,0,10*ROW('Hygiene Data'!G22))="","",OFFSET('Hygiene Data'!$G$12,0,10*ROW('Hygiene Data'!G22)))</f>
        <v/>
      </c>
      <c r="EB28" s="33" t="str">
        <f ca="true">+IF(OFFSET('Hygiene Data'!$G$13,0,10*ROW('Hygiene Data'!G22))="","",OFFSET('Hygiene Data'!$G$13,0,10*ROW('Hygiene Data'!G22)))</f>
        <v/>
      </c>
      <c r="EC28" s="33" t="str">
        <f ca="true">+IF(OFFSET('Hygiene Data'!$G$14,0,10*ROW('Hygiene Data'!G22))="","",OFFSET('Hygiene Data'!$G$14,0,10*ROW('Hygiene Data'!G22)))</f>
        <v/>
      </c>
      <c r="ED28" s="33" t="str">
        <f ca="true">+IF(OFFSET('Hygiene Data'!$H$12,0,10*ROW('Hygiene Data'!H22))="","",OFFSET('Hygiene Data'!$H$12,0,10*ROW('Hygiene Data'!H22)))</f>
        <v/>
      </c>
      <c r="EE28" s="33" t="str">
        <f ca="true">+IF(OFFSET('Hygiene Data'!$H$13,0,10*ROW('Hygiene Data'!H22))="","",OFFSET('Hygiene Data'!$H$13,0,10*ROW('Hygiene Data'!H22)))</f>
        <v/>
      </c>
      <c r="EF28" s="33" t="str">
        <f ca="true">+IF(OFFSET('Hygiene Data'!$H$14,0,10*ROW('Hygiene Data'!H22))="","",OFFSET('Hygiene Data'!$H$14,0,10*ROW('Hygiene Data'!H22)))</f>
        <v/>
      </c>
    </row>
    <row r="29" x14ac:dyDescent="0.2">
      <c r="A29" s="56" t="str">
        <f ca="true">+IF(OFFSET('Water Data'!$B$1,0,10*ROW('Water Data'!B23))="","",OFFSET('Water Data'!$B$1,0,10*ROW('Water Data'!B23)))</f>
        <v/>
      </c>
      <c r="B29" s="56" t="str">
        <f ca="true">+IF(OFFSET('Water Data'!$A$3,0,10*ROW('Water Data'!A23))="","",OFFSET('Water Data'!$A$3,0,10*ROW('Water Data'!A23)))</f>
        <v/>
      </c>
      <c r="C29" s="56" t="str">
        <f ca="true">+IF(OFFSET('Water Data'!$C$3,0,10*ROW('Water Data'!C23))="","",OFFSET('Water Data'!$C$3,0,10*ROW('Water Data'!C23)))</f>
        <v/>
      </c>
      <c r="D29" s="244"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4"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4"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4"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4"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4"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4"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4"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4"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4"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4"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4"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4"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4"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4"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4"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4"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4"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5"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5"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5"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5"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5"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5"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5"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5"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5"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5"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5"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5"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5"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5"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5"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5"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5"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5"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5"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5"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5"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5"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5"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5"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5"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5"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5"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5"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5"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5"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6"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6"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6"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6"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6"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6"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6"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6"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6"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6"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6"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6"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6"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6"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6"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6"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6"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6"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3" t="str">
        <f ca="true">+IF(OFFSET('Water Data'!$C$28,0,10*ROW('Water Data'!C23))="","",OFFSET('Water Data'!$C$28,0,10*ROW('Water Data'!C23)))</f>
        <v/>
      </c>
      <c r="BT29" s="33" t="str">
        <f ca="true">+IF(OFFSET('Water Data'!$C$29,0,10*ROW('Water Data'!C23))="","",OFFSET('Water Data'!$C$29,0,10*ROW('Water Data'!C23)))</f>
        <v/>
      </c>
      <c r="BU29" s="33" t="str">
        <f ca="true">+IF(OFFSET('Water Data'!$C$30,0,10*ROW('Water Data'!C23))="","",OFFSET('Water Data'!$C$30,0,10*ROW('Water Data'!C23)))</f>
        <v/>
      </c>
      <c r="BV29" s="33" t="str">
        <f ca="true">+IF(OFFSET('Water Data'!$D$28,0,10*ROW('Water Data'!D23))="","",OFFSET('Water Data'!$D$28,0,10*ROW('Water Data'!D23)))</f>
        <v/>
      </c>
      <c r="BW29" s="33" t="str">
        <f ca="true">+IF(OFFSET('Water Data'!$D$29,0,10*ROW('Water Data'!D23))="","",OFFSET('Water Data'!$D$29,0,10*ROW('Water Data'!D23)))</f>
        <v/>
      </c>
      <c r="BX29" s="33" t="str">
        <f ca="true">+IF(OFFSET('Water Data'!$D$30,0,10*ROW('Water Data'!D23))="","",OFFSET('Water Data'!$D$30,0,10*ROW('Water Data'!D23)))</f>
        <v/>
      </c>
      <c r="BY29" s="33" t="str">
        <f ca="true">+IF(OFFSET('Water Data'!$E$28,0,10*ROW('Water Data'!E23))="","",OFFSET('Water Data'!$E$28,0,10*ROW('Water Data'!E23)))</f>
        <v/>
      </c>
      <c r="BZ29" s="33" t="str">
        <f ca="true">+IF(OFFSET('Water Data'!$E$29,0,10*ROW('Water Data'!E23))="","",OFFSET('Water Data'!$E$29,0,10*ROW('Water Data'!E23)))</f>
        <v/>
      </c>
      <c r="CA29" s="33" t="str">
        <f ca="true">+IF(OFFSET('Water Data'!$E$30,0,10*ROW('Water Data'!E23))="","",OFFSET('Water Data'!$E$30,0,10*ROW('Water Data'!E23)))</f>
        <v/>
      </c>
      <c r="CB29" s="33" t="str">
        <f ca="true">+IF(OFFSET('Water Data'!$F$28,0,10*ROW('Water Data'!F23))="","",OFFSET('Water Data'!$F$28,0,10*ROW('Water Data'!F23)))</f>
        <v/>
      </c>
      <c r="CC29" s="33" t="str">
        <f ca="true">+IF(OFFSET('Water Data'!$F$29,0,10*ROW('Water Data'!F23))="","",OFFSET('Water Data'!$F$29,0,10*ROW('Water Data'!F23)))</f>
        <v/>
      </c>
      <c r="CD29" s="33" t="str">
        <f ca="true">+IF(OFFSET('Water Data'!$F$30,0,10*ROW('Water Data'!F23))="","",OFFSET('Water Data'!$F$30,0,10*ROW('Water Data'!F23)))</f>
        <v/>
      </c>
      <c r="CE29" s="33" t="str">
        <f ca="true">+IF(OFFSET('Water Data'!$G$28,0,10*ROW('Water Data'!G23))="","",OFFSET('Water Data'!$G$28,0,10*ROW('Water Data'!G23)))</f>
        <v/>
      </c>
      <c r="CF29" s="33" t="str">
        <f ca="true">+IF(OFFSET('Water Data'!$G$29,0,10*ROW('Water Data'!G23))="","",OFFSET('Water Data'!$G$29,0,10*ROW('Water Data'!G23)))</f>
        <v/>
      </c>
      <c r="CG29" s="33" t="str">
        <f ca="true">+IF(OFFSET('Water Data'!$G$30,0,10*ROW('Water Data'!G23))="","",OFFSET('Water Data'!$G$30,0,10*ROW('Water Data'!G23)))</f>
        <v/>
      </c>
      <c r="CH29" s="33" t="str">
        <f ca="true">+IF(OFFSET('Water Data'!$H$28,0,10*ROW('Water Data'!H23))="","",OFFSET('Water Data'!$H$28,0,10*ROW('Water Data'!H23)))</f>
        <v/>
      </c>
      <c r="CI29" s="33" t="str">
        <f ca="true">+IF(OFFSET('Water Data'!$H$29,0,10*ROW('Water Data'!H23))="","",OFFSET('Water Data'!$H$29,0,10*ROW('Water Data'!H23)))</f>
        <v/>
      </c>
      <c r="CJ29" s="33" t="str">
        <f ca="true">+IF(OFFSET('Water Data'!$H$30,0,10*ROW('Water Data'!H23))="","",OFFSET('Water Data'!$H$30,0,10*ROW('Water Data'!H23)))</f>
        <v/>
      </c>
      <c r="CK29" s="33" t="str">
        <f ca="true">+IF(OFFSET('Sanitation Data'!$C$29,0,10*ROW('Sanitation Data'!C23))="","",OFFSET('Sanitation Data'!$C$29,0,10*ROW('Sanitation Data'!C23)))</f>
        <v/>
      </c>
      <c r="CL29" s="33" t="str">
        <f ca="true">+IF(OFFSET('Sanitation Data'!$C$30,0,10*ROW('Sanitation Data'!C23))="","",OFFSET('Sanitation Data'!$C$30,0,10*ROW('Sanitation Data'!C23)))</f>
        <v/>
      </c>
      <c r="CM29" s="33" t="str">
        <f ca="true">+IF(OFFSET('Sanitation Data'!$C$31,0,10*ROW('Sanitation Data'!C23))="","",OFFSET('Sanitation Data'!$C$31,0,10*ROW('Sanitation Data'!C23)))</f>
        <v/>
      </c>
      <c r="CN29" s="33" t="str">
        <f ca="true">+IF(OFFSET('Sanitation Data'!$C$32,0,10*ROW('Sanitation Data'!C23))="","",OFFSET('Sanitation Data'!$C$32,0,10*ROW('Sanitation Data'!C23)))</f>
        <v/>
      </c>
      <c r="CO29" s="33" t="str">
        <f ca="true">+IF(OFFSET('Sanitation Data'!$C$33,0,10*ROW('Sanitation Data'!C23))="","",OFFSET('Sanitation Data'!$C$33,0,10*ROW('Sanitation Data'!C23)))</f>
        <v/>
      </c>
      <c r="CP29" s="33" t="str">
        <f ca="true">+IF(OFFSET('Sanitation Data'!$D$29,0,10*ROW('Sanitation Data'!D23))="","",OFFSET('Sanitation Data'!$D$29,0,10*ROW('Sanitation Data'!D23)))</f>
        <v/>
      </c>
      <c r="CQ29" s="33" t="str">
        <f ca="true">+IF(OFFSET('Sanitation Data'!$D$30,0,10*ROW('Sanitation Data'!D23))="","",OFFSET('Sanitation Data'!$D$30,0,10*ROW('Sanitation Data'!D23)))</f>
        <v/>
      </c>
      <c r="CR29" s="33" t="str">
        <f ca="true">+IF(OFFSET('Sanitation Data'!$D$31,0,10*ROW('Sanitation Data'!D23))="","",OFFSET('Sanitation Data'!$D$31,0,10*ROW('Sanitation Data'!D23)))</f>
        <v/>
      </c>
      <c r="CS29" s="33" t="str">
        <f ca="true">+IF(OFFSET('Sanitation Data'!$D$32,0,10*ROW('Sanitation Data'!D23))="","",OFFSET('Sanitation Data'!$D$32,0,10*ROW('Sanitation Data'!D23)))</f>
        <v/>
      </c>
      <c r="CT29" s="33" t="str">
        <f ca="true">+IF(OFFSET('Sanitation Data'!$D$33,0,10*ROW('Sanitation Data'!D23))="","",OFFSET('Sanitation Data'!$D$33,0,10*ROW('Sanitation Data'!D23)))</f>
        <v/>
      </c>
      <c r="CU29" s="33" t="str">
        <f ca="true">+IF(OFFSET('Sanitation Data'!$E$29,0,10*ROW('Sanitation Data'!E23))="","",OFFSET('Sanitation Data'!$E$29,0,10*ROW('Sanitation Data'!E23)))</f>
        <v/>
      </c>
      <c r="CV29" s="33" t="str">
        <f ca="true">+IF(OFFSET('Sanitation Data'!$E$30,0,10*ROW('Sanitation Data'!E23))="","",OFFSET('Sanitation Data'!$E$30,0,10*ROW('Sanitation Data'!E23)))</f>
        <v/>
      </c>
      <c r="CW29" s="33" t="str">
        <f ca="true">+IF(OFFSET('Sanitation Data'!$E$31,0,10*ROW('Sanitation Data'!E23))="","",OFFSET('Sanitation Data'!$E$31,0,10*ROW('Sanitation Data'!E23)))</f>
        <v/>
      </c>
      <c r="CX29" s="33" t="str">
        <f ca="true">+IF(OFFSET('Sanitation Data'!$E$32,0,10*ROW('Sanitation Data'!E23))="","",OFFSET('Sanitation Data'!$E$32,0,10*ROW('Sanitation Data'!E23)))</f>
        <v/>
      </c>
      <c r="CY29" s="33" t="str">
        <f ca="true">+IF(OFFSET('Sanitation Data'!$E$33,0,10*ROW('Sanitation Data'!E23))="","",OFFSET('Sanitation Data'!$E$33,0,10*ROW('Sanitation Data'!E23)))</f>
        <v/>
      </c>
      <c r="CZ29" s="33" t="str">
        <f ca="true">+IF(OFFSET('Sanitation Data'!$F$29,0,10*ROW('Sanitation Data'!F23))="","",OFFSET('Sanitation Data'!$F$29,0,10*ROW('Sanitation Data'!F23)))</f>
        <v/>
      </c>
      <c r="DA29" s="33" t="str">
        <f ca="true">+IF(OFFSET('Sanitation Data'!$F$30,0,10*ROW('Sanitation Data'!F23))="","",OFFSET('Sanitation Data'!$F$30,0,10*ROW('Sanitation Data'!F23)))</f>
        <v/>
      </c>
      <c r="DB29" s="33" t="str">
        <f ca="true">+IF(OFFSET('Sanitation Data'!$F$31,0,10*ROW('Sanitation Data'!F23))="","",OFFSET('Sanitation Data'!$F$31,0,10*ROW('Sanitation Data'!F23)))</f>
        <v/>
      </c>
      <c r="DC29" s="33" t="str">
        <f ca="true">+IF(OFFSET('Sanitation Data'!$F$32,0,10*ROW('Sanitation Data'!F23))="","",OFFSET('Sanitation Data'!$F$32,0,10*ROW('Sanitation Data'!F23)))</f>
        <v/>
      </c>
      <c r="DD29" s="33" t="str">
        <f ca="true">+IF(OFFSET('Sanitation Data'!$F$33,0,10*ROW('Sanitation Data'!F23))="","",OFFSET('Sanitation Data'!$F$33,0,10*ROW('Sanitation Data'!F23)))</f>
        <v/>
      </c>
      <c r="DE29" s="33" t="str">
        <f ca="true">+IF(OFFSET('Sanitation Data'!$G$29,0,10*ROW('Sanitation Data'!G23))="","",OFFSET('Sanitation Data'!$G$29,0,10*ROW('Sanitation Data'!G23)))</f>
        <v/>
      </c>
      <c r="DF29" s="33" t="str">
        <f ca="true">+IF(OFFSET('Sanitation Data'!$G$30,0,10*ROW('Sanitation Data'!G23))="","",OFFSET('Sanitation Data'!$G$30,0,10*ROW('Sanitation Data'!G23)))</f>
        <v/>
      </c>
      <c r="DG29" s="33" t="str">
        <f ca="true">+IF(OFFSET('Sanitation Data'!$G$31,0,10*ROW('Sanitation Data'!G23))="","",OFFSET('Sanitation Data'!$G$31,0,10*ROW('Sanitation Data'!G23)))</f>
        <v/>
      </c>
      <c r="DH29" s="33" t="str">
        <f ca="true">+IF(OFFSET('Sanitation Data'!$G$32,0,10*ROW('Sanitation Data'!G23))="","",OFFSET('Sanitation Data'!$G$32,0,10*ROW('Sanitation Data'!G23)))</f>
        <v/>
      </c>
      <c r="DI29" s="33" t="str">
        <f ca="true">+IF(OFFSET('Sanitation Data'!$G$33,0,10*ROW('Sanitation Data'!G23))="","",OFFSET('Sanitation Data'!$G$33,0,10*ROW('Sanitation Data'!G23)))</f>
        <v/>
      </c>
      <c r="DJ29" s="33" t="str">
        <f ca="true">+IF(OFFSET('Sanitation Data'!$H$29,0,10*ROW('Sanitation Data'!H23))="","",OFFSET('Sanitation Data'!$H$29,0,10*ROW('Sanitation Data'!H23)))</f>
        <v/>
      </c>
      <c r="DK29" s="33" t="str">
        <f ca="true">+IF(OFFSET('Sanitation Data'!$H$30,0,10*ROW('Sanitation Data'!H23))="","",OFFSET('Sanitation Data'!$H$30,0,10*ROW('Sanitation Data'!H23)))</f>
        <v/>
      </c>
      <c r="DL29" s="33" t="str">
        <f ca="true">+IF(OFFSET('Sanitation Data'!$H$31,0,10*ROW('Sanitation Data'!H23))="","",OFFSET('Sanitation Data'!$H$31,0,10*ROW('Sanitation Data'!H23)))</f>
        <v/>
      </c>
      <c r="DM29" s="33" t="str">
        <f ca="true">+IF(OFFSET('Sanitation Data'!$H$32,0,10*ROW('Sanitation Data'!H23))="","",OFFSET('Sanitation Data'!$H$32,0,10*ROW('Sanitation Data'!H23)))</f>
        <v/>
      </c>
      <c r="DN29" s="33" t="str">
        <f ca="true">+IF(OFFSET('Sanitation Data'!$H$33,0,10*ROW('Sanitation Data'!H23))="","",OFFSET('Sanitation Data'!$H$33,0,10*ROW('Sanitation Data'!H23)))</f>
        <v/>
      </c>
      <c r="DO29" s="33" t="str">
        <f ca="true">+IF(OFFSET('Hygiene Data'!$C$12,0,10*ROW('Hygiene Data'!C23))="","",OFFSET('Hygiene Data'!$C$12,0,10*ROW('Hygiene Data'!C23)))</f>
        <v/>
      </c>
      <c r="DP29" s="33" t="str">
        <f ca="true">+IF(OFFSET('Hygiene Data'!$C$13,0,10*ROW('Hygiene Data'!C23))="","",OFFSET('Hygiene Data'!$C$13,0,10*ROW('Hygiene Data'!C23)))</f>
        <v/>
      </c>
      <c r="DQ29" s="33" t="str">
        <f ca="true">+IF(OFFSET('Hygiene Data'!$C$14,0,10*ROW('Hygiene Data'!C23))="","",OFFSET('Hygiene Data'!$C$14,0,10*ROW('Hygiene Data'!C23)))</f>
        <v/>
      </c>
      <c r="DR29" s="33" t="str">
        <f ca="true">+IF(OFFSET('Hygiene Data'!$D$12,0,10*ROW('Hygiene Data'!D23))="","",OFFSET('Hygiene Data'!$D$12,0,10*ROW('Hygiene Data'!D23)))</f>
        <v/>
      </c>
      <c r="DS29" s="33" t="str">
        <f ca="true">+IF(OFFSET('Hygiene Data'!$D$13,0,10*ROW('Hygiene Data'!D23))="","",OFFSET('Hygiene Data'!$D$13,0,10*ROW('Hygiene Data'!D23)))</f>
        <v/>
      </c>
      <c r="DT29" s="33" t="str">
        <f ca="true">+IF(OFFSET('Hygiene Data'!$D$14,0,10*ROW('Hygiene Data'!D23))="","",OFFSET('Hygiene Data'!$D$14,0,10*ROW('Hygiene Data'!D23)))</f>
        <v/>
      </c>
      <c r="DU29" s="33" t="str">
        <f ca="true">+IF(OFFSET('Hygiene Data'!$E$12,0,10*ROW('Hygiene Data'!E23))="","",OFFSET('Hygiene Data'!$E$12,0,10*ROW('Hygiene Data'!E23)))</f>
        <v/>
      </c>
      <c r="DV29" s="33" t="str">
        <f ca="true">+IF(OFFSET('Hygiene Data'!$E$13,0,10*ROW('Hygiene Data'!E23))="","",OFFSET('Hygiene Data'!$E$13,0,10*ROW('Hygiene Data'!E23)))</f>
        <v/>
      </c>
      <c r="DW29" s="33" t="str">
        <f ca="true">+IF(OFFSET('Hygiene Data'!$E$14,0,10*ROW('Hygiene Data'!E23))="","",OFFSET('Hygiene Data'!$E$14,0,10*ROW('Hygiene Data'!E23)))</f>
        <v/>
      </c>
      <c r="DX29" s="33" t="str">
        <f ca="true">+IF(OFFSET('Hygiene Data'!$F$12,0,10*ROW('Hygiene Data'!F23))="","",OFFSET('Hygiene Data'!$F$12,0,10*ROW('Hygiene Data'!F23)))</f>
        <v/>
      </c>
      <c r="DY29" s="33" t="str">
        <f ca="true">+IF(OFFSET('Hygiene Data'!$F$13,0,10*ROW('Hygiene Data'!F23))="","",OFFSET('Hygiene Data'!$F$13,0,10*ROW('Hygiene Data'!F23)))</f>
        <v/>
      </c>
      <c r="DZ29" s="33" t="str">
        <f ca="true">+IF(OFFSET('Hygiene Data'!$F$14,0,10*ROW('Hygiene Data'!F23))="","",OFFSET('Hygiene Data'!$F$14,0,10*ROW('Hygiene Data'!F23)))</f>
        <v/>
      </c>
      <c r="EA29" s="33" t="str">
        <f ca="true">+IF(OFFSET('Hygiene Data'!$G$12,0,10*ROW('Hygiene Data'!G23))="","",OFFSET('Hygiene Data'!$G$12,0,10*ROW('Hygiene Data'!G23)))</f>
        <v/>
      </c>
      <c r="EB29" s="33" t="str">
        <f ca="true">+IF(OFFSET('Hygiene Data'!$G$13,0,10*ROW('Hygiene Data'!G23))="","",OFFSET('Hygiene Data'!$G$13,0,10*ROW('Hygiene Data'!G23)))</f>
        <v/>
      </c>
      <c r="EC29" s="33" t="str">
        <f ca="true">+IF(OFFSET('Hygiene Data'!$G$14,0,10*ROW('Hygiene Data'!G23))="","",OFFSET('Hygiene Data'!$G$14,0,10*ROW('Hygiene Data'!G23)))</f>
        <v/>
      </c>
      <c r="ED29" s="33" t="str">
        <f ca="true">+IF(OFFSET('Hygiene Data'!$H$12,0,10*ROW('Hygiene Data'!H23))="","",OFFSET('Hygiene Data'!$H$12,0,10*ROW('Hygiene Data'!H23)))</f>
        <v/>
      </c>
      <c r="EE29" s="33" t="str">
        <f ca="true">+IF(OFFSET('Hygiene Data'!$H$13,0,10*ROW('Hygiene Data'!H23))="","",OFFSET('Hygiene Data'!$H$13,0,10*ROW('Hygiene Data'!H23)))</f>
        <v/>
      </c>
      <c r="EF29" s="33" t="str">
        <f ca="true">+IF(OFFSET('Hygiene Data'!$H$14,0,10*ROW('Hygiene Data'!H23))="","",OFFSET('Hygiene Data'!$H$14,0,10*ROW('Hygiene Data'!H23)))</f>
        <v/>
      </c>
    </row>
    <row r="30" x14ac:dyDescent="0.2">
      <c r="A30" s="56" t="str">
        <f ca="true">+IF(OFFSET('Water Data'!$B$1,0,10*ROW('Water Data'!B24))="","",OFFSET('Water Data'!$B$1,0,10*ROW('Water Data'!B24)))</f>
        <v/>
      </c>
      <c r="B30" s="56" t="str">
        <f ca="true">+IF(OFFSET('Water Data'!$A$3,0,10*ROW('Water Data'!A24))="","",OFFSET('Water Data'!$A$3,0,10*ROW('Water Data'!A24)))</f>
        <v/>
      </c>
      <c r="C30" s="56" t="str">
        <f ca="true">+IF(OFFSET('Water Data'!$C$3,0,10*ROW('Water Data'!C24))="","",OFFSET('Water Data'!$C$3,0,10*ROW('Water Data'!C24)))</f>
        <v/>
      </c>
      <c r="D30" s="244"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4"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4"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4"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4"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4"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4"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4"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4"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4"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4"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4"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4"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4"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4"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4"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4"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4"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5"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5"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5"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5"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5"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5"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5"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5"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5"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5"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5"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5"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5"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5"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5"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5"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5"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5"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5"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5"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5"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5"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5"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5"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5"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5"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5"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5"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5"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5"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6"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6"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6"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6"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6"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6"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6"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6"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6"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6"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6"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6"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6"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6"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6"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6"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6"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6"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3" t="str">
        <f ca="true">+IF(OFFSET('Water Data'!$C$28,0,10*ROW('Water Data'!C24))="","",OFFSET('Water Data'!$C$28,0,10*ROW('Water Data'!C24)))</f>
        <v/>
      </c>
      <c r="BT30" s="33" t="str">
        <f ca="true">+IF(OFFSET('Water Data'!$C$29,0,10*ROW('Water Data'!C24))="","",OFFSET('Water Data'!$C$29,0,10*ROW('Water Data'!C24)))</f>
        <v/>
      </c>
      <c r="BU30" s="33" t="str">
        <f ca="true">+IF(OFFSET('Water Data'!$C$30,0,10*ROW('Water Data'!C24))="","",OFFSET('Water Data'!$C$30,0,10*ROW('Water Data'!C24)))</f>
        <v/>
      </c>
      <c r="BV30" s="33" t="str">
        <f ca="true">+IF(OFFSET('Water Data'!$D$28,0,10*ROW('Water Data'!D24))="","",OFFSET('Water Data'!$D$28,0,10*ROW('Water Data'!D24)))</f>
        <v/>
      </c>
      <c r="BW30" s="33" t="str">
        <f ca="true">+IF(OFFSET('Water Data'!$D$29,0,10*ROW('Water Data'!D24))="","",OFFSET('Water Data'!$D$29,0,10*ROW('Water Data'!D24)))</f>
        <v/>
      </c>
      <c r="BX30" s="33" t="str">
        <f ca="true">+IF(OFFSET('Water Data'!$D$30,0,10*ROW('Water Data'!D24))="","",OFFSET('Water Data'!$D$30,0,10*ROW('Water Data'!D24)))</f>
        <v/>
      </c>
      <c r="BY30" s="33" t="str">
        <f ca="true">+IF(OFFSET('Water Data'!$E$28,0,10*ROW('Water Data'!E24))="","",OFFSET('Water Data'!$E$28,0,10*ROW('Water Data'!E24)))</f>
        <v/>
      </c>
      <c r="BZ30" s="33" t="str">
        <f ca="true">+IF(OFFSET('Water Data'!$E$29,0,10*ROW('Water Data'!E24))="","",OFFSET('Water Data'!$E$29,0,10*ROW('Water Data'!E24)))</f>
        <v/>
      </c>
      <c r="CA30" s="33" t="str">
        <f ca="true">+IF(OFFSET('Water Data'!$E$30,0,10*ROW('Water Data'!E24))="","",OFFSET('Water Data'!$E$30,0,10*ROW('Water Data'!E24)))</f>
        <v/>
      </c>
      <c r="CB30" s="33" t="str">
        <f ca="true">+IF(OFFSET('Water Data'!$F$28,0,10*ROW('Water Data'!F24))="","",OFFSET('Water Data'!$F$28,0,10*ROW('Water Data'!F24)))</f>
        <v/>
      </c>
      <c r="CC30" s="33" t="str">
        <f ca="true">+IF(OFFSET('Water Data'!$F$29,0,10*ROW('Water Data'!F24))="","",OFFSET('Water Data'!$F$29,0,10*ROW('Water Data'!F24)))</f>
        <v/>
      </c>
      <c r="CD30" s="33" t="str">
        <f ca="true">+IF(OFFSET('Water Data'!$F$30,0,10*ROW('Water Data'!F24))="","",OFFSET('Water Data'!$F$30,0,10*ROW('Water Data'!F24)))</f>
        <v/>
      </c>
      <c r="CE30" s="33" t="str">
        <f ca="true">+IF(OFFSET('Water Data'!$G$28,0,10*ROW('Water Data'!G24))="","",OFFSET('Water Data'!$G$28,0,10*ROW('Water Data'!G24)))</f>
        <v/>
      </c>
      <c r="CF30" s="33" t="str">
        <f ca="true">+IF(OFFSET('Water Data'!$G$29,0,10*ROW('Water Data'!G24))="","",OFFSET('Water Data'!$G$29,0,10*ROW('Water Data'!G24)))</f>
        <v/>
      </c>
      <c r="CG30" s="33" t="str">
        <f ca="true">+IF(OFFSET('Water Data'!$G$30,0,10*ROW('Water Data'!G24))="","",OFFSET('Water Data'!$G$30,0,10*ROW('Water Data'!G24)))</f>
        <v/>
      </c>
      <c r="CH30" s="33" t="str">
        <f ca="true">+IF(OFFSET('Water Data'!$H$28,0,10*ROW('Water Data'!H24))="","",OFFSET('Water Data'!$H$28,0,10*ROW('Water Data'!H24)))</f>
        <v/>
      </c>
      <c r="CI30" s="33" t="str">
        <f ca="true">+IF(OFFSET('Water Data'!$H$29,0,10*ROW('Water Data'!H24))="","",OFFSET('Water Data'!$H$29,0,10*ROW('Water Data'!H24)))</f>
        <v/>
      </c>
      <c r="CJ30" s="33" t="str">
        <f ca="true">+IF(OFFSET('Water Data'!$H$30,0,10*ROW('Water Data'!H24))="","",OFFSET('Water Data'!$H$30,0,10*ROW('Water Data'!H24)))</f>
        <v/>
      </c>
      <c r="CK30" s="33" t="str">
        <f ca="true">+IF(OFFSET('Sanitation Data'!$C$29,0,10*ROW('Sanitation Data'!C24))="","",OFFSET('Sanitation Data'!$C$29,0,10*ROW('Sanitation Data'!C24)))</f>
        <v/>
      </c>
      <c r="CL30" s="33" t="str">
        <f ca="true">+IF(OFFSET('Sanitation Data'!$C$30,0,10*ROW('Sanitation Data'!C24))="","",OFFSET('Sanitation Data'!$C$30,0,10*ROW('Sanitation Data'!C24)))</f>
        <v/>
      </c>
      <c r="CM30" s="33" t="str">
        <f ca="true">+IF(OFFSET('Sanitation Data'!$C$31,0,10*ROW('Sanitation Data'!C24))="","",OFFSET('Sanitation Data'!$C$31,0,10*ROW('Sanitation Data'!C24)))</f>
        <v/>
      </c>
      <c r="CN30" s="33" t="str">
        <f ca="true">+IF(OFFSET('Sanitation Data'!$C$32,0,10*ROW('Sanitation Data'!C24))="","",OFFSET('Sanitation Data'!$C$32,0,10*ROW('Sanitation Data'!C24)))</f>
        <v/>
      </c>
      <c r="CO30" s="33" t="str">
        <f ca="true">+IF(OFFSET('Sanitation Data'!$C$33,0,10*ROW('Sanitation Data'!C24))="","",OFFSET('Sanitation Data'!$C$33,0,10*ROW('Sanitation Data'!C24)))</f>
        <v/>
      </c>
      <c r="CP30" s="33" t="str">
        <f ca="true">+IF(OFFSET('Sanitation Data'!$D$29,0,10*ROW('Sanitation Data'!D24))="","",OFFSET('Sanitation Data'!$D$29,0,10*ROW('Sanitation Data'!D24)))</f>
        <v/>
      </c>
      <c r="CQ30" s="33" t="str">
        <f ca="true">+IF(OFFSET('Sanitation Data'!$D$30,0,10*ROW('Sanitation Data'!D24))="","",OFFSET('Sanitation Data'!$D$30,0,10*ROW('Sanitation Data'!D24)))</f>
        <v/>
      </c>
      <c r="CR30" s="33" t="str">
        <f ca="true">+IF(OFFSET('Sanitation Data'!$D$31,0,10*ROW('Sanitation Data'!D24))="","",OFFSET('Sanitation Data'!$D$31,0,10*ROW('Sanitation Data'!D24)))</f>
        <v/>
      </c>
      <c r="CS30" s="33" t="str">
        <f ca="true">+IF(OFFSET('Sanitation Data'!$D$32,0,10*ROW('Sanitation Data'!D24))="","",OFFSET('Sanitation Data'!$D$32,0,10*ROW('Sanitation Data'!D24)))</f>
        <v/>
      </c>
      <c r="CT30" s="33" t="str">
        <f ca="true">+IF(OFFSET('Sanitation Data'!$D$33,0,10*ROW('Sanitation Data'!D24))="","",OFFSET('Sanitation Data'!$D$33,0,10*ROW('Sanitation Data'!D24)))</f>
        <v/>
      </c>
      <c r="CU30" s="33" t="str">
        <f ca="true">+IF(OFFSET('Sanitation Data'!$E$29,0,10*ROW('Sanitation Data'!E24))="","",OFFSET('Sanitation Data'!$E$29,0,10*ROW('Sanitation Data'!E24)))</f>
        <v/>
      </c>
      <c r="CV30" s="33" t="str">
        <f ca="true">+IF(OFFSET('Sanitation Data'!$E$30,0,10*ROW('Sanitation Data'!E24))="","",OFFSET('Sanitation Data'!$E$30,0,10*ROW('Sanitation Data'!E24)))</f>
        <v/>
      </c>
      <c r="CW30" s="33" t="str">
        <f ca="true">+IF(OFFSET('Sanitation Data'!$E$31,0,10*ROW('Sanitation Data'!E24))="","",OFFSET('Sanitation Data'!$E$31,0,10*ROW('Sanitation Data'!E24)))</f>
        <v/>
      </c>
      <c r="CX30" s="33" t="str">
        <f ca="true">+IF(OFFSET('Sanitation Data'!$E$32,0,10*ROW('Sanitation Data'!E24))="","",OFFSET('Sanitation Data'!$E$32,0,10*ROW('Sanitation Data'!E24)))</f>
        <v/>
      </c>
      <c r="CY30" s="33" t="str">
        <f ca="true">+IF(OFFSET('Sanitation Data'!$E$33,0,10*ROW('Sanitation Data'!E24))="","",OFFSET('Sanitation Data'!$E$33,0,10*ROW('Sanitation Data'!E24)))</f>
        <v/>
      </c>
      <c r="CZ30" s="33" t="str">
        <f ca="true">+IF(OFFSET('Sanitation Data'!$F$29,0,10*ROW('Sanitation Data'!F24))="","",OFFSET('Sanitation Data'!$F$29,0,10*ROW('Sanitation Data'!F24)))</f>
        <v/>
      </c>
      <c r="DA30" s="33" t="str">
        <f ca="true">+IF(OFFSET('Sanitation Data'!$F$30,0,10*ROW('Sanitation Data'!F24))="","",OFFSET('Sanitation Data'!$F$30,0,10*ROW('Sanitation Data'!F24)))</f>
        <v/>
      </c>
      <c r="DB30" s="33" t="str">
        <f ca="true">+IF(OFFSET('Sanitation Data'!$F$31,0,10*ROW('Sanitation Data'!F24))="","",OFFSET('Sanitation Data'!$F$31,0,10*ROW('Sanitation Data'!F24)))</f>
        <v/>
      </c>
      <c r="DC30" s="33" t="str">
        <f ca="true">+IF(OFFSET('Sanitation Data'!$F$32,0,10*ROW('Sanitation Data'!F24))="","",OFFSET('Sanitation Data'!$F$32,0,10*ROW('Sanitation Data'!F24)))</f>
        <v/>
      </c>
      <c r="DD30" s="33" t="str">
        <f ca="true">+IF(OFFSET('Sanitation Data'!$F$33,0,10*ROW('Sanitation Data'!F24))="","",OFFSET('Sanitation Data'!$F$33,0,10*ROW('Sanitation Data'!F24)))</f>
        <v/>
      </c>
      <c r="DE30" s="33" t="str">
        <f ca="true">+IF(OFFSET('Sanitation Data'!$G$29,0,10*ROW('Sanitation Data'!G24))="","",OFFSET('Sanitation Data'!$G$29,0,10*ROW('Sanitation Data'!G24)))</f>
        <v/>
      </c>
      <c r="DF30" s="33" t="str">
        <f ca="true">+IF(OFFSET('Sanitation Data'!$G$30,0,10*ROW('Sanitation Data'!G24))="","",OFFSET('Sanitation Data'!$G$30,0,10*ROW('Sanitation Data'!G24)))</f>
        <v/>
      </c>
      <c r="DG30" s="33" t="str">
        <f ca="true">+IF(OFFSET('Sanitation Data'!$G$31,0,10*ROW('Sanitation Data'!G24))="","",OFFSET('Sanitation Data'!$G$31,0,10*ROW('Sanitation Data'!G24)))</f>
        <v/>
      </c>
      <c r="DH30" s="33" t="str">
        <f ca="true">+IF(OFFSET('Sanitation Data'!$G$32,0,10*ROW('Sanitation Data'!G24))="","",OFFSET('Sanitation Data'!$G$32,0,10*ROW('Sanitation Data'!G24)))</f>
        <v/>
      </c>
      <c r="DI30" s="33" t="str">
        <f ca="true">+IF(OFFSET('Sanitation Data'!$G$33,0,10*ROW('Sanitation Data'!G24))="","",OFFSET('Sanitation Data'!$G$33,0,10*ROW('Sanitation Data'!G24)))</f>
        <v/>
      </c>
      <c r="DJ30" s="33" t="str">
        <f ca="true">+IF(OFFSET('Sanitation Data'!$H$29,0,10*ROW('Sanitation Data'!H24))="","",OFFSET('Sanitation Data'!$H$29,0,10*ROW('Sanitation Data'!H24)))</f>
        <v/>
      </c>
      <c r="DK30" s="33" t="str">
        <f ca="true">+IF(OFFSET('Sanitation Data'!$H$30,0,10*ROW('Sanitation Data'!H24))="","",OFFSET('Sanitation Data'!$H$30,0,10*ROW('Sanitation Data'!H24)))</f>
        <v/>
      </c>
      <c r="DL30" s="33" t="str">
        <f ca="true">+IF(OFFSET('Sanitation Data'!$H$31,0,10*ROW('Sanitation Data'!H24))="","",OFFSET('Sanitation Data'!$H$31,0,10*ROW('Sanitation Data'!H24)))</f>
        <v/>
      </c>
      <c r="DM30" s="33" t="str">
        <f ca="true">+IF(OFFSET('Sanitation Data'!$H$32,0,10*ROW('Sanitation Data'!H24))="","",OFFSET('Sanitation Data'!$H$32,0,10*ROW('Sanitation Data'!H24)))</f>
        <v/>
      </c>
      <c r="DN30" s="33" t="str">
        <f ca="true">+IF(OFFSET('Sanitation Data'!$H$33,0,10*ROW('Sanitation Data'!H24))="","",OFFSET('Sanitation Data'!$H$33,0,10*ROW('Sanitation Data'!H24)))</f>
        <v/>
      </c>
      <c r="DO30" s="33" t="str">
        <f ca="true">+IF(OFFSET('Hygiene Data'!$C$12,0,10*ROW('Hygiene Data'!C24))="","",OFFSET('Hygiene Data'!$C$12,0,10*ROW('Hygiene Data'!C24)))</f>
        <v/>
      </c>
      <c r="DP30" s="33" t="str">
        <f ca="true">+IF(OFFSET('Hygiene Data'!$C$13,0,10*ROW('Hygiene Data'!C24))="","",OFFSET('Hygiene Data'!$C$13,0,10*ROW('Hygiene Data'!C24)))</f>
        <v/>
      </c>
      <c r="DQ30" s="33" t="str">
        <f ca="true">+IF(OFFSET('Hygiene Data'!$C$14,0,10*ROW('Hygiene Data'!C24))="","",OFFSET('Hygiene Data'!$C$14,0,10*ROW('Hygiene Data'!C24)))</f>
        <v/>
      </c>
      <c r="DR30" s="33" t="str">
        <f ca="true">+IF(OFFSET('Hygiene Data'!$D$12,0,10*ROW('Hygiene Data'!D24))="","",OFFSET('Hygiene Data'!$D$12,0,10*ROW('Hygiene Data'!D24)))</f>
        <v/>
      </c>
      <c r="DS30" s="33" t="str">
        <f ca="true">+IF(OFFSET('Hygiene Data'!$D$13,0,10*ROW('Hygiene Data'!D24))="","",OFFSET('Hygiene Data'!$D$13,0,10*ROW('Hygiene Data'!D24)))</f>
        <v/>
      </c>
      <c r="DT30" s="33" t="str">
        <f ca="true">+IF(OFFSET('Hygiene Data'!$D$14,0,10*ROW('Hygiene Data'!D24))="","",OFFSET('Hygiene Data'!$D$14,0,10*ROW('Hygiene Data'!D24)))</f>
        <v/>
      </c>
      <c r="DU30" s="33" t="str">
        <f ca="true">+IF(OFFSET('Hygiene Data'!$E$12,0,10*ROW('Hygiene Data'!E24))="","",OFFSET('Hygiene Data'!$E$12,0,10*ROW('Hygiene Data'!E24)))</f>
        <v/>
      </c>
      <c r="DV30" s="33" t="str">
        <f ca="true">+IF(OFFSET('Hygiene Data'!$E$13,0,10*ROW('Hygiene Data'!E24))="","",OFFSET('Hygiene Data'!$E$13,0,10*ROW('Hygiene Data'!E24)))</f>
        <v/>
      </c>
      <c r="DW30" s="33" t="str">
        <f ca="true">+IF(OFFSET('Hygiene Data'!$E$14,0,10*ROW('Hygiene Data'!E24))="","",OFFSET('Hygiene Data'!$E$14,0,10*ROW('Hygiene Data'!E24)))</f>
        <v/>
      </c>
      <c r="DX30" s="33" t="str">
        <f ca="true">+IF(OFFSET('Hygiene Data'!$F$12,0,10*ROW('Hygiene Data'!F24))="","",OFFSET('Hygiene Data'!$F$12,0,10*ROW('Hygiene Data'!F24)))</f>
        <v/>
      </c>
      <c r="DY30" s="33" t="str">
        <f ca="true">+IF(OFFSET('Hygiene Data'!$F$13,0,10*ROW('Hygiene Data'!F24))="","",OFFSET('Hygiene Data'!$F$13,0,10*ROW('Hygiene Data'!F24)))</f>
        <v/>
      </c>
      <c r="DZ30" s="33" t="str">
        <f ca="true">+IF(OFFSET('Hygiene Data'!$F$14,0,10*ROW('Hygiene Data'!F24))="","",OFFSET('Hygiene Data'!$F$14,0,10*ROW('Hygiene Data'!F24)))</f>
        <v/>
      </c>
      <c r="EA30" s="33" t="str">
        <f ca="true">+IF(OFFSET('Hygiene Data'!$G$12,0,10*ROW('Hygiene Data'!G24))="","",OFFSET('Hygiene Data'!$G$12,0,10*ROW('Hygiene Data'!G24)))</f>
        <v/>
      </c>
      <c r="EB30" s="33" t="str">
        <f ca="true">+IF(OFFSET('Hygiene Data'!$G$13,0,10*ROW('Hygiene Data'!G24))="","",OFFSET('Hygiene Data'!$G$13,0,10*ROW('Hygiene Data'!G24)))</f>
        <v/>
      </c>
      <c r="EC30" s="33" t="str">
        <f ca="true">+IF(OFFSET('Hygiene Data'!$G$14,0,10*ROW('Hygiene Data'!G24))="","",OFFSET('Hygiene Data'!$G$14,0,10*ROW('Hygiene Data'!G24)))</f>
        <v/>
      </c>
      <c r="ED30" s="33" t="str">
        <f ca="true">+IF(OFFSET('Hygiene Data'!$H$12,0,10*ROW('Hygiene Data'!H24))="","",OFFSET('Hygiene Data'!$H$12,0,10*ROW('Hygiene Data'!H24)))</f>
        <v/>
      </c>
      <c r="EE30" s="33" t="str">
        <f ca="true">+IF(OFFSET('Hygiene Data'!$H$13,0,10*ROW('Hygiene Data'!H24))="","",OFFSET('Hygiene Data'!$H$13,0,10*ROW('Hygiene Data'!H24)))</f>
        <v/>
      </c>
      <c r="EF30" s="33" t="str">
        <f ca="true">+IF(OFFSET('Hygiene Data'!$H$14,0,10*ROW('Hygiene Data'!H24))="","",OFFSET('Hygiene Data'!$H$14,0,10*ROW('Hygiene Data'!H24)))</f>
        <v/>
      </c>
    </row>
    <row r="31" x14ac:dyDescent="0.2">
      <c r="A31" s="56" t="str">
        <f ca="true">+IF(OFFSET('Water Data'!$B$1,0,10*ROW('Water Data'!B27))="","",OFFSET('Water Data'!$B$1,0,10*ROW('Water Data'!B27)))</f>
        <v/>
      </c>
      <c r="B31" s="56" t="str">
        <f ca="true">+IF(OFFSET('Water Data'!$A$3,0,10*ROW('Water Data'!A27))="","",OFFSET('Water Data'!$A$3,0,10*ROW('Water Data'!A27)))</f>
        <v/>
      </c>
      <c r="C31" s="56" t="str">
        <f ca="true">+IF(OFFSET('Water Data'!$C$3,0,10*ROW('Water Data'!C27))="","",OFFSET('Water Data'!$C$3,0,10*ROW('Water Data'!C27)))</f>
        <v/>
      </c>
      <c r="D31" s="244"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4"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4"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4"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4"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4"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4"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4"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4"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4"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4"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4"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4"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4"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4"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4"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4"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4"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5"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5"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5"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5"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5"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5"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5"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5"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5"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5"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5"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5"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5"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5"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5"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5"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5"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5"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5"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5"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5"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5"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5"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5"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5"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5"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5"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5"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5"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5"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6"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6"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6"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6"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6"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6"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6"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6"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6"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6"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6"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6"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6"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6"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6"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6"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6"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6"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3" t="str">
        <f ca="true">+IF(OFFSET('Water Data'!$C$28,0,10*ROW('Water Data'!C25))="","",OFFSET('Water Data'!$C$28,0,10*ROW('Water Data'!C25)))</f>
        <v/>
      </c>
      <c r="BT31" s="33" t="str">
        <f ca="true">+IF(OFFSET('Water Data'!$C$29,0,10*ROW('Water Data'!C25))="","",OFFSET('Water Data'!$C$29,0,10*ROW('Water Data'!C25)))</f>
        <v/>
      </c>
      <c r="BU31" s="33" t="str">
        <f ca="true">+IF(OFFSET('Water Data'!$C$30,0,10*ROW('Water Data'!C25))="","",OFFSET('Water Data'!$C$30,0,10*ROW('Water Data'!C25)))</f>
        <v/>
      </c>
      <c r="BV31" s="33" t="str">
        <f ca="true">+IF(OFFSET('Water Data'!$D$28,0,10*ROW('Water Data'!D25))="","",OFFSET('Water Data'!$D$28,0,10*ROW('Water Data'!D25)))</f>
        <v/>
      </c>
      <c r="BW31" s="33" t="str">
        <f ca="true">+IF(OFFSET('Water Data'!$D$29,0,10*ROW('Water Data'!D25))="","",OFFSET('Water Data'!$D$29,0,10*ROW('Water Data'!D25)))</f>
        <v/>
      </c>
      <c r="BX31" s="33" t="str">
        <f ca="true">+IF(OFFSET('Water Data'!$D$30,0,10*ROW('Water Data'!D25))="","",OFFSET('Water Data'!$D$30,0,10*ROW('Water Data'!D25)))</f>
        <v/>
      </c>
      <c r="BY31" s="33" t="str">
        <f ca="true">+IF(OFFSET('Water Data'!$E$28,0,10*ROW('Water Data'!E25))="","",OFFSET('Water Data'!$E$28,0,10*ROW('Water Data'!E25)))</f>
        <v/>
      </c>
      <c r="BZ31" s="33" t="str">
        <f ca="true">+IF(OFFSET('Water Data'!$E$29,0,10*ROW('Water Data'!E25))="","",OFFSET('Water Data'!$E$29,0,10*ROW('Water Data'!E25)))</f>
        <v/>
      </c>
      <c r="CA31" s="33" t="str">
        <f ca="true">+IF(OFFSET('Water Data'!$E$30,0,10*ROW('Water Data'!E25))="","",OFFSET('Water Data'!$E$30,0,10*ROW('Water Data'!E25)))</f>
        <v/>
      </c>
      <c r="CB31" s="33" t="str">
        <f ca="true">+IF(OFFSET('Water Data'!$F$28,0,10*ROW('Water Data'!F25))="","",OFFSET('Water Data'!$F$28,0,10*ROW('Water Data'!F25)))</f>
        <v/>
      </c>
      <c r="CC31" s="33" t="str">
        <f ca="true">+IF(OFFSET('Water Data'!$F$29,0,10*ROW('Water Data'!F25))="","",OFFSET('Water Data'!$F$29,0,10*ROW('Water Data'!F25)))</f>
        <v/>
      </c>
      <c r="CD31" s="33" t="str">
        <f ca="true">+IF(OFFSET('Water Data'!$F$30,0,10*ROW('Water Data'!F25))="","",OFFSET('Water Data'!$F$30,0,10*ROW('Water Data'!F25)))</f>
        <v/>
      </c>
      <c r="CE31" s="33" t="str">
        <f ca="true">+IF(OFFSET('Water Data'!$G$28,0,10*ROW('Water Data'!G25))="","",OFFSET('Water Data'!$G$28,0,10*ROW('Water Data'!G25)))</f>
        <v/>
      </c>
      <c r="CF31" s="33" t="str">
        <f ca="true">+IF(OFFSET('Water Data'!$G$29,0,10*ROW('Water Data'!G25))="","",OFFSET('Water Data'!$G$29,0,10*ROW('Water Data'!G25)))</f>
        <v/>
      </c>
      <c r="CG31" s="33" t="str">
        <f ca="true">+IF(OFFSET('Water Data'!$G$30,0,10*ROW('Water Data'!G25))="","",OFFSET('Water Data'!$G$30,0,10*ROW('Water Data'!G25)))</f>
        <v/>
      </c>
      <c r="CH31" s="33" t="str">
        <f ca="true">+IF(OFFSET('Water Data'!$H$28,0,10*ROW('Water Data'!H25))="","",OFFSET('Water Data'!$H$28,0,10*ROW('Water Data'!H25)))</f>
        <v/>
      </c>
      <c r="CI31" s="33" t="str">
        <f ca="true">+IF(OFFSET('Water Data'!$H$29,0,10*ROW('Water Data'!H25))="","",OFFSET('Water Data'!$H$29,0,10*ROW('Water Data'!H25)))</f>
        <v/>
      </c>
      <c r="CJ31" s="33" t="str">
        <f ca="true">+IF(OFFSET('Water Data'!$H$30,0,10*ROW('Water Data'!H25))="","",OFFSET('Water Data'!$H$30,0,10*ROW('Water Data'!H25)))</f>
        <v/>
      </c>
      <c r="CK31" s="33" t="str">
        <f ca="true">+IF(OFFSET('Sanitation Data'!$C$29,0,10*ROW('Sanitation Data'!C25))="","",OFFSET('Sanitation Data'!$C$29,0,10*ROW('Sanitation Data'!C25)))</f>
        <v/>
      </c>
      <c r="CL31" s="33" t="str">
        <f ca="true">+IF(OFFSET('Sanitation Data'!$C$30,0,10*ROW('Sanitation Data'!C25))="","",OFFSET('Sanitation Data'!$C$30,0,10*ROW('Sanitation Data'!C25)))</f>
        <v/>
      </c>
      <c r="CM31" s="33" t="str">
        <f ca="true">+IF(OFFSET('Sanitation Data'!$C$31,0,10*ROW('Sanitation Data'!C25))="","",OFFSET('Sanitation Data'!$C$31,0,10*ROW('Sanitation Data'!C25)))</f>
        <v/>
      </c>
      <c r="CN31" s="33" t="str">
        <f ca="true">+IF(OFFSET('Sanitation Data'!$C$32,0,10*ROW('Sanitation Data'!C25))="","",OFFSET('Sanitation Data'!$C$32,0,10*ROW('Sanitation Data'!C25)))</f>
        <v/>
      </c>
      <c r="CO31" s="33" t="str">
        <f ca="true">+IF(OFFSET('Sanitation Data'!$C$33,0,10*ROW('Sanitation Data'!C25))="","",OFFSET('Sanitation Data'!$C$33,0,10*ROW('Sanitation Data'!C25)))</f>
        <v/>
      </c>
      <c r="CP31" s="33" t="str">
        <f ca="true">+IF(OFFSET('Sanitation Data'!$D$29,0,10*ROW('Sanitation Data'!D25))="","",OFFSET('Sanitation Data'!$D$29,0,10*ROW('Sanitation Data'!D25)))</f>
        <v/>
      </c>
      <c r="CQ31" s="33" t="str">
        <f ca="true">+IF(OFFSET('Sanitation Data'!$D$30,0,10*ROW('Sanitation Data'!D25))="","",OFFSET('Sanitation Data'!$D$30,0,10*ROW('Sanitation Data'!D25)))</f>
        <v/>
      </c>
      <c r="CR31" s="33" t="str">
        <f ca="true">+IF(OFFSET('Sanitation Data'!$D$31,0,10*ROW('Sanitation Data'!D25))="","",OFFSET('Sanitation Data'!$D$31,0,10*ROW('Sanitation Data'!D25)))</f>
        <v/>
      </c>
      <c r="CS31" s="33" t="str">
        <f ca="true">+IF(OFFSET('Sanitation Data'!$D$32,0,10*ROW('Sanitation Data'!D25))="","",OFFSET('Sanitation Data'!$D$32,0,10*ROW('Sanitation Data'!D25)))</f>
        <v/>
      </c>
      <c r="CT31" s="33" t="str">
        <f ca="true">+IF(OFFSET('Sanitation Data'!$D$33,0,10*ROW('Sanitation Data'!D25))="","",OFFSET('Sanitation Data'!$D$33,0,10*ROW('Sanitation Data'!D25)))</f>
        <v/>
      </c>
      <c r="CU31" s="33" t="str">
        <f ca="true">+IF(OFFSET('Sanitation Data'!$E$29,0,10*ROW('Sanitation Data'!E25))="","",OFFSET('Sanitation Data'!$E$29,0,10*ROW('Sanitation Data'!E25)))</f>
        <v/>
      </c>
      <c r="CV31" s="33" t="str">
        <f ca="true">+IF(OFFSET('Sanitation Data'!$E$30,0,10*ROW('Sanitation Data'!E25))="","",OFFSET('Sanitation Data'!$E$30,0,10*ROW('Sanitation Data'!E25)))</f>
        <v/>
      </c>
      <c r="CW31" s="33" t="str">
        <f ca="true">+IF(OFFSET('Sanitation Data'!$E$31,0,10*ROW('Sanitation Data'!E25))="","",OFFSET('Sanitation Data'!$E$31,0,10*ROW('Sanitation Data'!E25)))</f>
        <v/>
      </c>
      <c r="CX31" s="33" t="str">
        <f ca="true">+IF(OFFSET('Sanitation Data'!$E$32,0,10*ROW('Sanitation Data'!E25))="","",OFFSET('Sanitation Data'!$E$32,0,10*ROW('Sanitation Data'!E25)))</f>
        <v/>
      </c>
      <c r="CY31" s="33" t="str">
        <f ca="true">+IF(OFFSET('Sanitation Data'!$E$33,0,10*ROW('Sanitation Data'!E25))="","",OFFSET('Sanitation Data'!$E$33,0,10*ROW('Sanitation Data'!E25)))</f>
        <v/>
      </c>
      <c r="CZ31" s="33" t="str">
        <f ca="true">+IF(OFFSET('Sanitation Data'!$F$29,0,10*ROW('Sanitation Data'!F25))="","",OFFSET('Sanitation Data'!$F$29,0,10*ROW('Sanitation Data'!F25)))</f>
        <v/>
      </c>
      <c r="DA31" s="33" t="str">
        <f ca="true">+IF(OFFSET('Sanitation Data'!$F$30,0,10*ROW('Sanitation Data'!F25))="","",OFFSET('Sanitation Data'!$F$30,0,10*ROW('Sanitation Data'!F25)))</f>
        <v/>
      </c>
      <c r="DB31" s="33" t="str">
        <f ca="true">+IF(OFFSET('Sanitation Data'!$F$31,0,10*ROW('Sanitation Data'!F25))="","",OFFSET('Sanitation Data'!$F$31,0,10*ROW('Sanitation Data'!F25)))</f>
        <v/>
      </c>
      <c r="DC31" s="33" t="str">
        <f ca="true">+IF(OFFSET('Sanitation Data'!$F$32,0,10*ROW('Sanitation Data'!F25))="","",OFFSET('Sanitation Data'!$F$32,0,10*ROW('Sanitation Data'!F25)))</f>
        <v/>
      </c>
      <c r="DD31" s="33" t="str">
        <f ca="true">+IF(OFFSET('Sanitation Data'!$F$33,0,10*ROW('Sanitation Data'!F25))="","",OFFSET('Sanitation Data'!$F$33,0,10*ROW('Sanitation Data'!F25)))</f>
        <v/>
      </c>
      <c r="DE31" s="33" t="str">
        <f ca="true">+IF(OFFSET('Sanitation Data'!$G$29,0,10*ROW('Sanitation Data'!G25))="","",OFFSET('Sanitation Data'!$G$29,0,10*ROW('Sanitation Data'!G25)))</f>
        <v/>
      </c>
      <c r="DF31" s="33" t="str">
        <f ca="true">+IF(OFFSET('Sanitation Data'!$G$30,0,10*ROW('Sanitation Data'!G25))="","",OFFSET('Sanitation Data'!$G$30,0,10*ROW('Sanitation Data'!G25)))</f>
        <v/>
      </c>
      <c r="DG31" s="33" t="str">
        <f ca="true">+IF(OFFSET('Sanitation Data'!$G$31,0,10*ROW('Sanitation Data'!G25))="","",OFFSET('Sanitation Data'!$G$31,0,10*ROW('Sanitation Data'!G25)))</f>
        <v/>
      </c>
      <c r="DH31" s="33" t="str">
        <f ca="true">+IF(OFFSET('Sanitation Data'!$G$32,0,10*ROW('Sanitation Data'!G25))="","",OFFSET('Sanitation Data'!$G$32,0,10*ROW('Sanitation Data'!G25)))</f>
        <v/>
      </c>
      <c r="DI31" s="33" t="str">
        <f ca="true">+IF(OFFSET('Sanitation Data'!$G$33,0,10*ROW('Sanitation Data'!G25))="","",OFFSET('Sanitation Data'!$G$33,0,10*ROW('Sanitation Data'!G25)))</f>
        <v/>
      </c>
      <c r="DJ31" s="33" t="str">
        <f ca="true">+IF(OFFSET('Sanitation Data'!$H$29,0,10*ROW('Sanitation Data'!H25))="","",OFFSET('Sanitation Data'!$H$29,0,10*ROW('Sanitation Data'!H25)))</f>
        <v/>
      </c>
      <c r="DK31" s="33" t="str">
        <f ca="true">+IF(OFFSET('Sanitation Data'!$H$30,0,10*ROW('Sanitation Data'!H25))="","",OFFSET('Sanitation Data'!$H$30,0,10*ROW('Sanitation Data'!H25)))</f>
        <v/>
      </c>
      <c r="DL31" s="33" t="str">
        <f ca="true">+IF(OFFSET('Sanitation Data'!$H$31,0,10*ROW('Sanitation Data'!H25))="","",OFFSET('Sanitation Data'!$H$31,0,10*ROW('Sanitation Data'!H25)))</f>
        <v/>
      </c>
      <c r="DM31" s="33" t="str">
        <f ca="true">+IF(OFFSET('Sanitation Data'!$H$32,0,10*ROW('Sanitation Data'!H25))="","",OFFSET('Sanitation Data'!$H$32,0,10*ROW('Sanitation Data'!H25)))</f>
        <v/>
      </c>
      <c r="DN31" s="33" t="str">
        <f ca="true">+IF(OFFSET('Sanitation Data'!$H$33,0,10*ROW('Sanitation Data'!H25))="","",OFFSET('Sanitation Data'!$H$33,0,10*ROW('Sanitation Data'!H25)))</f>
        <v/>
      </c>
      <c r="DO31" s="33" t="str">
        <f ca="true">+IF(OFFSET('Hygiene Data'!$C$12,0,10*ROW('Hygiene Data'!C25))="","",OFFSET('Hygiene Data'!$C$12,0,10*ROW('Hygiene Data'!C25)))</f>
        <v/>
      </c>
      <c r="DP31" s="33" t="str">
        <f ca="true">+IF(OFFSET('Hygiene Data'!$C$13,0,10*ROW('Hygiene Data'!C25))="","",OFFSET('Hygiene Data'!$C$13,0,10*ROW('Hygiene Data'!C25)))</f>
        <v/>
      </c>
      <c r="DQ31" s="33" t="str">
        <f ca="true">+IF(OFFSET('Hygiene Data'!$C$14,0,10*ROW('Hygiene Data'!C25))="","",OFFSET('Hygiene Data'!$C$14,0,10*ROW('Hygiene Data'!C25)))</f>
        <v/>
      </c>
      <c r="DR31" s="33" t="str">
        <f ca="true">+IF(OFFSET('Hygiene Data'!$D$12,0,10*ROW('Hygiene Data'!D25))="","",OFFSET('Hygiene Data'!$D$12,0,10*ROW('Hygiene Data'!D25)))</f>
        <v/>
      </c>
      <c r="DS31" s="33" t="str">
        <f ca="true">+IF(OFFSET('Hygiene Data'!$D$13,0,10*ROW('Hygiene Data'!D25))="","",OFFSET('Hygiene Data'!$D$13,0,10*ROW('Hygiene Data'!D25)))</f>
        <v/>
      </c>
      <c r="DT31" s="33" t="str">
        <f ca="true">+IF(OFFSET('Hygiene Data'!$D$14,0,10*ROW('Hygiene Data'!D25))="","",OFFSET('Hygiene Data'!$D$14,0,10*ROW('Hygiene Data'!D25)))</f>
        <v/>
      </c>
      <c r="DU31" s="33" t="str">
        <f ca="true">+IF(OFFSET('Hygiene Data'!$E$12,0,10*ROW('Hygiene Data'!E25))="","",OFFSET('Hygiene Data'!$E$12,0,10*ROW('Hygiene Data'!E25)))</f>
        <v/>
      </c>
      <c r="DV31" s="33" t="str">
        <f ca="true">+IF(OFFSET('Hygiene Data'!$E$13,0,10*ROW('Hygiene Data'!E25))="","",OFFSET('Hygiene Data'!$E$13,0,10*ROW('Hygiene Data'!E25)))</f>
        <v/>
      </c>
      <c r="DW31" s="33" t="str">
        <f ca="true">+IF(OFFSET('Hygiene Data'!$E$14,0,10*ROW('Hygiene Data'!E25))="","",OFFSET('Hygiene Data'!$E$14,0,10*ROW('Hygiene Data'!E25)))</f>
        <v/>
      </c>
      <c r="DX31" s="33" t="str">
        <f ca="true">+IF(OFFSET('Hygiene Data'!$F$12,0,10*ROW('Hygiene Data'!F25))="","",OFFSET('Hygiene Data'!$F$12,0,10*ROW('Hygiene Data'!F25)))</f>
        <v/>
      </c>
      <c r="DY31" s="33" t="str">
        <f ca="true">+IF(OFFSET('Hygiene Data'!$F$13,0,10*ROW('Hygiene Data'!F25))="","",OFFSET('Hygiene Data'!$F$13,0,10*ROW('Hygiene Data'!F25)))</f>
        <v/>
      </c>
      <c r="DZ31" s="33" t="str">
        <f ca="true">+IF(OFFSET('Hygiene Data'!$F$14,0,10*ROW('Hygiene Data'!F25))="","",OFFSET('Hygiene Data'!$F$14,0,10*ROW('Hygiene Data'!F25)))</f>
        <v/>
      </c>
      <c r="EA31" s="33" t="str">
        <f ca="true">+IF(OFFSET('Hygiene Data'!$G$12,0,10*ROW('Hygiene Data'!G25))="","",OFFSET('Hygiene Data'!$G$12,0,10*ROW('Hygiene Data'!G25)))</f>
        <v/>
      </c>
      <c r="EB31" s="33" t="str">
        <f ca="true">+IF(OFFSET('Hygiene Data'!$G$13,0,10*ROW('Hygiene Data'!G25))="","",OFFSET('Hygiene Data'!$G$13,0,10*ROW('Hygiene Data'!G25)))</f>
        <v/>
      </c>
      <c r="EC31" s="33" t="str">
        <f ca="true">+IF(OFFSET('Hygiene Data'!$G$14,0,10*ROW('Hygiene Data'!G25))="","",OFFSET('Hygiene Data'!$G$14,0,10*ROW('Hygiene Data'!G25)))</f>
        <v/>
      </c>
      <c r="ED31" s="33" t="str">
        <f ca="true">+IF(OFFSET('Hygiene Data'!$H$12,0,10*ROW('Hygiene Data'!H25))="","",OFFSET('Hygiene Data'!$H$12,0,10*ROW('Hygiene Data'!H25)))</f>
        <v/>
      </c>
      <c r="EE31" s="33" t="str">
        <f ca="true">+IF(OFFSET('Hygiene Data'!$H$13,0,10*ROW('Hygiene Data'!H25))="","",OFFSET('Hygiene Data'!$H$13,0,10*ROW('Hygiene Data'!H25)))</f>
        <v/>
      </c>
      <c r="EF31" s="33" t="str">
        <f ca="true">+IF(OFFSET('Hygiene Data'!$H$14,0,10*ROW('Hygiene Data'!H25))="","",OFFSET('Hygiene Data'!$H$14,0,10*ROW('Hygiene Data'!H25)))</f>
        <v/>
      </c>
    </row>
    <row r="32" x14ac:dyDescent="0.2">
      <c r="A32" s="56" t="str">
        <f ca="true">+IF(OFFSET('Water Data'!$B$1,0,10*ROW('Water Data'!B29))="","",OFFSET('Water Data'!$B$1,0,10*ROW('Water Data'!B29)))</f>
        <v/>
      </c>
      <c r="B32" s="56" t="str">
        <f ca="true">+IF(OFFSET('Water Data'!$A$3,0,10*ROW('Water Data'!A29))="","",OFFSET('Water Data'!$A$3,0,10*ROW('Water Data'!A29)))</f>
        <v/>
      </c>
      <c r="C32" s="56" t="str">
        <f ca="true">+IF(OFFSET('Water Data'!$C$3,0,10*ROW('Water Data'!C29))="","",OFFSET('Water Data'!$C$3,0,10*ROW('Water Data'!C29)))</f>
        <v/>
      </c>
      <c r="D32" s="244"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4"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4"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4"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4"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4"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4"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4"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4"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4"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4"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4"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4"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4"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4"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4"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4"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4"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5"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5"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5"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5"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5"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5"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5"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5"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5"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5"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5"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5"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5"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5"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5"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5"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5"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5"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5"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5"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5"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5"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5"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5"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5"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5"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5"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5"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5"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5"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6"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6"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6"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6"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6"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6"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6"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6"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6"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6"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6"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6"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6"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6"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6"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6"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6"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6"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3" t="str">
        <f ca="true">+IF(OFFSET('Water Data'!$C$28,0,10*ROW('Water Data'!C26))="","",OFFSET('Water Data'!$C$28,0,10*ROW('Water Data'!C26)))</f>
        <v/>
      </c>
      <c r="BT32" s="33" t="str">
        <f ca="true">+IF(OFFSET('Water Data'!$C$29,0,10*ROW('Water Data'!C26))="","",OFFSET('Water Data'!$C$29,0,10*ROW('Water Data'!C26)))</f>
        <v/>
      </c>
      <c r="BU32" s="33" t="str">
        <f ca="true">+IF(OFFSET('Water Data'!$C$30,0,10*ROW('Water Data'!C26))="","",OFFSET('Water Data'!$C$30,0,10*ROW('Water Data'!C26)))</f>
        <v/>
      </c>
      <c r="BV32" s="33" t="str">
        <f ca="true">+IF(OFFSET('Water Data'!$D$28,0,10*ROW('Water Data'!D26))="","",OFFSET('Water Data'!$D$28,0,10*ROW('Water Data'!D26)))</f>
        <v/>
      </c>
      <c r="BW32" s="33" t="str">
        <f ca="true">+IF(OFFSET('Water Data'!$D$29,0,10*ROW('Water Data'!D26))="","",OFFSET('Water Data'!$D$29,0,10*ROW('Water Data'!D26)))</f>
        <v/>
      </c>
      <c r="BX32" s="33" t="str">
        <f ca="true">+IF(OFFSET('Water Data'!$D$30,0,10*ROW('Water Data'!D26))="","",OFFSET('Water Data'!$D$30,0,10*ROW('Water Data'!D26)))</f>
        <v/>
      </c>
      <c r="BY32" s="33" t="str">
        <f ca="true">+IF(OFFSET('Water Data'!$E$28,0,10*ROW('Water Data'!E26))="","",OFFSET('Water Data'!$E$28,0,10*ROW('Water Data'!E26)))</f>
        <v/>
      </c>
      <c r="BZ32" s="33" t="str">
        <f ca="true">+IF(OFFSET('Water Data'!$E$29,0,10*ROW('Water Data'!E26))="","",OFFSET('Water Data'!$E$29,0,10*ROW('Water Data'!E26)))</f>
        <v/>
      </c>
      <c r="CA32" s="33" t="str">
        <f ca="true">+IF(OFFSET('Water Data'!$E$30,0,10*ROW('Water Data'!E26))="","",OFFSET('Water Data'!$E$30,0,10*ROW('Water Data'!E26)))</f>
        <v/>
      </c>
      <c r="CB32" s="33" t="str">
        <f ca="true">+IF(OFFSET('Water Data'!$F$28,0,10*ROW('Water Data'!F26))="","",OFFSET('Water Data'!$F$28,0,10*ROW('Water Data'!F26)))</f>
        <v/>
      </c>
      <c r="CC32" s="33" t="str">
        <f ca="true">+IF(OFFSET('Water Data'!$F$29,0,10*ROW('Water Data'!F26))="","",OFFSET('Water Data'!$F$29,0,10*ROW('Water Data'!F26)))</f>
        <v/>
      </c>
      <c r="CD32" s="33" t="str">
        <f ca="true">+IF(OFFSET('Water Data'!$F$30,0,10*ROW('Water Data'!F26))="","",OFFSET('Water Data'!$F$30,0,10*ROW('Water Data'!F26)))</f>
        <v/>
      </c>
      <c r="CE32" s="33" t="str">
        <f ca="true">+IF(OFFSET('Water Data'!$G$28,0,10*ROW('Water Data'!G26))="","",OFFSET('Water Data'!$G$28,0,10*ROW('Water Data'!G26)))</f>
        <v/>
      </c>
      <c r="CF32" s="33" t="str">
        <f ca="true">+IF(OFFSET('Water Data'!$G$29,0,10*ROW('Water Data'!G26))="","",OFFSET('Water Data'!$G$29,0,10*ROW('Water Data'!G26)))</f>
        <v/>
      </c>
      <c r="CG32" s="33" t="str">
        <f ca="true">+IF(OFFSET('Water Data'!$G$30,0,10*ROW('Water Data'!G26))="","",OFFSET('Water Data'!$G$30,0,10*ROW('Water Data'!G26)))</f>
        <v/>
      </c>
      <c r="CH32" s="33" t="str">
        <f ca="true">+IF(OFFSET('Water Data'!$H$28,0,10*ROW('Water Data'!H26))="","",OFFSET('Water Data'!$H$28,0,10*ROW('Water Data'!H26)))</f>
        <v/>
      </c>
      <c r="CI32" s="33" t="str">
        <f ca="true">+IF(OFFSET('Water Data'!$H$29,0,10*ROW('Water Data'!H26))="","",OFFSET('Water Data'!$H$29,0,10*ROW('Water Data'!H26)))</f>
        <v/>
      </c>
      <c r="CJ32" s="33" t="str">
        <f ca="true">+IF(OFFSET('Water Data'!$H$30,0,10*ROW('Water Data'!H26))="","",OFFSET('Water Data'!$H$30,0,10*ROW('Water Data'!H26)))</f>
        <v/>
      </c>
      <c r="CK32" s="33" t="str">
        <f ca="true">+IF(OFFSET('Sanitation Data'!$C$29,0,10*ROW('Sanitation Data'!C26))="","",OFFSET('Sanitation Data'!$C$29,0,10*ROW('Sanitation Data'!C26)))</f>
        <v/>
      </c>
      <c r="CL32" s="33" t="str">
        <f ca="true">+IF(OFFSET('Sanitation Data'!$C$30,0,10*ROW('Sanitation Data'!C26))="","",OFFSET('Sanitation Data'!$C$30,0,10*ROW('Sanitation Data'!C26)))</f>
        <v/>
      </c>
      <c r="CM32" s="33" t="str">
        <f ca="true">+IF(OFFSET('Sanitation Data'!$C$31,0,10*ROW('Sanitation Data'!C26))="","",OFFSET('Sanitation Data'!$C$31,0,10*ROW('Sanitation Data'!C26)))</f>
        <v/>
      </c>
      <c r="CN32" s="33" t="str">
        <f ca="true">+IF(OFFSET('Sanitation Data'!$C$32,0,10*ROW('Sanitation Data'!C26))="","",OFFSET('Sanitation Data'!$C$32,0,10*ROW('Sanitation Data'!C26)))</f>
        <v/>
      </c>
      <c r="CO32" s="33" t="str">
        <f ca="true">+IF(OFFSET('Sanitation Data'!$C$33,0,10*ROW('Sanitation Data'!C26))="","",OFFSET('Sanitation Data'!$C$33,0,10*ROW('Sanitation Data'!C26)))</f>
        <v/>
      </c>
      <c r="CP32" s="33" t="str">
        <f ca="true">+IF(OFFSET('Sanitation Data'!$D$29,0,10*ROW('Sanitation Data'!D26))="","",OFFSET('Sanitation Data'!$D$29,0,10*ROW('Sanitation Data'!D26)))</f>
        <v/>
      </c>
      <c r="CQ32" s="33" t="str">
        <f ca="true">+IF(OFFSET('Sanitation Data'!$D$30,0,10*ROW('Sanitation Data'!D26))="","",OFFSET('Sanitation Data'!$D$30,0,10*ROW('Sanitation Data'!D26)))</f>
        <v/>
      </c>
      <c r="CR32" s="33" t="str">
        <f ca="true">+IF(OFFSET('Sanitation Data'!$D$31,0,10*ROW('Sanitation Data'!D26))="","",OFFSET('Sanitation Data'!$D$31,0,10*ROW('Sanitation Data'!D26)))</f>
        <v/>
      </c>
      <c r="CS32" s="33" t="str">
        <f ca="true">+IF(OFFSET('Sanitation Data'!$D$32,0,10*ROW('Sanitation Data'!D26))="","",OFFSET('Sanitation Data'!$D$32,0,10*ROW('Sanitation Data'!D26)))</f>
        <v/>
      </c>
      <c r="CT32" s="33" t="str">
        <f ca="true">+IF(OFFSET('Sanitation Data'!$D$33,0,10*ROW('Sanitation Data'!D26))="","",OFFSET('Sanitation Data'!$D$33,0,10*ROW('Sanitation Data'!D26)))</f>
        <v/>
      </c>
      <c r="CU32" s="33" t="str">
        <f ca="true">+IF(OFFSET('Sanitation Data'!$E$29,0,10*ROW('Sanitation Data'!E26))="","",OFFSET('Sanitation Data'!$E$29,0,10*ROW('Sanitation Data'!E26)))</f>
        <v/>
      </c>
      <c r="CV32" s="33" t="str">
        <f ca="true">+IF(OFFSET('Sanitation Data'!$E$30,0,10*ROW('Sanitation Data'!E26))="","",OFFSET('Sanitation Data'!$E$30,0,10*ROW('Sanitation Data'!E26)))</f>
        <v/>
      </c>
      <c r="CW32" s="33" t="str">
        <f ca="true">+IF(OFFSET('Sanitation Data'!$E$31,0,10*ROW('Sanitation Data'!E26))="","",OFFSET('Sanitation Data'!$E$31,0,10*ROW('Sanitation Data'!E26)))</f>
        <v/>
      </c>
      <c r="CX32" s="33" t="str">
        <f ca="true">+IF(OFFSET('Sanitation Data'!$E$32,0,10*ROW('Sanitation Data'!E26))="","",OFFSET('Sanitation Data'!$E$32,0,10*ROW('Sanitation Data'!E26)))</f>
        <v/>
      </c>
      <c r="CY32" s="33" t="str">
        <f ca="true">+IF(OFFSET('Sanitation Data'!$E$33,0,10*ROW('Sanitation Data'!E26))="","",OFFSET('Sanitation Data'!$E$33,0,10*ROW('Sanitation Data'!E26)))</f>
        <v/>
      </c>
      <c r="CZ32" s="33" t="str">
        <f ca="true">+IF(OFFSET('Sanitation Data'!$F$29,0,10*ROW('Sanitation Data'!F26))="","",OFFSET('Sanitation Data'!$F$29,0,10*ROW('Sanitation Data'!F26)))</f>
        <v/>
      </c>
      <c r="DA32" s="33" t="str">
        <f ca="true">+IF(OFFSET('Sanitation Data'!$F$30,0,10*ROW('Sanitation Data'!F26))="","",OFFSET('Sanitation Data'!$F$30,0,10*ROW('Sanitation Data'!F26)))</f>
        <v/>
      </c>
      <c r="DB32" s="33" t="str">
        <f ca="true">+IF(OFFSET('Sanitation Data'!$F$31,0,10*ROW('Sanitation Data'!F26))="","",OFFSET('Sanitation Data'!$F$31,0,10*ROW('Sanitation Data'!F26)))</f>
        <v/>
      </c>
      <c r="DC32" s="33" t="str">
        <f ca="true">+IF(OFFSET('Sanitation Data'!$F$32,0,10*ROW('Sanitation Data'!F26))="","",OFFSET('Sanitation Data'!$F$32,0,10*ROW('Sanitation Data'!F26)))</f>
        <v/>
      </c>
      <c r="DD32" s="33" t="str">
        <f ca="true">+IF(OFFSET('Sanitation Data'!$F$33,0,10*ROW('Sanitation Data'!F26))="","",OFFSET('Sanitation Data'!$F$33,0,10*ROW('Sanitation Data'!F26)))</f>
        <v/>
      </c>
      <c r="DE32" s="33" t="str">
        <f ca="true">+IF(OFFSET('Sanitation Data'!$G$29,0,10*ROW('Sanitation Data'!G26))="","",OFFSET('Sanitation Data'!$G$29,0,10*ROW('Sanitation Data'!G26)))</f>
        <v/>
      </c>
      <c r="DF32" s="33" t="str">
        <f ca="true">+IF(OFFSET('Sanitation Data'!$G$30,0,10*ROW('Sanitation Data'!G26))="","",OFFSET('Sanitation Data'!$G$30,0,10*ROW('Sanitation Data'!G26)))</f>
        <v/>
      </c>
      <c r="DG32" s="33" t="str">
        <f ca="true">+IF(OFFSET('Sanitation Data'!$G$31,0,10*ROW('Sanitation Data'!G26))="","",OFFSET('Sanitation Data'!$G$31,0,10*ROW('Sanitation Data'!G26)))</f>
        <v/>
      </c>
      <c r="DH32" s="33" t="str">
        <f ca="true">+IF(OFFSET('Sanitation Data'!$G$32,0,10*ROW('Sanitation Data'!G26))="","",OFFSET('Sanitation Data'!$G$32,0,10*ROW('Sanitation Data'!G26)))</f>
        <v/>
      </c>
      <c r="DI32" s="33" t="str">
        <f ca="true">+IF(OFFSET('Sanitation Data'!$G$33,0,10*ROW('Sanitation Data'!G26))="","",OFFSET('Sanitation Data'!$G$33,0,10*ROW('Sanitation Data'!G26)))</f>
        <v/>
      </c>
      <c r="DJ32" s="33" t="str">
        <f ca="true">+IF(OFFSET('Sanitation Data'!$H$29,0,10*ROW('Sanitation Data'!H26))="","",OFFSET('Sanitation Data'!$H$29,0,10*ROW('Sanitation Data'!H26)))</f>
        <v/>
      </c>
      <c r="DK32" s="33" t="str">
        <f ca="true">+IF(OFFSET('Sanitation Data'!$H$30,0,10*ROW('Sanitation Data'!H26))="","",OFFSET('Sanitation Data'!$H$30,0,10*ROW('Sanitation Data'!H26)))</f>
        <v/>
      </c>
      <c r="DL32" s="33" t="str">
        <f ca="true">+IF(OFFSET('Sanitation Data'!$H$31,0,10*ROW('Sanitation Data'!H26))="","",OFFSET('Sanitation Data'!$H$31,0,10*ROW('Sanitation Data'!H26)))</f>
        <v/>
      </c>
      <c r="DM32" s="33" t="str">
        <f ca="true">+IF(OFFSET('Sanitation Data'!$H$32,0,10*ROW('Sanitation Data'!H26))="","",OFFSET('Sanitation Data'!$H$32,0,10*ROW('Sanitation Data'!H26)))</f>
        <v/>
      </c>
      <c r="DN32" s="33" t="str">
        <f ca="true">+IF(OFFSET('Sanitation Data'!$H$33,0,10*ROW('Sanitation Data'!H26))="","",OFFSET('Sanitation Data'!$H$33,0,10*ROW('Sanitation Data'!H26)))</f>
        <v/>
      </c>
      <c r="DO32" s="33" t="str">
        <f ca="true">+IF(OFFSET('Hygiene Data'!$C$12,0,10*ROW('Hygiene Data'!C26))="","",OFFSET('Hygiene Data'!$C$12,0,10*ROW('Hygiene Data'!C26)))</f>
        <v/>
      </c>
      <c r="DP32" s="33" t="str">
        <f ca="true">+IF(OFFSET('Hygiene Data'!$C$13,0,10*ROW('Hygiene Data'!C26))="","",OFFSET('Hygiene Data'!$C$13,0,10*ROW('Hygiene Data'!C26)))</f>
        <v/>
      </c>
      <c r="DQ32" s="33" t="str">
        <f ca="true">+IF(OFFSET('Hygiene Data'!$C$14,0,10*ROW('Hygiene Data'!C26))="","",OFFSET('Hygiene Data'!$C$14,0,10*ROW('Hygiene Data'!C26)))</f>
        <v/>
      </c>
      <c r="DR32" s="33" t="str">
        <f ca="true">+IF(OFFSET('Hygiene Data'!$D$12,0,10*ROW('Hygiene Data'!D26))="","",OFFSET('Hygiene Data'!$D$12,0,10*ROW('Hygiene Data'!D26)))</f>
        <v/>
      </c>
      <c r="DS32" s="33" t="str">
        <f ca="true">+IF(OFFSET('Hygiene Data'!$D$13,0,10*ROW('Hygiene Data'!D26))="","",OFFSET('Hygiene Data'!$D$13,0,10*ROW('Hygiene Data'!D26)))</f>
        <v/>
      </c>
      <c r="DT32" s="33" t="str">
        <f ca="true">+IF(OFFSET('Hygiene Data'!$D$14,0,10*ROW('Hygiene Data'!D26))="","",OFFSET('Hygiene Data'!$D$14,0,10*ROW('Hygiene Data'!D26)))</f>
        <v/>
      </c>
      <c r="DU32" s="33" t="str">
        <f ca="true">+IF(OFFSET('Hygiene Data'!$E$12,0,10*ROW('Hygiene Data'!E26))="","",OFFSET('Hygiene Data'!$E$12,0,10*ROW('Hygiene Data'!E26)))</f>
        <v/>
      </c>
      <c r="DV32" s="33" t="str">
        <f ca="true">+IF(OFFSET('Hygiene Data'!$E$13,0,10*ROW('Hygiene Data'!E26))="","",OFFSET('Hygiene Data'!$E$13,0,10*ROW('Hygiene Data'!E26)))</f>
        <v/>
      </c>
      <c r="DW32" s="33" t="str">
        <f ca="true">+IF(OFFSET('Hygiene Data'!$E$14,0,10*ROW('Hygiene Data'!E26))="","",OFFSET('Hygiene Data'!$E$14,0,10*ROW('Hygiene Data'!E26)))</f>
        <v/>
      </c>
      <c r="DX32" s="33" t="str">
        <f ca="true">+IF(OFFSET('Hygiene Data'!$F$12,0,10*ROW('Hygiene Data'!F26))="","",OFFSET('Hygiene Data'!$F$12,0,10*ROW('Hygiene Data'!F26)))</f>
        <v/>
      </c>
      <c r="DY32" s="33" t="str">
        <f ca="true">+IF(OFFSET('Hygiene Data'!$F$13,0,10*ROW('Hygiene Data'!F26))="","",OFFSET('Hygiene Data'!$F$13,0,10*ROW('Hygiene Data'!F26)))</f>
        <v/>
      </c>
      <c r="DZ32" s="33" t="str">
        <f ca="true">+IF(OFFSET('Hygiene Data'!$F$14,0,10*ROW('Hygiene Data'!F26))="","",OFFSET('Hygiene Data'!$F$14,0,10*ROW('Hygiene Data'!F26)))</f>
        <v/>
      </c>
      <c r="EA32" s="33" t="str">
        <f ca="true">+IF(OFFSET('Hygiene Data'!$G$12,0,10*ROW('Hygiene Data'!G26))="","",OFFSET('Hygiene Data'!$G$12,0,10*ROW('Hygiene Data'!G26)))</f>
        <v/>
      </c>
      <c r="EB32" s="33" t="str">
        <f ca="true">+IF(OFFSET('Hygiene Data'!$G$13,0,10*ROW('Hygiene Data'!G26))="","",OFFSET('Hygiene Data'!$G$13,0,10*ROW('Hygiene Data'!G26)))</f>
        <v/>
      </c>
      <c r="EC32" s="33" t="str">
        <f ca="true">+IF(OFFSET('Hygiene Data'!$G$14,0,10*ROW('Hygiene Data'!G26))="","",OFFSET('Hygiene Data'!$G$14,0,10*ROW('Hygiene Data'!G26)))</f>
        <v/>
      </c>
      <c r="ED32" s="33" t="str">
        <f ca="true">+IF(OFFSET('Hygiene Data'!$H$12,0,10*ROW('Hygiene Data'!H26))="","",OFFSET('Hygiene Data'!$H$12,0,10*ROW('Hygiene Data'!H26)))</f>
        <v/>
      </c>
      <c r="EE32" s="33" t="str">
        <f ca="true">+IF(OFFSET('Hygiene Data'!$H$13,0,10*ROW('Hygiene Data'!H26))="","",OFFSET('Hygiene Data'!$H$13,0,10*ROW('Hygiene Data'!H26)))</f>
        <v/>
      </c>
      <c r="EF32" s="33" t="str">
        <f ca="true">+IF(OFFSET('Hygiene Data'!$H$14,0,10*ROW('Hygiene Data'!H26))="","",OFFSET('Hygiene Data'!$H$14,0,10*ROW('Hygiene Data'!H26)))</f>
        <v/>
      </c>
    </row>
    <row r="33" x14ac:dyDescent="0.2">
      <c r="A33" s="56" t="str">
        <f ca="true">+IF(OFFSET('Water Data'!$B$1,0,10*ROW('Water Data'!B30))="","",OFFSET('Water Data'!$B$1,0,10*ROW('Water Data'!B30)))</f>
        <v/>
      </c>
      <c r="B33" s="56" t="str">
        <f ca="true">+IF(OFFSET('Water Data'!$A$3,0,10*ROW('Water Data'!A30))="","",OFFSET('Water Data'!$A$3,0,10*ROW('Water Data'!A30)))</f>
        <v/>
      </c>
      <c r="C33" s="56" t="str">
        <f ca="true">+IF(OFFSET('Water Data'!$C$3,0,10*ROW('Water Data'!C30))="","",OFFSET('Water Data'!$C$3,0,10*ROW('Water Data'!C30)))</f>
        <v/>
      </c>
      <c r="D33" s="244"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4"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4"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4"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4"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4"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4"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4"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4"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4"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4"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4"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4"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4"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4"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4"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4"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4"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5"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5"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5"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5"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5"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5"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5"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5"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5"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5"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5"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5"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5"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5"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5"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5"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5"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5"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5"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5"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5"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5"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5"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5"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5"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5"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5"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5"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5"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5"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6"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6"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6"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6"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6"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6"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6"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6"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6"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6"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6"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6"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6"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6"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6"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6"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6"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6"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3" t="str">
        <f ca="true">+IF(OFFSET('Water Data'!$C$28,0,10*ROW('Water Data'!C27))="","",OFFSET('Water Data'!$C$28,0,10*ROW('Water Data'!C27)))</f>
        <v/>
      </c>
      <c r="BT33" s="33" t="str">
        <f ca="true">+IF(OFFSET('Water Data'!$C$29,0,10*ROW('Water Data'!C27))="","",OFFSET('Water Data'!$C$29,0,10*ROW('Water Data'!C27)))</f>
        <v/>
      </c>
      <c r="BU33" s="33" t="str">
        <f ca="true">+IF(OFFSET('Water Data'!$C$30,0,10*ROW('Water Data'!C27))="","",OFFSET('Water Data'!$C$30,0,10*ROW('Water Data'!C27)))</f>
        <v/>
      </c>
      <c r="BV33" s="33" t="str">
        <f ca="true">+IF(OFFSET('Water Data'!$D$28,0,10*ROW('Water Data'!D27))="","",OFFSET('Water Data'!$D$28,0,10*ROW('Water Data'!D27)))</f>
        <v/>
      </c>
      <c r="BW33" s="33" t="str">
        <f ca="true">+IF(OFFSET('Water Data'!$D$29,0,10*ROW('Water Data'!D27))="","",OFFSET('Water Data'!$D$29,0,10*ROW('Water Data'!D27)))</f>
        <v/>
      </c>
      <c r="BX33" s="33" t="str">
        <f ca="true">+IF(OFFSET('Water Data'!$D$30,0,10*ROW('Water Data'!D27))="","",OFFSET('Water Data'!$D$30,0,10*ROW('Water Data'!D27)))</f>
        <v/>
      </c>
      <c r="BY33" s="33" t="str">
        <f ca="true">+IF(OFFSET('Water Data'!$E$28,0,10*ROW('Water Data'!E27))="","",OFFSET('Water Data'!$E$28,0,10*ROW('Water Data'!E27)))</f>
        <v/>
      </c>
      <c r="BZ33" s="33" t="str">
        <f ca="true">+IF(OFFSET('Water Data'!$E$29,0,10*ROW('Water Data'!E27))="","",OFFSET('Water Data'!$E$29,0,10*ROW('Water Data'!E27)))</f>
        <v/>
      </c>
      <c r="CA33" s="33" t="str">
        <f ca="true">+IF(OFFSET('Water Data'!$E$30,0,10*ROW('Water Data'!E27))="","",OFFSET('Water Data'!$E$30,0,10*ROW('Water Data'!E27)))</f>
        <v/>
      </c>
      <c r="CB33" s="33" t="str">
        <f ca="true">+IF(OFFSET('Water Data'!$F$28,0,10*ROW('Water Data'!F27))="","",OFFSET('Water Data'!$F$28,0,10*ROW('Water Data'!F27)))</f>
        <v/>
      </c>
      <c r="CC33" s="33" t="str">
        <f ca="true">+IF(OFFSET('Water Data'!$F$29,0,10*ROW('Water Data'!F27))="","",OFFSET('Water Data'!$F$29,0,10*ROW('Water Data'!F27)))</f>
        <v/>
      </c>
      <c r="CD33" s="33" t="str">
        <f ca="true">+IF(OFFSET('Water Data'!$F$30,0,10*ROW('Water Data'!F27))="","",OFFSET('Water Data'!$F$30,0,10*ROW('Water Data'!F27)))</f>
        <v/>
      </c>
      <c r="CE33" s="33" t="str">
        <f ca="true">+IF(OFFSET('Water Data'!$G$28,0,10*ROW('Water Data'!G27))="","",OFFSET('Water Data'!$G$28,0,10*ROW('Water Data'!G27)))</f>
        <v/>
      </c>
      <c r="CF33" s="33" t="str">
        <f ca="true">+IF(OFFSET('Water Data'!$G$29,0,10*ROW('Water Data'!G27))="","",OFFSET('Water Data'!$G$29,0,10*ROW('Water Data'!G27)))</f>
        <v/>
      </c>
      <c r="CG33" s="33" t="str">
        <f ca="true">+IF(OFFSET('Water Data'!$G$30,0,10*ROW('Water Data'!G27))="","",OFFSET('Water Data'!$G$30,0,10*ROW('Water Data'!G27)))</f>
        <v/>
      </c>
      <c r="CH33" s="33" t="str">
        <f ca="true">+IF(OFFSET('Water Data'!$H$28,0,10*ROW('Water Data'!H27))="","",OFFSET('Water Data'!$H$28,0,10*ROW('Water Data'!H27)))</f>
        <v/>
      </c>
      <c r="CI33" s="33" t="str">
        <f ca="true">+IF(OFFSET('Water Data'!$H$29,0,10*ROW('Water Data'!H27))="","",OFFSET('Water Data'!$H$29,0,10*ROW('Water Data'!H27)))</f>
        <v/>
      </c>
      <c r="CJ33" s="33" t="str">
        <f ca="true">+IF(OFFSET('Water Data'!$H$30,0,10*ROW('Water Data'!H27))="","",OFFSET('Water Data'!$H$30,0,10*ROW('Water Data'!H27)))</f>
        <v/>
      </c>
      <c r="CK33" s="33" t="str">
        <f ca="true">+IF(OFFSET('Sanitation Data'!$C$29,0,10*ROW('Sanitation Data'!C27))="","",OFFSET('Sanitation Data'!$C$29,0,10*ROW('Sanitation Data'!C27)))</f>
        <v/>
      </c>
      <c r="CL33" s="33" t="str">
        <f ca="true">+IF(OFFSET('Sanitation Data'!$C$30,0,10*ROW('Sanitation Data'!C27))="","",OFFSET('Sanitation Data'!$C$30,0,10*ROW('Sanitation Data'!C27)))</f>
        <v/>
      </c>
      <c r="CM33" s="33" t="str">
        <f ca="true">+IF(OFFSET('Sanitation Data'!$C$31,0,10*ROW('Sanitation Data'!C27))="","",OFFSET('Sanitation Data'!$C$31,0,10*ROW('Sanitation Data'!C27)))</f>
        <v/>
      </c>
      <c r="CN33" s="33" t="str">
        <f ca="true">+IF(OFFSET('Sanitation Data'!$C$32,0,10*ROW('Sanitation Data'!C27))="","",OFFSET('Sanitation Data'!$C$32,0,10*ROW('Sanitation Data'!C27)))</f>
        <v/>
      </c>
      <c r="CO33" s="33" t="str">
        <f ca="true">+IF(OFFSET('Sanitation Data'!$C$33,0,10*ROW('Sanitation Data'!C27))="","",OFFSET('Sanitation Data'!$C$33,0,10*ROW('Sanitation Data'!C27)))</f>
        <v/>
      </c>
      <c r="CP33" s="33" t="str">
        <f ca="true">+IF(OFFSET('Sanitation Data'!$D$29,0,10*ROW('Sanitation Data'!D27))="","",OFFSET('Sanitation Data'!$D$29,0,10*ROW('Sanitation Data'!D27)))</f>
        <v/>
      </c>
      <c r="CQ33" s="33" t="str">
        <f ca="true">+IF(OFFSET('Sanitation Data'!$D$30,0,10*ROW('Sanitation Data'!D27))="","",OFFSET('Sanitation Data'!$D$30,0,10*ROW('Sanitation Data'!D27)))</f>
        <v/>
      </c>
      <c r="CR33" s="33" t="str">
        <f ca="true">+IF(OFFSET('Sanitation Data'!$D$31,0,10*ROW('Sanitation Data'!D27))="","",OFFSET('Sanitation Data'!$D$31,0,10*ROW('Sanitation Data'!D27)))</f>
        <v/>
      </c>
      <c r="CS33" s="33" t="str">
        <f ca="true">+IF(OFFSET('Sanitation Data'!$D$32,0,10*ROW('Sanitation Data'!D27))="","",OFFSET('Sanitation Data'!$D$32,0,10*ROW('Sanitation Data'!D27)))</f>
        <v/>
      </c>
      <c r="CT33" s="33" t="str">
        <f ca="true">+IF(OFFSET('Sanitation Data'!$D$33,0,10*ROW('Sanitation Data'!D27))="","",OFFSET('Sanitation Data'!$D$33,0,10*ROW('Sanitation Data'!D27)))</f>
        <v/>
      </c>
      <c r="CU33" s="33" t="str">
        <f ca="true">+IF(OFFSET('Sanitation Data'!$E$29,0,10*ROW('Sanitation Data'!E27))="","",OFFSET('Sanitation Data'!$E$29,0,10*ROW('Sanitation Data'!E27)))</f>
        <v/>
      </c>
      <c r="CV33" s="33" t="str">
        <f ca="true">+IF(OFFSET('Sanitation Data'!$E$30,0,10*ROW('Sanitation Data'!E27))="","",OFFSET('Sanitation Data'!$E$30,0,10*ROW('Sanitation Data'!E27)))</f>
        <v/>
      </c>
      <c r="CW33" s="33" t="str">
        <f ca="true">+IF(OFFSET('Sanitation Data'!$E$31,0,10*ROW('Sanitation Data'!E27))="","",OFFSET('Sanitation Data'!$E$31,0,10*ROW('Sanitation Data'!E27)))</f>
        <v/>
      </c>
      <c r="CX33" s="33" t="str">
        <f ca="true">+IF(OFFSET('Sanitation Data'!$E$32,0,10*ROW('Sanitation Data'!E27))="","",OFFSET('Sanitation Data'!$E$32,0,10*ROW('Sanitation Data'!E27)))</f>
        <v/>
      </c>
      <c r="CY33" s="33" t="str">
        <f ca="true">+IF(OFFSET('Sanitation Data'!$E$33,0,10*ROW('Sanitation Data'!E27))="","",OFFSET('Sanitation Data'!$E$33,0,10*ROW('Sanitation Data'!E27)))</f>
        <v/>
      </c>
      <c r="CZ33" s="33" t="str">
        <f ca="true">+IF(OFFSET('Sanitation Data'!$F$29,0,10*ROW('Sanitation Data'!F27))="","",OFFSET('Sanitation Data'!$F$29,0,10*ROW('Sanitation Data'!F27)))</f>
        <v/>
      </c>
      <c r="DA33" s="33" t="str">
        <f ca="true">+IF(OFFSET('Sanitation Data'!$F$30,0,10*ROW('Sanitation Data'!F27))="","",OFFSET('Sanitation Data'!$F$30,0,10*ROW('Sanitation Data'!F27)))</f>
        <v/>
      </c>
      <c r="DB33" s="33" t="str">
        <f ca="true">+IF(OFFSET('Sanitation Data'!$F$31,0,10*ROW('Sanitation Data'!F27))="","",OFFSET('Sanitation Data'!$F$31,0,10*ROW('Sanitation Data'!F27)))</f>
        <v/>
      </c>
      <c r="DC33" s="33" t="str">
        <f ca="true">+IF(OFFSET('Sanitation Data'!$F$32,0,10*ROW('Sanitation Data'!F27))="","",OFFSET('Sanitation Data'!$F$32,0,10*ROW('Sanitation Data'!F27)))</f>
        <v/>
      </c>
      <c r="DD33" s="33" t="str">
        <f ca="true">+IF(OFFSET('Sanitation Data'!$F$33,0,10*ROW('Sanitation Data'!F27))="","",OFFSET('Sanitation Data'!$F$33,0,10*ROW('Sanitation Data'!F27)))</f>
        <v/>
      </c>
      <c r="DE33" s="33" t="str">
        <f ca="true">+IF(OFFSET('Sanitation Data'!$G$29,0,10*ROW('Sanitation Data'!G27))="","",OFFSET('Sanitation Data'!$G$29,0,10*ROW('Sanitation Data'!G27)))</f>
        <v/>
      </c>
      <c r="DF33" s="33" t="str">
        <f ca="true">+IF(OFFSET('Sanitation Data'!$G$30,0,10*ROW('Sanitation Data'!G27))="","",OFFSET('Sanitation Data'!$G$30,0,10*ROW('Sanitation Data'!G27)))</f>
        <v/>
      </c>
      <c r="DG33" s="33" t="str">
        <f ca="true">+IF(OFFSET('Sanitation Data'!$G$31,0,10*ROW('Sanitation Data'!G27))="","",OFFSET('Sanitation Data'!$G$31,0,10*ROW('Sanitation Data'!G27)))</f>
        <v/>
      </c>
      <c r="DH33" s="33" t="str">
        <f ca="true">+IF(OFFSET('Sanitation Data'!$G$32,0,10*ROW('Sanitation Data'!G27))="","",OFFSET('Sanitation Data'!$G$32,0,10*ROW('Sanitation Data'!G27)))</f>
        <v/>
      </c>
      <c r="DI33" s="33" t="str">
        <f ca="true">+IF(OFFSET('Sanitation Data'!$G$33,0,10*ROW('Sanitation Data'!G27))="","",OFFSET('Sanitation Data'!$G$33,0,10*ROW('Sanitation Data'!G27)))</f>
        <v/>
      </c>
      <c r="DJ33" s="33" t="str">
        <f ca="true">+IF(OFFSET('Sanitation Data'!$H$29,0,10*ROW('Sanitation Data'!H27))="","",OFFSET('Sanitation Data'!$H$29,0,10*ROW('Sanitation Data'!H27)))</f>
        <v/>
      </c>
      <c r="DK33" s="33" t="str">
        <f ca="true">+IF(OFFSET('Sanitation Data'!$H$30,0,10*ROW('Sanitation Data'!H27))="","",OFFSET('Sanitation Data'!$H$30,0,10*ROW('Sanitation Data'!H27)))</f>
        <v/>
      </c>
      <c r="DL33" s="33" t="str">
        <f ca="true">+IF(OFFSET('Sanitation Data'!$H$31,0,10*ROW('Sanitation Data'!H27))="","",OFFSET('Sanitation Data'!$H$31,0,10*ROW('Sanitation Data'!H27)))</f>
        <v/>
      </c>
      <c r="DM33" s="33" t="str">
        <f ca="true">+IF(OFFSET('Sanitation Data'!$H$32,0,10*ROW('Sanitation Data'!H27))="","",OFFSET('Sanitation Data'!$H$32,0,10*ROW('Sanitation Data'!H27)))</f>
        <v/>
      </c>
      <c r="DN33" s="33" t="str">
        <f ca="true">+IF(OFFSET('Sanitation Data'!$H$33,0,10*ROW('Sanitation Data'!H27))="","",OFFSET('Sanitation Data'!$H$33,0,10*ROW('Sanitation Data'!H27)))</f>
        <v/>
      </c>
      <c r="DO33" s="33" t="str">
        <f ca="true">+IF(OFFSET('Hygiene Data'!$C$12,0,10*ROW('Hygiene Data'!C27))="","",OFFSET('Hygiene Data'!$C$12,0,10*ROW('Hygiene Data'!C27)))</f>
        <v/>
      </c>
      <c r="DP33" s="33" t="str">
        <f ca="true">+IF(OFFSET('Hygiene Data'!$C$13,0,10*ROW('Hygiene Data'!C27))="","",OFFSET('Hygiene Data'!$C$13,0,10*ROW('Hygiene Data'!C27)))</f>
        <v/>
      </c>
      <c r="DQ33" s="33" t="str">
        <f ca="true">+IF(OFFSET('Hygiene Data'!$C$14,0,10*ROW('Hygiene Data'!C27))="","",OFFSET('Hygiene Data'!$C$14,0,10*ROW('Hygiene Data'!C27)))</f>
        <v/>
      </c>
      <c r="DR33" s="33" t="str">
        <f ca="true">+IF(OFFSET('Hygiene Data'!$D$12,0,10*ROW('Hygiene Data'!D27))="","",OFFSET('Hygiene Data'!$D$12,0,10*ROW('Hygiene Data'!D27)))</f>
        <v/>
      </c>
      <c r="DS33" s="33" t="str">
        <f ca="true">+IF(OFFSET('Hygiene Data'!$D$13,0,10*ROW('Hygiene Data'!D27))="","",OFFSET('Hygiene Data'!$D$13,0,10*ROW('Hygiene Data'!D27)))</f>
        <v/>
      </c>
      <c r="DT33" s="33" t="str">
        <f ca="true">+IF(OFFSET('Hygiene Data'!$D$14,0,10*ROW('Hygiene Data'!D27))="","",OFFSET('Hygiene Data'!$D$14,0,10*ROW('Hygiene Data'!D27)))</f>
        <v/>
      </c>
      <c r="DU33" s="33" t="str">
        <f ca="true">+IF(OFFSET('Hygiene Data'!$E$12,0,10*ROW('Hygiene Data'!E27))="","",OFFSET('Hygiene Data'!$E$12,0,10*ROW('Hygiene Data'!E27)))</f>
        <v/>
      </c>
      <c r="DV33" s="33" t="str">
        <f ca="true">+IF(OFFSET('Hygiene Data'!$E$13,0,10*ROW('Hygiene Data'!E27))="","",OFFSET('Hygiene Data'!$E$13,0,10*ROW('Hygiene Data'!E27)))</f>
        <v/>
      </c>
      <c r="DW33" s="33" t="str">
        <f ca="true">+IF(OFFSET('Hygiene Data'!$E$14,0,10*ROW('Hygiene Data'!E27))="","",OFFSET('Hygiene Data'!$E$14,0,10*ROW('Hygiene Data'!E27)))</f>
        <v/>
      </c>
      <c r="DX33" s="33" t="str">
        <f ca="true">+IF(OFFSET('Hygiene Data'!$F$12,0,10*ROW('Hygiene Data'!F27))="","",OFFSET('Hygiene Data'!$F$12,0,10*ROW('Hygiene Data'!F27)))</f>
        <v/>
      </c>
      <c r="DY33" s="33" t="str">
        <f ca="true">+IF(OFFSET('Hygiene Data'!$F$13,0,10*ROW('Hygiene Data'!F27))="","",OFFSET('Hygiene Data'!$F$13,0,10*ROW('Hygiene Data'!F27)))</f>
        <v/>
      </c>
      <c r="DZ33" s="33" t="str">
        <f ca="true">+IF(OFFSET('Hygiene Data'!$F$14,0,10*ROW('Hygiene Data'!F27))="","",OFFSET('Hygiene Data'!$F$14,0,10*ROW('Hygiene Data'!F27)))</f>
        <v/>
      </c>
      <c r="EA33" s="33" t="str">
        <f ca="true">+IF(OFFSET('Hygiene Data'!$G$12,0,10*ROW('Hygiene Data'!G27))="","",OFFSET('Hygiene Data'!$G$12,0,10*ROW('Hygiene Data'!G27)))</f>
        <v/>
      </c>
      <c r="EB33" s="33" t="str">
        <f ca="true">+IF(OFFSET('Hygiene Data'!$G$13,0,10*ROW('Hygiene Data'!G27))="","",OFFSET('Hygiene Data'!$G$13,0,10*ROW('Hygiene Data'!G27)))</f>
        <v/>
      </c>
      <c r="EC33" s="33" t="str">
        <f ca="true">+IF(OFFSET('Hygiene Data'!$G$14,0,10*ROW('Hygiene Data'!G27))="","",OFFSET('Hygiene Data'!$G$14,0,10*ROW('Hygiene Data'!G27)))</f>
        <v/>
      </c>
      <c r="ED33" s="33" t="str">
        <f ca="true">+IF(OFFSET('Hygiene Data'!$H$12,0,10*ROW('Hygiene Data'!H27))="","",OFFSET('Hygiene Data'!$H$12,0,10*ROW('Hygiene Data'!H27)))</f>
        <v/>
      </c>
      <c r="EE33" s="33" t="str">
        <f ca="true">+IF(OFFSET('Hygiene Data'!$H$13,0,10*ROW('Hygiene Data'!H27))="","",OFFSET('Hygiene Data'!$H$13,0,10*ROW('Hygiene Data'!H27)))</f>
        <v/>
      </c>
      <c r="EF33" s="33" t="str">
        <f ca="true">+IF(OFFSET('Hygiene Data'!$H$14,0,10*ROW('Hygiene Data'!H27))="","",OFFSET('Hygiene Data'!$H$14,0,10*ROW('Hygiene Data'!H27)))</f>
        <v/>
      </c>
    </row>
    <row r="34" x14ac:dyDescent="0.2">
      <c r="A34" s="56" t="str">
        <f ca="true">+IF(OFFSET('Water Data'!$B$1,0,10*ROW('Water Data'!B31))="","",OFFSET('Water Data'!$B$1,0,10*ROW('Water Data'!B31)))</f>
        <v/>
      </c>
      <c r="B34" s="56" t="str">
        <f ca="true">+IF(OFFSET('Water Data'!$A$3,0,10*ROW('Water Data'!A31))="","",OFFSET('Water Data'!$A$3,0,10*ROW('Water Data'!A31)))</f>
        <v/>
      </c>
      <c r="C34" s="56" t="str">
        <f ca="true">+IF(OFFSET('Water Data'!$C$3,0,10*ROW('Water Data'!C31))="","",OFFSET('Water Data'!$C$3,0,10*ROW('Water Data'!C31)))</f>
        <v/>
      </c>
      <c r="D34" s="244"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4"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4"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4"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4"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4"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4"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4"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4"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4"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4"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4"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4"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4"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4"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4"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4"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4"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5"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5"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5"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5"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5"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5"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5"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5"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5"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5"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5"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5"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5"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5"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5"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5"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5"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5"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5"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5"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5"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5"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5"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5"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5"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5"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5"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5"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5"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5"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6"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6"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6"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6"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6"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6"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6"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6"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6"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6"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6"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6"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6"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6"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6"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6"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6"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6"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3" t="str">
        <f ca="true">+IF(OFFSET('Water Data'!$C$28,0,10*ROW('Water Data'!C28))="","",OFFSET('Water Data'!$C$28,0,10*ROW('Water Data'!C28)))</f>
        <v/>
      </c>
      <c r="BT34" s="33" t="str">
        <f ca="true">+IF(OFFSET('Water Data'!$C$29,0,10*ROW('Water Data'!C28))="","",OFFSET('Water Data'!$C$29,0,10*ROW('Water Data'!C28)))</f>
        <v/>
      </c>
      <c r="BU34" s="33" t="str">
        <f ca="true">+IF(OFFSET('Water Data'!$C$30,0,10*ROW('Water Data'!C28))="","",OFFSET('Water Data'!$C$30,0,10*ROW('Water Data'!C28)))</f>
        <v/>
      </c>
      <c r="BV34" s="33" t="str">
        <f ca="true">+IF(OFFSET('Water Data'!$D$28,0,10*ROW('Water Data'!D28))="","",OFFSET('Water Data'!$D$28,0,10*ROW('Water Data'!D28)))</f>
        <v/>
      </c>
      <c r="BW34" s="33" t="str">
        <f ca="true">+IF(OFFSET('Water Data'!$D$29,0,10*ROW('Water Data'!D28))="","",OFFSET('Water Data'!$D$29,0,10*ROW('Water Data'!D28)))</f>
        <v/>
      </c>
      <c r="BX34" s="33" t="str">
        <f ca="true">+IF(OFFSET('Water Data'!$D$30,0,10*ROW('Water Data'!D28))="","",OFFSET('Water Data'!$D$30,0,10*ROW('Water Data'!D28)))</f>
        <v/>
      </c>
      <c r="BY34" s="33" t="str">
        <f ca="true">+IF(OFFSET('Water Data'!$E$28,0,10*ROW('Water Data'!E28))="","",OFFSET('Water Data'!$E$28,0,10*ROW('Water Data'!E28)))</f>
        <v/>
      </c>
      <c r="BZ34" s="33" t="str">
        <f ca="true">+IF(OFFSET('Water Data'!$E$29,0,10*ROW('Water Data'!E28))="","",OFFSET('Water Data'!$E$29,0,10*ROW('Water Data'!E28)))</f>
        <v/>
      </c>
      <c r="CA34" s="33" t="str">
        <f ca="true">+IF(OFFSET('Water Data'!$E$30,0,10*ROW('Water Data'!E28))="","",OFFSET('Water Data'!$E$30,0,10*ROW('Water Data'!E28)))</f>
        <v/>
      </c>
      <c r="CB34" s="33" t="str">
        <f ca="true">+IF(OFFSET('Water Data'!$F$28,0,10*ROW('Water Data'!F28))="","",OFFSET('Water Data'!$F$28,0,10*ROW('Water Data'!F28)))</f>
        <v/>
      </c>
      <c r="CC34" s="33" t="str">
        <f ca="true">+IF(OFFSET('Water Data'!$F$29,0,10*ROW('Water Data'!F28))="","",OFFSET('Water Data'!$F$29,0,10*ROW('Water Data'!F28)))</f>
        <v/>
      </c>
      <c r="CD34" s="33" t="str">
        <f ca="true">+IF(OFFSET('Water Data'!$F$30,0,10*ROW('Water Data'!F28))="","",OFFSET('Water Data'!$F$30,0,10*ROW('Water Data'!F28)))</f>
        <v/>
      </c>
      <c r="CE34" s="33" t="str">
        <f ca="true">+IF(OFFSET('Water Data'!$G$28,0,10*ROW('Water Data'!G28))="","",OFFSET('Water Data'!$G$28,0,10*ROW('Water Data'!G28)))</f>
        <v/>
      </c>
      <c r="CF34" s="33" t="str">
        <f ca="true">+IF(OFFSET('Water Data'!$G$29,0,10*ROW('Water Data'!G28))="","",OFFSET('Water Data'!$G$29,0,10*ROW('Water Data'!G28)))</f>
        <v/>
      </c>
      <c r="CG34" s="33" t="str">
        <f ca="true">+IF(OFFSET('Water Data'!$G$30,0,10*ROW('Water Data'!G28))="","",OFFSET('Water Data'!$G$30,0,10*ROW('Water Data'!G28)))</f>
        <v/>
      </c>
      <c r="CH34" s="33" t="str">
        <f ca="true">+IF(OFFSET('Water Data'!$H$28,0,10*ROW('Water Data'!H28))="","",OFFSET('Water Data'!$H$28,0,10*ROW('Water Data'!H28)))</f>
        <v/>
      </c>
      <c r="CI34" s="33" t="str">
        <f ca="true">+IF(OFFSET('Water Data'!$H$29,0,10*ROW('Water Data'!H28))="","",OFFSET('Water Data'!$H$29,0,10*ROW('Water Data'!H28)))</f>
        <v/>
      </c>
      <c r="CJ34" s="33" t="str">
        <f ca="true">+IF(OFFSET('Water Data'!$H$30,0,10*ROW('Water Data'!H28))="","",OFFSET('Water Data'!$H$30,0,10*ROW('Water Data'!H28)))</f>
        <v/>
      </c>
      <c r="CK34" s="33" t="str">
        <f ca="true">+IF(OFFSET('Sanitation Data'!$C$29,0,10*ROW('Sanitation Data'!C28))="","",OFFSET('Sanitation Data'!$C$29,0,10*ROW('Sanitation Data'!C28)))</f>
        <v/>
      </c>
      <c r="CL34" s="33" t="str">
        <f ca="true">+IF(OFFSET('Sanitation Data'!$C$30,0,10*ROW('Sanitation Data'!C28))="","",OFFSET('Sanitation Data'!$C$30,0,10*ROW('Sanitation Data'!C28)))</f>
        <v/>
      </c>
      <c r="CM34" s="33" t="str">
        <f ca="true">+IF(OFFSET('Sanitation Data'!$C$31,0,10*ROW('Sanitation Data'!C28))="","",OFFSET('Sanitation Data'!$C$31,0,10*ROW('Sanitation Data'!C28)))</f>
        <v/>
      </c>
      <c r="CN34" s="33" t="str">
        <f ca="true">+IF(OFFSET('Sanitation Data'!$C$32,0,10*ROW('Sanitation Data'!C28))="","",OFFSET('Sanitation Data'!$C$32,0,10*ROW('Sanitation Data'!C28)))</f>
        <v/>
      </c>
      <c r="CO34" s="33" t="str">
        <f ca="true">+IF(OFFSET('Sanitation Data'!$C$33,0,10*ROW('Sanitation Data'!C28))="","",OFFSET('Sanitation Data'!$C$33,0,10*ROW('Sanitation Data'!C28)))</f>
        <v/>
      </c>
      <c r="CP34" s="33" t="str">
        <f ca="true">+IF(OFFSET('Sanitation Data'!$D$29,0,10*ROW('Sanitation Data'!D28))="","",OFFSET('Sanitation Data'!$D$29,0,10*ROW('Sanitation Data'!D28)))</f>
        <v/>
      </c>
      <c r="CQ34" s="33" t="str">
        <f ca="true">+IF(OFFSET('Sanitation Data'!$D$30,0,10*ROW('Sanitation Data'!D28))="","",OFFSET('Sanitation Data'!$D$30,0,10*ROW('Sanitation Data'!D28)))</f>
        <v/>
      </c>
      <c r="CR34" s="33" t="str">
        <f ca="true">+IF(OFFSET('Sanitation Data'!$D$31,0,10*ROW('Sanitation Data'!D28))="","",OFFSET('Sanitation Data'!$D$31,0,10*ROW('Sanitation Data'!D28)))</f>
        <v/>
      </c>
      <c r="CS34" s="33" t="str">
        <f ca="true">+IF(OFFSET('Sanitation Data'!$D$32,0,10*ROW('Sanitation Data'!D28))="","",OFFSET('Sanitation Data'!$D$32,0,10*ROW('Sanitation Data'!D28)))</f>
        <v/>
      </c>
      <c r="CT34" s="33" t="str">
        <f ca="true">+IF(OFFSET('Sanitation Data'!$D$33,0,10*ROW('Sanitation Data'!D28))="","",OFFSET('Sanitation Data'!$D$33,0,10*ROW('Sanitation Data'!D28)))</f>
        <v/>
      </c>
      <c r="CU34" s="33" t="str">
        <f ca="true">+IF(OFFSET('Sanitation Data'!$E$29,0,10*ROW('Sanitation Data'!E28))="","",OFFSET('Sanitation Data'!$E$29,0,10*ROW('Sanitation Data'!E28)))</f>
        <v/>
      </c>
      <c r="CV34" s="33" t="str">
        <f ca="true">+IF(OFFSET('Sanitation Data'!$E$30,0,10*ROW('Sanitation Data'!E28))="","",OFFSET('Sanitation Data'!$E$30,0,10*ROW('Sanitation Data'!E28)))</f>
        <v/>
      </c>
      <c r="CW34" s="33" t="str">
        <f ca="true">+IF(OFFSET('Sanitation Data'!$E$31,0,10*ROW('Sanitation Data'!E28))="","",OFFSET('Sanitation Data'!$E$31,0,10*ROW('Sanitation Data'!E28)))</f>
        <v/>
      </c>
      <c r="CX34" s="33" t="str">
        <f ca="true">+IF(OFFSET('Sanitation Data'!$E$32,0,10*ROW('Sanitation Data'!E28))="","",OFFSET('Sanitation Data'!$E$32,0,10*ROW('Sanitation Data'!E28)))</f>
        <v/>
      </c>
      <c r="CY34" s="33" t="str">
        <f ca="true">+IF(OFFSET('Sanitation Data'!$E$33,0,10*ROW('Sanitation Data'!E28))="","",OFFSET('Sanitation Data'!$E$33,0,10*ROW('Sanitation Data'!E28)))</f>
        <v/>
      </c>
      <c r="CZ34" s="33" t="str">
        <f ca="true">+IF(OFFSET('Sanitation Data'!$F$29,0,10*ROW('Sanitation Data'!F28))="","",OFFSET('Sanitation Data'!$F$29,0,10*ROW('Sanitation Data'!F28)))</f>
        <v/>
      </c>
      <c r="DA34" s="33" t="str">
        <f ca="true">+IF(OFFSET('Sanitation Data'!$F$30,0,10*ROW('Sanitation Data'!F28))="","",OFFSET('Sanitation Data'!$F$30,0,10*ROW('Sanitation Data'!F28)))</f>
        <v/>
      </c>
      <c r="DB34" s="33" t="str">
        <f ca="true">+IF(OFFSET('Sanitation Data'!$F$31,0,10*ROW('Sanitation Data'!F28))="","",OFFSET('Sanitation Data'!$F$31,0,10*ROW('Sanitation Data'!F28)))</f>
        <v/>
      </c>
      <c r="DC34" s="33" t="str">
        <f ca="true">+IF(OFFSET('Sanitation Data'!$F$32,0,10*ROW('Sanitation Data'!F28))="","",OFFSET('Sanitation Data'!$F$32,0,10*ROW('Sanitation Data'!F28)))</f>
        <v/>
      </c>
      <c r="DD34" s="33" t="str">
        <f ca="true">+IF(OFFSET('Sanitation Data'!$F$33,0,10*ROW('Sanitation Data'!F28))="","",OFFSET('Sanitation Data'!$F$33,0,10*ROW('Sanitation Data'!F28)))</f>
        <v/>
      </c>
      <c r="DE34" s="33" t="str">
        <f ca="true">+IF(OFFSET('Sanitation Data'!$G$29,0,10*ROW('Sanitation Data'!G28))="","",OFFSET('Sanitation Data'!$G$29,0,10*ROW('Sanitation Data'!G28)))</f>
        <v/>
      </c>
      <c r="DF34" s="33" t="str">
        <f ca="true">+IF(OFFSET('Sanitation Data'!$G$30,0,10*ROW('Sanitation Data'!G28))="","",OFFSET('Sanitation Data'!$G$30,0,10*ROW('Sanitation Data'!G28)))</f>
        <v/>
      </c>
      <c r="DG34" s="33" t="str">
        <f ca="true">+IF(OFFSET('Sanitation Data'!$G$31,0,10*ROW('Sanitation Data'!G28))="","",OFFSET('Sanitation Data'!$G$31,0,10*ROW('Sanitation Data'!G28)))</f>
        <v/>
      </c>
      <c r="DH34" s="33" t="str">
        <f ca="true">+IF(OFFSET('Sanitation Data'!$G$32,0,10*ROW('Sanitation Data'!G28))="","",OFFSET('Sanitation Data'!$G$32,0,10*ROW('Sanitation Data'!G28)))</f>
        <v/>
      </c>
      <c r="DI34" s="33" t="str">
        <f ca="true">+IF(OFFSET('Sanitation Data'!$G$33,0,10*ROW('Sanitation Data'!G28))="","",OFFSET('Sanitation Data'!$G$33,0,10*ROW('Sanitation Data'!G28)))</f>
        <v/>
      </c>
      <c r="DJ34" s="33" t="str">
        <f ca="true">+IF(OFFSET('Sanitation Data'!$H$29,0,10*ROW('Sanitation Data'!H28))="","",OFFSET('Sanitation Data'!$H$29,0,10*ROW('Sanitation Data'!H28)))</f>
        <v/>
      </c>
      <c r="DK34" s="33" t="str">
        <f ca="true">+IF(OFFSET('Sanitation Data'!$H$30,0,10*ROW('Sanitation Data'!H28))="","",OFFSET('Sanitation Data'!$H$30,0,10*ROW('Sanitation Data'!H28)))</f>
        <v/>
      </c>
      <c r="DL34" s="33" t="str">
        <f ca="true">+IF(OFFSET('Sanitation Data'!$H$31,0,10*ROW('Sanitation Data'!H28))="","",OFFSET('Sanitation Data'!$H$31,0,10*ROW('Sanitation Data'!H28)))</f>
        <v/>
      </c>
      <c r="DM34" s="33" t="str">
        <f ca="true">+IF(OFFSET('Sanitation Data'!$H$32,0,10*ROW('Sanitation Data'!H28))="","",OFFSET('Sanitation Data'!$H$32,0,10*ROW('Sanitation Data'!H28)))</f>
        <v/>
      </c>
      <c r="DN34" s="33" t="str">
        <f ca="true">+IF(OFFSET('Sanitation Data'!$H$33,0,10*ROW('Sanitation Data'!H28))="","",OFFSET('Sanitation Data'!$H$33,0,10*ROW('Sanitation Data'!H28)))</f>
        <v/>
      </c>
      <c r="DO34" s="33" t="str">
        <f ca="true">+IF(OFFSET('Hygiene Data'!$C$12,0,10*ROW('Hygiene Data'!C28))="","",OFFSET('Hygiene Data'!$C$12,0,10*ROW('Hygiene Data'!C28)))</f>
        <v/>
      </c>
      <c r="DP34" s="33" t="str">
        <f ca="true">+IF(OFFSET('Hygiene Data'!$C$13,0,10*ROW('Hygiene Data'!C28))="","",OFFSET('Hygiene Data'!$C$13,0,10*ROW('Hygiene Data'!C28)))</f>
        <v/>
      </c>
      <c r="DQ34" s="33" t="str">
        <f ca="true">+IF(OFFSET('Hygiene Data'!$C$14,0,10*ROW('Hygiene Data'!C28))="","",OFFSET('Hygiene Data'!$C$14,0,10*ROW('Hygiene Data'!C28)))</f>
        <v/>
      </c>
      <c r="DR34" s="33" t="str">
        <f ca="true">+IF(OFFSET('Hygiene Data'!$D$12,0,10*ROW('Hygiene Data'!D28))="","",OFFSET('Hygiene Data'!$D$12,0,10*ROW('Hygiene Data'!D28)))</f>
        <v/>
      </c>
      <c r="DS34" s="33" t="str">
        <f ca="true">+IF(OFFSET('Hygiene Data'!$D$13,0,10*ROW('Hygiene Data'!D28))="","",OFFSET('Hygiene Data'!$D$13,0,10*ROW('Hygiene Data'!D28)))</f>
        <v/>
      </c>
      <c r="DT34" s="33" t="str">
        <f ca="true">+IF(OFFSET('Hygiene Data'!$D$14,0,10*ROW('Hygiene Data'!D28))="","",OFFSET('Hygiene Data'!$D$14,0,10*ROW('Hygiene Data'!D28)))</f>
        <v/>
      </c>
      <c r="DU34" s="33" t="str">
        <f ca="true">+IF(OFFSET('Hygiene Data'!$E$12,0,10*ROW('Hygiene Data'!E28))="","",OFFSET('Hygiene Data'!$E$12,0,10*ROW('Hygiene Data'!E28)))</f>
        <v/>
      </c>
      <c r="DV34" s="33" t="str">
        <f ca="true">+IF(OFFSET('Hygiene Data'!$E$13,0,10*ROW('Hygiene Data'!E28))="","",OFFSET('Hygiene Data'!$E$13,0,10*ROW('Hygiene Data'!E28)))</f>
        <v/>
      </c>
      <c r="DW34" s="33" t="str">
        <f ca="true">+IF(OFFSET('Hygiene Data'!$E$14,0,10*ROW('Hygiene Data'!E28))="","",OFFSET('Hygiene Data'!$E$14,0,10*ROW('Hygiene Data'!E28)))</f>
        <v/>
      </c>
      <c r="DX34" s="33" t="str">
        <f ca="true">+IF(OFFSET('Hygiene Data'!$F$12,0,10*ROW('Hygiene Data'!F28))="","",OFFSET('Hygiene Data'!$F$12,0,10*ROW('Hygiene Data'!F28)))</f>
        <v/>
      </c>
      <c r="DY34" s="33" t="str">
        <f ca="true">+IF(OFFSET('Hygiene Data'!$F$13,0,10*ROW('Hygiene Data'!F28))="","",OFFSET('Hygiene Data'!$F$13,0,10*ROW('Hygiene Data'!F28)))</f>
        <v/>
      </c>
      <c r="DZ34" s="33" t="str">
        <f ca="true">+IF(OFFSET('Hygiene Data'!$F$14,0,10*ROW('Hygiene Data'!F28))="","",OFFSET('Hygiene Data'!$F$14,0,10*ROW('Hygiene Data'!F28)))</f>
        <v/>
      </c>
      <c r="EA34" s="33" t="str">
        <f ca="true">+IF(OFFSET('Hygiene Data'!$G$12,0,10*ROW('Hygiene Data'!G28))="","",OFFSET('Hygiene Data'!$G$12,0,10*ROW('Hygiene Data'!G28)))</f>
        <v/>
      </c>
      <c r="EB34" s="33" t="str">
        <f ca="true">+IF(OFFSET('Hygiene Data'!$G$13,0,10*ROW('Hygiene Data'!G28))="","",OFFSET('Hygiene Data'!$G$13,0,10*ROW('Hygiene Data'!G28)))</f>
        <v/>
      </c>
      <c r="EC34" s="33" t="str">
        <f ca="true">+IF(OFFSET('Hygiene Data'!$G$14,0,10*ROW('Hygiene Data'!G28))="","",OFFSET('Hygiene Data'!$G$14,0,10*ROW('Hygiene Data'!G28)))</f>
        <v/>
      </c>
      <c r="ED34" s="33" t="str">
        <f ca="true">+IF(OFFSET('Hygiene Data'!$H$12,0,10*ROW('Hygiene Data'!H28))="","",OFFSET('Hygiene Data'!$H$12,0,10*ROW('Hygiene Data'!H28)))</f>
        <v/>
      </c>
      <c r="EE34" s="33" t="str">
        <f ca="true">+IF(OFFSET('Hygiene Data'!$H$13,0,10*ROW('Hygiene Data'!H28))="","",OFFSET('Hygiene Data'!$H$13,0,10*ROW('Hygiene Data'!H28)))</f>
        <v/>
      </c>
      <c r="EF34" s="33" t="str">
        <f ca="true">+IF(OFFSET('Hygiene Data'!$H$14,0,10*ROW('Hygiene Data'!H28))="","",OFFSET('Hygiene Data'!$H$14,0,10*ROW('Hygiene Data'!H28)))</f>
        <v/>
      </c>
    </row>
    <row r="35" x14ac:dyDescent="0.2">
      <c r="A35" s="56" t="str">
        <f ca="true">+IF(OFFSET('Water Data'!$B$1,0,10*ROW('Water Data'!B32))="","",OFFSET('Water Data'!$B$1,0,10*ROW('Water Data'!B32)))</f>
        <v/>
      </c>
      <c r="B35" s="56" t="str">
        <f ca="true">+IF(OFFSET('Water Data'!$A$3,0,10*ROW('Water Data'!A32))="","",OFFSET('Water Data'!$A$3,0,10*ROW('Water Data'!A32)))</f>
        <v/>
      </c>
      <c r="C35" s="56" t="str">
        <f ca="true">+IF(OFFSET('Water Data'!$C$3,0,10*ROW('Water Data'!C32))="","",OFFSET('Water Data'!$C$3,0,10*ROW('Water Data'!C32)))</f>
        <v/>
      </c>
      <c r="D35" s="244"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4"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4"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4"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4"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4"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4"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4"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4"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4"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4"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4"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4"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4"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4"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4"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4"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4"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5"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5"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5"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5"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5"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5"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5"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5"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5"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5"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5"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5"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5"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5"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5"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5"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5"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5"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5"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5"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5"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5"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5"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5"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5"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5"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5"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5"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5"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5"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6"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6"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6"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6"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6"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6"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6"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6"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6"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6"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6"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6"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6"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6"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6"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6"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6"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6"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3" t="str">
        <f ca="true">+IF(OFFSET('Water Data'!$C$28,0,10*ROW('Water Data'!C29))="","",OFFSET('Water Data'!$C$28,0,10*ROW('Water Data'!C29)))</f>
        <v/>
      </c>
      <c r="BT35" s="33" t="str">
        <f ca="true">+IF(OFFSET('Water Data'!$C$29,0,10*ROW('Water Data'!C29))="","",OFFSET('Water Data'!$C$29,0,10*ROW('Water Data'!C29)))</f>
        <v/>
      </c>
      <c r="BU35" s="33" t="str">
        <f ca="true">+IF(OFFSET('Water Data'!$C$30,0,10*ROW('Water Data'!C29))="","",OFFSET('Water Data'!$C$30,0,10*ROW('Water Data'!C29)))</f>
        <v/>
      </c>
      <c r="BV35" s="33" t="str">
        <f ca="true">+IF(OFFSET('Water Data'!$D$28,0,10*ROW('Water Data'!D29))="","",OFFSET('Water Data'!$D$28,0,10*ROW('Water Data'!D29)))</f>
        <v/>
      </c>
      <c r="BW35" s="33" t="str">
        <f ca="true">+IF(OFFSET('Water Data'!$D$29,0,10*ROW('Water Data'!D29))="","",OFFSET('Water Data'!$D$29,0,10*ROW('Water Data'!D29)))</f>
        <v/>
      </c>
      <c r="BX35" s="33" t="str">
        <f ca="true">+IF(OFFSET('Water Data'!$D$30,0,10*ROW('Water Data'!D29))="","",OFFSET('Water Data'!$D$30,0,10*ROW('Water Data'!D29)))</f>
        <v/>
      </c>
      <c r="BY35" s="33" t="str">
        <f ca="true">+IF(OFFSET('Water Data'!$E$28,0,10*ROW('Water Data'!E29))="","",OFFSET('Water Data'!$E$28,0,10*ROW('Water Data'!E29)))</f>
        <v/>
      </c>
      <c r="BZ35" s="33" t="str">
        <f ca="true">+IF(OFFSET('Water Data'!$E$29,0,10*ROW('Water Data'!E29))="","",OFFSET('Water Data'!$E$29,0,10*ROW('Water Data'!E29)))</f>
        <v/>
      </c>
      <c r="CA35" s="33" t="str">
        <f ca="true">+IF(OFFSET('Water Data'!$E$30,0,10*ROW('Water Data'!E29))="","",OFFSET('Water Data'!$E$30,0,10*ROW('Water Data'!E29)))</f>
        <v/>
      </c>
      <c r="CB35" s="33" t="str">
        <f ca="true">+IF(OFFSET('Water Data'!$F$28,0,10*ROW('Water Data'!F29))="","",OFFSET('Water Data'!$F$28,0,10*ROW('Water Data'!F29)))</f>
        <v/>
      </c>
      <c r="CC35" s="33" t="str">
        <f ca="true">+IF(OFFSET('Water Data'!$F$29,0,10*ROW('Water Data'!F29))="","",OFFSET('Water Data'!$F$29,0,10*ROW('Water Data'!F29)))</f>
        <v/>
      </c>
      <c r="CD35" s="33" t="str">
        <f ca="true">+IF(OFFSET('Water Data'!$F$30,0,10*ROW('Water Data'!F29))="","",OFFSET('Water Data'!$F$30,0,10*ROW('Water Data'!F29)))</f>
        <v/>
      </c>
      <c r="CE35" s="33" t="str">
        <f ca="true">+IF(OFFSET('Water Data'!$G$28,0,10*ROW('Water Data'!G29))="","",OFFSET('Water Data'!$G$28,0,10*ROW('Water Data'!G29)))</f>
        <v/>
      </c>
      <c r="CF35" s="33" t="str">
        <f ca="true">+IF(OFFSET('Water Data'!$G$29,0,10*ROW('Water Data'!G29))="","",OFFSET('Water Data'!$G$29,0,10*ROW('Water Data'!G29)))</f>
        <v/>
      </c>
      <c r="CG35" s="33" t="str">
        <f ca="true">+IF(OFFSET('Water Data'!$G$30,0,10*ROW('Water Data'!G29))="","",OFFSET('Water Data'!$G$30,0,10*ROW('Water Data'!G29)))</f>
        <v/>
      </c>
      <c r="CH35" s="33" t="str">
        <f ca="true">+IF(OFFSET('Water Data'!$H$28,0,10*ROW('Water Data'!H29))="","",OFFSET('Water Data'!$H$28,0,10*ROW('Water Data'!H29)))</f>
        <v/>
      </c>
      <c r="CI35" s="33" t="str">
        <f ca="true">+IF(OFFSET('Water Data'!$H$29,0,10*ROW('Water Data'!H29))="","",OFFSET('Water Data'!$H$29,0,10*ROW('Water Data'!H29)))</f>
        <v/>
      </c>
      <c r="CJ35" s="33" t="str">
        <f ca="true">+IF(OFFSET('Water Data'!$H$30,0,10*ROW('Water Data'!H29))="","",OFFSET('Water Data'!$H$30,0,10*ROW('Water Data'!H29)))</f>
        <v/>
      </c>
      <c r="CK35" s="33" t="str">
        <f ca="true">+IF(OFFSET('Sanitation Data'!$C$29,0,10*ROW('Sanitation Data'!C29))="","",OFFSET('Sanitation Data'!$C$29,0,10*ROW('Sanitation Data'!C29)))</f>
        <v/>
      </c>
      <c r="CL35" s="33" t="str">
        <f ca="true">+IF(OFFSET('Sanitation Data'!$C$30,0,10*ROW('Sanitation Data'!C29))="","",OFFSET('Sanitation Data'!$C$30,0,10*ROW('Sanitation Data'!C29)))</f>
        <v/>
      </c>
      <c r="CM35" s="33" t="str">
        <f ca="true">+IF(OFFSET('Sanitation Data'!$C$31,0,10*ROW('Sanitation Data'!C29))="","",OFFSET('Sanitation Data'!$C$31,0,10*ROW('Sanitation Data'!C29)))</f>
        <v/>
      </c>
      <c r="CN35" s="33" t="str">
        <f ca="true">+IF(OFFSET('Sanitation Data'!$C$32,0,10*ROW('Sanitation Data'!C29))="","",OFFSET('Sanitation Data'!$C$32,0,10*ROW('Sanitation Data'!C29)))</f>
        <v/>
      </c>
      <c r="CO35" s="33" t="str">
        <f ca="true">+IF(OFFSET('Sanitation Data'!$C$33,0,10*ROW('Sanitation Data'!C29))="","",OFFSET('Sanitation Data'!$C$33,0,10*ROW('Sanitation Data'!C29)))</f>
        <v/>
      </c>
      <c r="CP35" s="33" t="str">
        <f ca="true">+IF(OFFSET('Sanitation Data'!$D$29,0,10*ROW('Sanitation Data'!D29))="","",OFFSET('Sanitation Data'!$D$29,0,10*ROW('Sanitation Data'!D29)))</f>
        <v/>
      </c>
      <c r="CQ35" s="33" t="str">
        <f ca="true">+IF(OFFSET('Sanitation Data'!$D$30,0,10*ROW('Sanitation Data'!D29))="","",OFFSET('Sanitation Data'!$D$30,0,10*ROW('Sanitation Data'!D29)))</f>
        <v/>
      </c>
      <c r="CR35" s="33" t="str">
        <f ca="true">+IF(OFFSET('Sanitation Data'!$D$31,0,10*ROW('Sanitation Data'!D29))="","",OFFSET('Sanitation Data'!$D$31,0,10*ROW('Sanitation Data'!D29)))</f>
        <v/>
      </c>
      <c r="CS35" s="33" t="str">
        <f ca="true">+IF(OFFSET('Sanitation Data'!$D$32,0,10*ROW('Sanitation Data'!D29))="","",OFFSET('Sanitation Data'!$D$32,0,10*ROW('Sanitation Data'!D29)))</f>
        <v/>
      </c>
      <c r="CT35" s="33" t="str">
        <f ca="true">+IF(OFFSET('Sanitation Data'!$D$33,0,10*ROW('Sanitation Data'!D29))="","",OFFSET('Sanitation Data'!$D$33,0,10*ROW('Sanitation Data'!D29)))</f>
        <v/>
      </c>
      <c r="CU35" s="33" t="str">
        <f ca="true">+IF(OFFSET('Sanitation Data'!$E$29,0,10*ROW('Sanitation Data'!E29))="","",OFFSET('Sanitation Data'!$E$29,0,10*ROW('Sanitation Data'!E29)))</f>
        <v/>
      </c>
      <c r="CV35" s="33" t="str">
        <f ca="true">+IF(OFFSET('Sanitation Data'!$E$30,0,10*ROW('Sanitation Data'!E29))="","",OFFSET('Sanitation Data'!$E$30,0,10*ROW('Sanitation Data'!E29)))</f>
        <v/>
      </c>
      <c r="CW35" s="33" t="str">
        <f ca="true">+IF(OFFSET('Sanitation Data'!$E$31,0,10*ROW('Sanitation Data'!E29))="","",OFFSET('Sanitation Data'!$E$31,0,10*ROW('Sanitation Data'!E29)))</f>
        <v/>
      </c>
      <c r="CX35" s="33" t="str">
        <f ca="true">+IF(OFFSET('Sanitation Data'!$E$32,0,10*ROW('Sanitation Data'!E29))="","",OFFSET('Sanitation Data'!$E$32,0,10*ROW('Sanitation Data'!E29)))</f>
        <v/>
      </c>
      <c r="CY35" s="33" t="str">
        <f ca="true">+IF(OFFSET('Sanitation Data'!$E$33,0,10*ROW('Sanitation Data'!E29))="","",OFFSET('Sanitation Data'!$E$33,0,10*ROW('Sanitation Data'!E29)))</f>
        <v/>
      </c>
      <c r="CZ35" s="33" t="str">
        <f ca="true">+IF(OFFSET('Sanitation Data'!$F$29,0,10*ROW('Sanitation Data'!F29))="","",OFFSET('Sanitation Data'!$F$29,0,10*ROW('Sanitation Data'!F29)))</f>
        <v/>
      </c>
      <c r="DA35" s="33" t="str">
        <f ca="true">+IF(OFFSET('Sanitation Data'!$F$30,0,10*ROW('Sanitation Data'!F29))="","",OFFSET('Sanitation Data'!$F$30,0,10*ROW('Sanitation Data'!F29)))</f>
        <v/>
      </c>
      <c r="DB35" s="33" t="str">
        <f ca="true">+IF(OFFSET('Sanitation Data'!$F$31,0,10*ROW('Sanitation Data'!F29))="","",OFFSET('Sanitation Data'!$F$31,0,10*ROW('Sanitation Data'!F29)))</f>
        <v/>
      </c>
      <c r="DC35" s="33" t="str">
        <f ca="true">+IF(OFFSET('Sanitation Data'!$F$32,0,10*ROW('Sanitation Data'!F29))="","",OFFSET('Sanitation Data'!$F$32,0,10*ROW('Sanitation Data'!F29)))</f>
        <v/>
      </c>
      <c r="DD35" s="33" t="str">
        <f ca="true">+IF(OFFSET('Sanitation Data'!$F$33,0,10*ROW('Sanitation Data'!F29))="","",OFFSET('Sanitation Data'!$F$33,0,10*ROW('Sanitation Data'!F29)))</f>
        <v/>
      </c>
      <c r="DE35" s="33" t="str">
        <f ca="true">+IF(OFFSET('Sanitation Data'!$G$29,0,10*ROW('Sanitation Data'!G29))="","",OFFSET('Sanitation Data'!$G$29,0,10*ROW('Sanitation Data'!G29)))</f>
        <v/>
      </c>
      <c r="DF35" s="33" t="str">
        <f ca="true">+IF(OFFSET('Sanitation Data'!$G$30,0,10*ROW('Sanitation Data'!G29))="","",OFFSET('Sanitation Data'!$G$30,0,10*ROW('Sanitation Data'!G29)))</f>
        <v/>
      </c>
      <c r="DG35" s="33" t="str">
        <f ca="true">+IF(OFFSET('Sanitation Data'!$G$31,0,10*ROW('Sanitation Data'!G29))="","",OFFSET('Sanitation Data'!$G$31,0,10*ROW('Sanitation Data'!G29)))</f>
        <v/>
      </c>
      <c r="DH35" s="33" t="str">
        <f ca="true">+IF(OFFSET('Sanitation Data'!$G$32,0,10*ROW('Sanitation Data'!G29))="","",OFFSET('Sanitation Data'!$G$32,0,10*ROW('Sanitation Data'!G29)))</f>
        <v/>
      </c>
      <c r="DI35" s="33" t="str">
        <f ca="true">+IF(OFFSET('Sanitation Data'!$G$33,0,10*ROW('Sanitation Data'!G29))="","",OFFSET('Sanitation Data'!$G$33,0,10*ROW('Sanitation Data'!G29)))</f>
        <v/>
      </c>
      <c r="DJ35" s="33" t="str">
        <f ca="true">+IF(OFFSET('Sanitation Data'!$H$29,0,10*ROW('Sanitation Data'!H29))="","",OFFSET('Sanitation Data'!$H$29,0,10*ROW('Sanitation Data'!H29)))</f>
        <v/>
      </c>
      <c r="DK35" s="33" t="str">
        <f ca="true">+IF(OFFSET('Sanitation Data'!$H$30,0,10*ROW('Sanitation Data'!H29))="","",OFFSET('Sanitation Data'!$H$30,0,10*ROW('Sanitation Data'!H29)))</f>
        <v/>
      </c>
      <c r="DL35" s="33" t="str">
        <f ca="true">+IF(OFFSET('Sanitation Data'!$H$31,0,10*ROW('Sanitation Data'!H29))="","",OFFSET('Sanitation Data'!$H$31,0,10*ROW('Sanitation Data'!H29)))</f>
        <v/>
      </c>
      <c r="DM35" s="33" t="str">
        <f ca="true">+IF(OFFSET('Sanitation Data'!$H$32,0,10*ROW('Sanitation Data'!H29))="","",OFFSET('Sanitation Data'!$H$32,0,10*ROW('Sanitation Data'!H29)))</f>
        <v/>
      </c>
      <c r="DN35" s="33" t="str">
        <f ca="true">+IF(OFFSET('Sanitation Data'!$H$33,0,10*ROW('Sanitation Data'!H29))="","",OFFSET('Sanitation Data'!$H$33,0,10*ROW('Sanitation Data'!H29)))</f>
        <v/>
      </c>
      <c r="DO35" s="33" t="str">
        <f ca="true">+IF(OFFSET('Hygiene Data'!$C$12,0,10*ROW('Hygiene Data'!C29))="","",OFFSET('Hygiene Data'!$C$12,0,10*ROW('Hygiene Data'!C29)))</f>
        <v/>
      </c>
      <c r="DP35" s="33" t="str">
        <f ca="true">+IF(OFFSET('Hygiene Data'!$C$13,0,10*ROW('Hygiene Data'!C29))="","",OFFSET('Hygiene Data'!$C$13,0,10*ROW('Hygiene Data'!C29)))</f>
        <v/>
      </c>
      <c r="DQ35" s="33" t="str">
        <f ca="true">+IF(OFFSET('Hygiene Data'!$C$14,0,10*ROW('Hygiene Data'!C29))="","",OFFSET('Hygiene Data'!$C$14,0,10*ROW('Hygiene Data'!C29)))</f>
        <v/>
      </c>
      <c r="DR35" s="33" t="str">
        <f ca="true">+IF(OFFSET('Hygiene Data'!$D$12,0,10*ROW('Hygiene Data'!D29))="","",OFFSET('Hygiene Data'!$D$12,0,10*ROW('Hygiene Data'!D29)))</f>
        <v/>
      </c>
      <c r="DS35" s="33" t="str">
        <f ca="true">+IF(OFFSET('Hygiene Data'!$D$13,0,10*ROW('Hygiene Data'!D29))="","",OFFSET('Hygiene Data'!$D$13,0,10*ROW('Hygiene Data'!D29)))</f>
        <v/>
      </c>
      <c r="DT35" s="33" t="str">
        <f ca="true">+IF(OFFSET('Hygiene Data'!$D$14,0,10*ROW('Hygiene Data'!D29))="","",OFFSET('Hygiene Data'!$D$14,0,10*ROW('Hygiene Data'!D29)))</f>
        <v/>
      </c>
      <c r="DU35" s="33" t="str">
        <f ca="true">+IF(OFFSET('Hygiene Data'!$E$12,0,10*ROW('Hygiene Data'!E29))="","",OFFSET('Hygiene Data'!$E$12,0,10*ROW('Hygiene Data'!E29)))</f>
        <v/>
      </c>
      <c r="DV35" s="33" t="str">
        <f ca="true">+IF(OFFSET('Hygiene Data'!$E$13,0,10*ROW('Hygiene Data'!E29))="","",OFFSET('Hygiene Data'!$E$13,0,10*ROW('Hygiene Data'!E29)))</f>
        <v/>
      </c>
      <c r="DW35" s="33" t="str">
        <f ca="true">+IF(OFFSET('Hygiene Data'!$E$14,0,10*ROW('Hygiene Data'!E29))="","",OFFSET('Hygiene Data'!$E$14,0,10*ROW('Hygiene Data'!E29)))</f>
        <v/>
      </c>
      <c r="DX35" s="33" t="str">
        <f ca="true">+IF(OFFSET('Hygiene Data'!$F$12,0,10*ROW('Hygiene Data'!F29))="","",OFFSET('Hygiene Data'!$F$12,0,10*ROW('Hygiene Data'!F29)))</f>
        <v/>
      </c>
      <c r="DY35" s="33" t="str">
        <f ca="true">+IF(OFFSET('Hygiene Data'!$F$13,0,10*ROW('Hygiene Data'!F29))="","",OFFSET('Hygiene Data'!$F$13,0,10*ROW('Hygiene Data'!F29)))</f>
        <v/>
      </c>
      <c r="DZ35" s="33" t="str">
        <f ca="true">+IF(OFFSET('Hygiene Data'!$F$14,0,10*ROW('Hygiene Data'!F29))="","",OFFSET('Hygiene Data'!$F$14,0,10*ROW('Hygiene Data'!F29)))</f>
        <v/>
      </c>
      <c r="EA35" s="33" t="str">
        <f ca="true">+IF(OFFSET('Hygiene Data'!$G$12,0,10*ROW('Hygiene Data'!G29))="","",OFFSET('Hygiene Data'!$G$12,0,10*ROW('Hygiene Data'!G29)))</f>
        <v/>
      </c>
      <c r="EB35" s="33" t="str">
        <f ca="true">+IF(OFFSET('Hygiene Data'!$G$13,0,10*ROW('Hygiene Data'!G29))="","",OFFSET('Hygiene Data'!$G$13,0,10*ROW('Hygiene Data'!G29)))</f>
        <v/>
      </c>
      <c r="EC35" s="33" t="str">
        <f ca="true">+IF(OFFSET('Hygiene Data'!$G$14,0,10*ROW('Hygiene Data'!G29))="","",OFFSET('Hygiene Data'!$G$14,0,10*ROW('Hygiene Data'!G29)))</f>
        <v/>
      </c>
      <c r="ED35" s="33" t="str">
        <f ca="true">+IF(OFFSET('Hygiene Data'!$H$12,0,10*ROW('Hygiene Data'!H29))="","",OFFSET('Hygiene Data'!$H$12,0,10*ROW('Hygiene Data'!H29)))</f>
        <v/>
      </c>
      <c r="EE35" s="33" t="str">
        <f ca="true">+IF(OFFSET('Hygiene Data'!$H$13,0,10*ROW('Hygiene Data'!H29))="","",OFFSET('Hygiene Data'!$H$13,0,10*ROW('Hygiene Data'!H29)))</f>
        <v/>
      </c>
      <c r="EF35" s="33" t="str">
        <f ca="true">+IF(OFFSET('Hygiene Data'!$H$14,0,10*ROW('Hygiene Data'!H29))="","",OFFSET('Hygiene Data'!$H$14,0,10*ROW('Hygiene Data'!H29)))</f>
        <v/>
      </c>
    </row>
    <row r="36" x14ac:dyDescent="0.2">
      <c r="A36" s="56" t="str">
        <f ca="true">+IF(OFFSET('Water Data'!$B$1,0,10*ROW('Water Data'!B33))="","",OFFSET('Water Data'!$B$1,0,10*ROW('Water Data'!B33)))</f>
        <v/>
      </c>
      <c r="B36" s="56" t="str">
        <f ca="true">+IF(OFFSET('Water Data'!$A$3,0,10*ROW('Water Data'!A33))="","",OFFSET('Water Data'!$A$3,0,10*ROW('Water Data'!A33)))</f>
        <v/>
      </c>
      <c r="C36" s="56" t="str">
        <f ca="true">+IF(OFFSET('Water Data'!$C$3,0,10*ROW('Water Data'!C33))="","",OFFSET('Water Data'!$C$3,0,10*ROW('Water Data'!C33)))</f>
        <v/>
      </c>
      <c r="D36" s="244"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4"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4"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4"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4"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4"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4"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4"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4"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4"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4"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4"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4"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4"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4"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4"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4"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4"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5"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5"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5"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5"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5"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5"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5"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5"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5"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5"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5"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5"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5"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5"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5"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5"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5"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5"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5"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5"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5"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5"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5"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5"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5"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5"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5"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5"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5"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5"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6"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6"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6"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6"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6"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6"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6"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6"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6"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6"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6"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6"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6"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6"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6"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6"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6"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6"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3" t="str">
        <f ca="true">+IF(OFFSET('Water Data'!$C$28,0,10*ROW('Water Data'!C30))="","",OFFSET('Water Data'!$C$28,0,10*ROW('Water Data'!C30)))</f>
        <v/>
      </c>
      <c r="BT36" s="33" t="str">
        <f ca="true">+IF(OFFSET('Water Data'!$C$29,0,10*ROW('Water Data'!C30))="","",OFFSET('Water Data'!$C$29,0,10*ROW('Water Data'!C30)))</f>
        <v/>
      </c>
      <c r="BU36" s="33" t="str">
        <f ca="true">+IF(OFFSET('Water Data'!$C$30,0,10*ROW('Water Data'!C30))="","",OFFSET('Water Data'!$C$30,0,10*ROW('Water Data'!C30)))</f>
        <v/>
      </c>
      <c r="BV36" s="33" t="str">
        <f ca="true">+IF(OFFSET('Water Data'!$D$28,0,10*ROW('Water Data'!D30))="","",OFFSET('Water Data'!$D$28,0,10*ROW('Water Data'!D30)))</f>
        <v/>
      </c>
      <c r="BW36" s="33" t="str">
        <f ca="true">+IF(OFFSET('Water Data'!$D$29,0,10*ROW('Water Data'!D30))="","",OFFSET('Water Data'!$D$29,0,10*ROW('Water Data'!D30)))</f>
        <v/>
      </c>
      <c r="BX36" s="33" t="str">
        <f ca="true">+IF(OFFSET('Water Data'!$D$30,0,10*ROW('Water Data'!D30))="","",OFFSET('Water Data'!$D$30,0,10*ROW('Water Data'!D30)))</f>
        <v/>
      </c>
      <c r="BY36" s="33" t="str">
        <f ca="true">+IF(OFFSET('Water Data'!$E$28,0,10*ROW('Water Data'!E30))="","",OFFSET('Water Data'!$E$28,0,10*ROW('Water Data'!E30)))</f>
        <v/>
      </c>
      <c r="BZ36" s="33" t="str">
        <f ca="true">+IF(OFFSET('Water Data'!$E$29,0,10*ROW('Water Data'!E30))="","",OFFSET('Water Data'!$E$29,0,10*ROW('Water Data'!E30)))</f>
        <v/>
      </c>
      <c r="CA36" s="33" t="str">
        <f ca="true">+IF(OFFSET('Water Data'!$E$30,0,10*ROW('Water Data'!E30))="","",OFFSET('Water Data'!$E$30,0,10*ROW('Water Data'!E30)))</f>
        <v/>
      </c>
      <c r="CB36" s="33" t="str">
        <f ca="true">+IF(OFFSET('Water Data'!$F$28,0,10*ROW('Water Data'!F30))="","",OFFSET('Water Data'!$F$28,0,10*ROW('Water Data'!F30)))</f>
        <v/>
      </c>
      <c r="CC36" s="33" t="str">
        <f ca="true">+IF(OFFSET('Water Data'!$F$29,0,10*ROW('Water Data'!F30))="","",OFFSET('Water Data'!$F$29,0,10*ROW('Water Data'!F30)))</f>
        <v/>
      </c>
      <c r="CD36" s="33" t="str">
        <f ca="true">+IF(OFFSET('Water Data'!$F$30,0,10*ROW('Water Data'!F30))="","",OFFSET('Water Data'!$F$30,0,10*ROW('Water Data'!F30)))</f>
        <v/>
      </c>
      <c r="CE36" s="33" t="str">
        <f ca="true">+IF(OFFSET('Water Data'!$G$28,0,10*ROW('Water Data'!G30))="","",OFFSET('Water Data'!$G$28,0,10*ROW('Water Data'!G30)))</f>
        <v/>
      </c>
      <c r="CF36" s="33" t="str">
        <f ca="true">+IF(OFFSET('Water Data'!$G$29,0,10*ROW('Water Data'!G30))="","",OFFSET('Water Data'!$G$29,0,10*ROW('Water Data'!G30)))</f>
        <v/>
      </c>
      <c r="CG36" s="33" t="str">
        <f ca="true">+IF(OFFSET('Water Data'!$G$30,0,10*ROW('Water Data'!G30))="","",OFFSET('Water Data'!$G$30,0,10*ROW('Water Data'!G30)))</f>
        <v/>
      </c>
      <c r="CH36" s="33" t="str">
        <f ca="true">+IF(OFFSET('Water Data'!$H$28,0,10*ROW('Water Data'!H30))="","",OFFSET('Water Data'!$H$28,0,10*ROW('Water Data'!H30)))</f>
        <v/>
      </c>
      <c r="CI36" s="33" t="str">
        <f ca="true">+IF(OFFSET('Water Data'!$H$29,0,10*ROW('Water Data'!H30))="","",OFFSET('Water Data'!$H$29,0,10*ROW('Water Data'!H30)))</f>
        <v/>
      </c>
      <c r="CJ36" s="33" t="str">
        <f ca="true">+IF(OFFSET('Water Data'!$H$30,0,10*ROW('Water Data'!H30))="","",OFFSET('Water Data'!$H$30,0,10*ROW('Water Data'!H30)))</f>
        <v/>
      </c>
      <c r="CK36" s="33" t="str">
        <f ca="true">+IF(OFFSET('Sanitation Data'!$C$29,0,10*ROW('Sanitation Data'!C30))="","",OFFSET('Sanitation Data'!$C$29,0,10*ROW('Sanitation Data'!C30)))</f>
        <v/>
      </c>
      <c r="CL36" s="33" t="str">
        <f ca="true">+IF(OFFSET('Sanitation Data'!$C$30,0,10*ROW('Sanitation Data'!C30))="","",OFFSET('Sanitation Data'!$C$30,0,10*ROW('Sanitation Data'!C30)))</f>
        <v/>
      </c>
      <c r="CM36" s="33" t="str">
        <f ca="true">+IF(OFFSET('Sanitation Data'!$C$31,0,10*ROW('Sanitation Data'!C30))="","",OFFSET('Sanitation Data'!$C$31,0,10*ROW('Sanitation Data'!C30)))</f>
        <v/>
      </c>
      <c r="CN36" s="33" t="str">
        <f ca="true">+IF(OFFSET('Sanitation Data'!$C$32,0,10*ROW('Sanitation Data'!C30))="","",OFFSET('Sanitation Data'!$C$32,0,10*ROW('Sanitation Data'!C30)))</f>
        <v/>
      </c>
      <c r="CO36" s="33" t="str">
        <f ca="true">+IF(OFFSET('Sanitation Data'!$C$33,0,10*ROW('Sanitation Data'!C30))="","",OFFSET('Sanitation Data'!$C$33,0,10*ROW('Sanitation Data'!C30)))</f>
        <v/>
      </c>
      <c r="CP36" s="33" t="str">
        <f ca="true">+IF(OFFSET('Sanitation Data'!$D$29,0,10*ROW('Sanitation Data'!D30))="","",OFFSET('Sanitation Data'!$D$29,0,10*ROW('Sanitation Data'!D30)))</f>
        <v/>
      </c>
      <c r="CQ36" s="33" t="str">
        <f ca="true">+IF(OFFSET('Sanitation Data'!$D$30,0,10*ROW('Sanitation Data'!D30))="","",OFFSET('Sanitation Data'!$D$30,0,10*ROW('Sanitation Data'!D30)))</f>
        <v/>
      </c>
      <c r="CR36" s="33" t="str">
        <f ca="true">+IF(OFFSET('Sanitation Data'!$D$31,0,10*ROW('Sanitation Data'!D30))="","",OFFSET('Sanitation Data'!$D$31,0,10*ROW('Sanitation Data'!D30)))</f>
        <v/>
      </c>
      <c r="CS36" s="33" t="str">
        <f ca="true">+IF(OFFSET('Sanitation Data'!$D$32,0,10*ROW('Sanitation Data'!D30))="","",OFFSET('Sanitation Data'!$D$32,0,10*ROW('Sanitation Data'!D30)))</f>
        <v/>
      </c>
      <c r="CT36" s="33" t="str">
        <f ca="true">+IF(OFFSET('Sanitation Data'!$D$33,0,10*ROW('Sanitation Data'!D30))="","",OFFSET('Sanitation Data'!$D$33,0,10*ROW('Sanitation Data'!D30)))</f>
        <v/>
      </c>
      <c r="CU36" s="33" t="str">
        <f ca="true">+IF(OFFSET('Sanitation Data'!$E$29,0,10*ROW('Sanitation Data'!E30))="","",OFFSET('Sanitation Data'!$E$29,0,10*ROW('Sanitation Data'!E30)))</f>
        <v/>
      </c>
      <c r="CV36" s="33" t="str">
        <f ca="true">+IF(OFFSET('Sanitation Data'!$E$30,0,10*ROW('Sanitation Data'!E30))="","",OFFSET('Sanitation Data'!$E$30,0,10*ROW('Sanitation Data'!E30)))</f>
        <v/>
      </c>
      <c r="CW36" s="33" t="str">
        <f ca="true">+IF(OFFSET('Sanitation Data'!$E$31,0,10*ROW('Sanitation Data'!E30))="","",OFFSET('Sanitation Data'!$E$31,0,10*ROW('Sanitation Data'!E30)))</f>
        <v/>
      </c>
      <c r="CX36" s="33" t="str">
        <f ca="true">+IF(OFFSET('Sanitation Data'!$E$32,0,10*ROW('Sanitation Data'!E30))="","",OFFSET('Sanitation Data'!$E$32,0,10*ROW('Sanitation Data'!E30)))</f>
        <v/>
      </c>
      <c r="CY36" s="33" t="str">
        <f ca="true">+IF(OFFSET('Sanitation Data'!$E$33,0,10*ROW('Sanitation Data'!E30))="","",OFFSET('Sanitation Data'!$E$33,0,10*ROW('Sanitation Data'!E30)))</f>
        <v/>
      </c>
      <c r="CZ36" s="33" t="str">
        <f ca="true">+IF(OFFSET('Sanitation Data'!$F$29,0,10*ROW('Sanitation Data'!F30))="","",OFFSET('Sanitation Data'!$F$29,0,10*ROW('Sanitation Data'!F30)))</f>
        <v/>
      </c>
      <c r="DA36" s="33" t="str">
        <f ca="true">+IF(OFFSET('Sanitation Data'!$F$30,0,10*ROW('Sanitation Data'!F30))="","",OFFSET('Sanitation Data'!$F$30,0,10*ROW('Sanitation Data'!F30)))</f>
        <v/>
      </c>
      <c r="DB36" s="33" t="str">
        <f ca="true">+IF(OFFSET('Sanitation Data'!$F$31,0,10*ROW('Sanitation Data'!F30))="","",OFFSET('Sanitation Data'!$F$31,0,10*ROW('Sanitation Data'!F30)))</f>
        <v/>
      </c>
      <c r="DC36" s="33" t="str">
        <f ca="true">+IF(OFFSET('Sanitation Data'!$F$32,0,10*ROW('Sanitation Data'!F30))="","",OFFSET('Sanitation Data'!$F$32,0,10*ROW('Sanitation Data'!F30)))</f>
        <v/>
      </c>
      <c r="DD36" s="33" t="str">
        <f ca="true">+IF(OFFSET('Sanitation Data'!$F$33,0,10*ROW('Sanitation Data'!F30))="","",OFFSET('Sanitation Data'!$F$33,0,10*ROW('Sanitation Data'!F30)))</f>
        <v/>
      </c>
      <c r="DE36" s="33" t="str">
        <f ca="true">+IF(OFFSET('Sanitation Data'!$G$29,0,10*ROW('Sanitation Data'!G30))="","",OFFSET('Sanitation Data'!$G$29,0,10*ROW('Sanitation Data'!G30)))</f>
        <v/>
      </c>
      <c r="DF36" s="33" t="str">
        <f ca="true">+IF(OFFSET('Sanitation Data'!$G$30,0,10*ROW('Sanitation Data'!G30))="","",OFFSET('Sanitation Data'!$G$30,0,10*ROW('Sanitation Data'!G30)))</f>
        <v/>
      </c>
      <c r="DG36" s="33" t="str">
        <f ca="true">+IF(OFFSET('Sanitation Data'!$G$31,0,10*ROW('Sanitation Data'!G30))="","",OFFSET('Sanitation Data'!$G$31,0,10*ROW('Sanitation Data'!G30)))</f>
        <v/>
      </c>
      <c r="DH36" s="33" t="str">
        <f ca="true">+IF(OFFSET('Sanitation Data'!$G$32,0,10*ROW('Sanitation Data'!G30))="","",OFFSET('Sanitation Data'!$G$32,0,10*ROW('Sanitation Data'!G30)))</f>
        <v/>
      </c>
      <c r="DI36" s="33" t="str">
        <f ca="true">+IF(OFFSET('Sanitation Data'!$G$33,0,10*ROW('Sanitation Data'!G30))="","",OFFSET('Sanitation Data'!$G$33,0,10*ROW('Sanitation Data'!G30)))</f>
        <v/>
      </c>
      <c r="DJ36" s="33" t="str">
        <f ca="true">+IF(OFFSET('Sanitation Data'!$H$29,0,10*ROW('Sanitation Data'!H30))="","",OFFSET('Sanitation Data'!$H$29,0,10*ROW('Sanitation Data'!H30)))</f>
        <v/>
      </c>
      <c r="DK36" s="33" t="str">
        <f ca="true">+IF(OFFSET('Sanitation Data'!$H$30,0,10*ROW('Sanitation Data'!H30))="","",OFFSET('Sanitation Data'!$H$30,0,10*ROW('Sanitation Data'!H30)))</f>
        <v/>
      </c>
      <c r="DL36" s="33" t="str">
        <f ca="true">+IF(OFFSET('Sanitation Data'!$H$31,0,10*ROW('Sanitation Data'!H30))="","",OFFSET('Sanitation Data'!$H$31,0,10*ROW('Sanitation Data'!H30)))</f>
        <v/>
      </c>
      <c r="DM36" s="33" t="str">
        <f ca="true">+IF(OFFSET('Sanitation Data'!$H$32,0,10*ROW('Sanitation Data'!H30))="","",OFFSET('Sanitation Data'!$H$32,0,10*ROW('Sanitation Data'!H30)))</f>
        <v/>
      </c>
      <c r="DN36" s="33" t="str">
        <f ca="true">+IF(OFFSET('Sanitation Data'!$H$33,0,10*ROW('Sanitation Data'!H30))="","",OFFSET('Sanitation Data'!$H$33,0,10*ROW('Sanitation Data'!H30)))</f>
        <v/>
      </c>
      <c r="DO36" s="33" t="str">
        <f ca="true">+IF(OFFSET('Hygiene Data'!$C$12,0,10*ROW('Hygiene Data'!C30))="","",OFFSET('Hygiene Data'!$C$12,0,10*ROW('Hygiene Data'!C30)))</f>
        <v/>
      </c>
      <c r="DP36" s="33" t="str">
        <f ca="true">+IF(OFFSET('Hygiene Data'!$C$13,0,10*ROW('Hygiene Data'!C30))="","",OFFSET('Hygiene Data'!$C$13,0,10*ROW('Hygiene Data'!C30)))</f>
        <v/>
      </c>
      <c r="DQ36" s="33" t="str">
        <f ca="true">+IF(OFFSET('Hygiene Data'!$C$14,0,10*ROW('Hygiene Data'!C30))="","",OFFSET('Hygiene Data'!$C$14,0,10*ROW('Hygiene Data'!C30)))</f>
        <v/>
      </c>
      <c r="DR36" s="33" t="str">
        <f ca="true">+IF(OFFSET('Hygiene Data'!$D$12,0,10*ROW('Hygiene Data'!D30))="","",OFFSET('Hygiene Data'!$D$12,0,10*ROW('Hygiene Data'!D30)))</f>
        <v/>
      </c>
      <c r="DS36" s="33" t="str">
        <f ca="true">+IF(OFFSET('Hygiene Data'!$D$13,0,10*ROW('Hygiene Data'!D30))="","",OFFSET('Hygiene Data'!$D$13,0,10*ROW('Hygiene Data'!D30)))</f>
        <v/>
      </c>
      <c r="DT36" s="33" t="str">
        <f ca="true">+IF(OFFSET('Hygiene Data'!$D$14,0,10*ROW('Hygiene Data'!D30))="","",OFFSET('Hygiene Data'!$D$14,0,10*ROW('Hygiene Data'!D30)))</f>
        <v/>
      </c>
      <c r="DU36" s="33" t="str">
        <f ca="true">+IF(OFFSET('Hygiene Data'!$E$12,0,10*ROW('Hygiene Data'!E30))="","",OFFSET('Hygiene Data'!$E$12,0,10*ROW('Hygiene Data'!E30)))</f>
        <v/>
      </c>
      <c r="DV36" s="33" t="str">
        <f ca="true">+IF(OFFSET('Hygiene Data'!$E$13,0,10*ROW('Hygiene Data'!E30))="","",OFFSET('Hygiene Data'!$E$13,0,10*ROW('Hygiene Data'!E30)))</f>
        <v/>
      </c>
      <c r="DW36" s="33" t="str">
        <f ca="true">+IF(OFFSET('Hygiene Data'!$E$14,0,10*ROW('Hygiene Data'!E30))="","",OFFSET('Hygiene Data'!$E$14,0,10*ROW('Hygiene Data'!E30)))</f>
        <v/>
      </c>
      <c r="DX36" s="33" t="str">
        <f ca="true">+IF(OFFSET('Hygiene Data'!$F$12,0,10*ROW('Hygiene Data'!F30))="","",OFFSET('Hygiene Data'!$F$12,0,10*ROW('Hygiene Data'!F30)))</f>
        <v/>
      </c>
      <c r="DY36" s="33" t="str">
        <f ca="true">+IF(OFFSET('Hygiene Data'!$F$13,0,10*ROW('Hygiene Data'!F30))="","",OFFSET('Hygiene Data'!$F$13,0,10*ROW('Hygiene Data'!F30)))</f>
        <v/>
      </c>
      <c r="DZ36" s="33" t="str">
        <f ca="true">+IF(OFFSET('Hygiene Data'!$F$14,0,10*ROW('Hygiene Data'!F30))="","",OFFSET('Hygiene Data'!$F$14,0,10*ROW('Hygiene Data'!F30)))</f>
        <v/>
      </c>
      <c r="EA36" s="33" t="str">
        <f ca="true">+IF(OFFSET('Hygiene Data'!$G$12,0,10*ROW('Hygiene Data'!G30))="","",OFFSET('Hygiene Data'!$G$12,0,10*ROW('Hygiene Data'!G30)))</f>
        <v/>
      </c>
      <c r="EB36" s="33" t="str">
        <f ca="true">+IF(OFFSET('Hygiene Data'!$G$13,0,10*ROW('Hygiene Data'!G30))="","",OFFSET('Hygiene Data'!$G$13,0,10*ROW('Hygiene Data'!G30)))</f>
        <v/>
      </c>
      <c r="EC36" s="33" t="str">
        <f ca="true">+IF(OFFSET('Hygiene Data'!$G$14,0,10*ROW('Hygiene Data'!G30))="","",OFFSET('Hygiene Data'!$G$14,0,10*ROW('Hygiene Data'!G30)))</f>
        <v/>
      </c>
      <c r="ED36" s="33" t="str">
        <f ca="true">+IF(OFFSET('Hygiene Data'!$H$12,0,10*ROW('Hygiene Data'!H30))="","",OFFSET('Hygiene Data'!$H$12,0,10*ROW('Hygiene Data'!H30)))</f>
        <v/>
      </c>
      <c r="EE36" s="33" t="str">
        <f ca="true">+IF(OFFSET('Hygiene Data'!$H$13,0,10*ROW('Hygiene Data'!H30))="","",OFFSET('Hygiene Data'!$H$13,0,10*ROW('Hygiene Data'!H30)))</f>
        <v/>
      </c>
      <c r="EF36" s="33" t="str">
        <f ca="true">+IF(OFFSET('Hygiene Data'!$H$14,0,10*ROW('Hygiene Data'!H30))="","",OFFSET('Hygiene Data'!$H$14,0,10*ROW('Hygiene Data'!H30)))</f>
        <v/>
      </c>
    </row>
    <row r="37" x14ac:dyDescent="0.2">
      <c r="A37" s="56" t="str">
        <f ca="true">+IF(OFFSET('Water Data'!$B$1,0,10*ROW('Water Data'!B34))="","",OFFSET('Water Data'!$B$1,0,10*ROW('Water Data'!B34)))</f>
        <v/>
      </c>
      <c r="B37" s="56" t="str">
        <f ca="true">+IF(OFFSET('Water Data'!$A$3,0,10*ROW('Water Data'!A34))="","",OFFSET('Water Data'!$A$3,0,10*ROW('Water Data'!A34)))</f>
        <v/>
      </c>
      <c r="C37" s="56" t="str">
        <f ca="true">+IF(OFFSET('Water Data'!$C$3,0,10*ROW('Water Data'!C34))="","",OFFSET('Water Data'!$C$3,0,10*ROW('Water Data'!C34)))</f>
        <v/>
      </c>
      <c r="D37" s="244"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4"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4"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4"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4"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4"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4"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4"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4"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4"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4"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4"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4"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4"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4"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4"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4"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4"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5"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5"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5"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5"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5"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5"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5"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5"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5"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5"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5"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5"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5"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5"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5"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5"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5"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5"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5"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5"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5"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5"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5"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5"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5"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5"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5"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5"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5"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5"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6"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6"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6"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6"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6"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6"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6"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6"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6"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6"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6"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6"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6"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6"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6"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6"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6"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6"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3" t="str">
        <f ca="true">+IF(OFFSET('Water Data'!$C$28,0,10*ROW('Water Data'!C31))="","",OFFSET('Water Data'!$C$28,0,10*ROW('Water Data'!C31)))</f>
        <v/>
      </c>
      <c r="BT37" s="33" t="str">
        <f ca="true">+IF(OFFSET('Water Data'!$C$29,0,10*ROW('Water Data'!C31))="","",OFFSET('Water Data'!$C$29,0,10*ROW('Water Data'!C31)))</f>
        <v/>
      </c>
      <c r="BU37" s="33" t="str">
        <f ca="true">+IF(OFFSET('Water Data'!$C$30,0,10*ROW('Water Data'!C31))="","",OFFSET('Water Data'!$C$30,0,10*ROW('Water Data'!C31)))</f>
        <v/>
      </c>
      <c r="BV37" s="33" t="str">
        <f ca="true">+IF(OFFSET('Water Data'!$D$28,0,10*ROW('Water Data'!D31))="","",OFFSET('Water Data'!$D$28,0,10*ROW('Water Data'!D31)))</f>
        <v/>
      </c>
      <c r="BW37" s="33" t="str">
        <f ca="true">+IF(OFFSET('Water Data'!$D$29,0,10*ROW('Water Data'!D31))="","",OFFSET('Water Data'!$D$29,0,10*ROW('Water Data'!D31)))</f>
        <v/>
      </c>
      <c r="BX37" s="33" t="str">
        <f ca="true">+IF(OFFSET('Water Data'!$D$30,0,10*ROW('Water Data'!D31))="","",OFFSET('Water Data'!$D$30,0,10*ROW('Water Data'!D31)))</f>
        <v/>
      </c>
      <c r="BY37" s="33" t="str">
        <f ca="true">+IF(OFFSET('Water Data'!$E$28,0,10*ROW('Water Data'!E31))="","",OFFSET('Water Data'!$E$28,0,10*ROW('Water Data'!E31)))</f>
        <v/>
      </c>
      <c r="BZ37" s="33" t="str">
        <f ca="true">+IF(OFFSET('Water Data'!$E$29,0,10*ROW('Water Data'!E31))="","",OFFSET('Water Data'!$E$29,0,10*ROW('Water Data'!E31)))</f>
        <v/>
      </c>
      <c r="CA37" s="33" t="str">
        <f ca="true">+IF(OFFSET('Water Data'!$E$30,0,10*ROW('Water Data'!E31))="","",OFFSET('Water Data'!$E$30,0,10*ROW('Water Data'!E31)))</f>
        <v/>
      </c>
      <c r="CB37" s="33" t="str">
        <f ca="true">+IF(OFFSET('Water Data'!$F$28,0,10*ROW('Water Data'!F31))="","",OFFSET('Water Data'!$F$28,0,10*ROW('Water Data'!F31)))</f>
        <v/>
      </c>
      <c r="CC37" s="33" t="str">
        <f ca="true">+IF(OFFSET('Water Data'!$F$29,0,10*ROW('Water Data'!F31))="","",OFFSET('Water Data'!$F$29,0,10*ROW('Water Data'!F31)))</f>
        <v/>
      </c>
      <c r="CD37" s="33" t="str">
        <f ca="true">+IF(OFFSET('Water Data'!$F$30,0,10*ROW('Water Data'!F31))="","",OFFSET('Water Data'!$F$30,0,10*ROW('Water Data'!F31)))</f>
        <v/>
      </c>
      <c r="CE37" s="33" t="str">
        <f ca="true">+IF(OFFSET('Water Data'!$G$28,0,10*ROW('Water Data'!G31))="","",OFFSET('Water Data'!$G$28,0,10*ROW('Water Data'!G31)))</f>
        <v/>
      </c>
      <c r="CF37" s="33" t="str">
        <f ca="true">+IF(OFFSET('Water Data'!$G$29,0,10*ROW('Water Data'!G31))="","",OFFSET('Water Data'!$G$29,0,10*ROW('Water Data'!G31)))</f>
        <v/>
      </c>
      <c r="CG37" s="33" t="str">
        <f ca="true">+IF(OFFSET('Water Data'!$G$30,0,10*ROW('Water Data'!G31))="","",OFFSET('Water Data'!$G$30,0,10*ROW('Water Data'!G31)))</f>
        <v/>
      </c>
      <c r="CH37" s="33" t="str">
        <f ca="true">+IF(OFFSET('Water Data'!$H$28,0,10*ROW('Water Data'!H31))="","",OFFSET('Water Data'!$H$28,0,10*ROW('Water Data'!H31)))</f>
        <v/>
      </c>
      <c r="CI37" s="33" t="str">
        <f ca="true">+IF(OFFSET('Water Data'!$H$29,0,10*ROW('Water Data'!H31))="","",OFFSET('Water Data'!$H$29,0,10*ROW('Water Data'!H31)))</f>
        <v/>
      </c>
      <c r="CJ37" s="33" t="str">
        <f ca="true">+IF(OFFSET('Water Data'!$H$30,0,10*ROW('Water Data'!H31))="","",OFFSET('Water Data'!$H$30,0,10*ROW('Water Data'!H31)))</f>
        <v/>
      </c>
      <c r="CK37" s="33" t="str">
        <f ca="true">+IF(OFFSET('Sanitation Data'!$C$29,0,10*ROW('Sanitation Data'!C31))="","",OFFSET('Sanitation Data'!$C$29,0,10*ROW('Sanitation Data'!C31)))</f>
        <v/>
      </c>
      <c r="CL37" s="33" t="str">
        <f ca="true">+IF(OFFSET('Sanitation Data'!$C$30,0,10*ROW('Sanitation Data'!C31))="","",OFFSET('Sanitation Data'!$C$30,0,10*ROW('Sanitation Data'!C31)))</f>
        <v/>
      </c>
      <c r="CM37" s="33" t="str">
        <f ca="true">+IF(OFFSET('Sanitation Data'!$C$31,0,10*ROW('Sanitation Data'!C31))="","",OFFSET('Sanitation Data'!$C$31,0,10*ROW('Sanitation Data'!C31)))</f>
        <v/>
      </c>
      <c r="CN37" s="33" t="str">
        <f ca="true">+IF(OFFSET('Sanitation Data'!$C$32,0,10*ROW('Sanitation Data'!C31))="","",OFFSET('Sanitation Data'!$C$32,0,10*ROW('Sanitation Data'!C31)))</f>
        <v/>
      </c>
      <c r="CO37" s="33" t="str">
        <f ca="true">+IF(OFFSET('Sanitation Data'!$C$33,0,10*ROW('Sanitation Data'!C31))="","",OFFSET('Sanitation Data'!$C$33,0,10*ROW('Sanitation Data'!C31)))</f>
        <v/>
      </c>
      <c r="CP37" s="33" t="str">
        <f ca="true">+IF(OFFSET('Sanitation Data'!$D$29,0,10*ROW('Sanitation Data'!D31))="","",OFFSET('Sanitation Data'!$D$29,0,10*ROW('Sanitation Data'!D31)))</f>
        <v/>
      </c>
      <c r="CQ37" s="33" t="str">
        <f ca="true">+IF(OFFSET('Sanitation Data'!$D$30,0,10*ROW('Sanitation Data'!D31))="","",OFFSET('Sanitation Data'!$D$30,0,10*ROW('Sanitation Data'!D31)))</f>
        <v/>
      </c>
      <c r="CR37" s="33" t="str">
        <f ca="true">+IF(OFFSET('Sanitation Data'!$D$31,0,10*ROW('Sanitation Data'!D31))="","",OFFSET('Sanitation Data'!$D$31,0,10*ROW('Sanitation Data'!D31)))</f>
        <v/>
      </c>
      <c r="CS37" s="33" t="str">
        <f ca="true">+IF(OFFSET('Sanitation Data'!$D$32,0,10*ROW('Sanitation Data'!D31))="","",OFFSET('Sanitation Data'!$D$32,0,10*ROW('Sanitation Data'!D31)))</f>
        <v/>
      </c>
      <c r="CT37" s="33" t="str">
        <f ca="true">+IF(OFFSET('Sanitation Data'!$D$33,0,10*ROW('Sanitation Data'!D31))="","",OFFSET('Sanitation Data'!$D$33,0,10*ROW('Sanitation Data'!D31)))</f>
        <v/>
      </c>
      <c r="CU37" s="33" t="str">
        <f ca="true">+IF(OFFSET('Sanitation Data'!$E$29,0,10*ROW('Sanitation Data'!E31))="","",OFFSET('Sanitation Data'!$E$29,0,10*ROW('Sanitation Data'!E31)))</f>
        <v/>
      </c>
      <c r="CV37" s="33" t="str">
        <f ca="true">+IF(OFFSET('Sanitation Data'!$E$30,0,10*ROW('Sanitation Data'!E31))="","",OFFSET('Sanitation Data'!$E$30,0,10*ROW('Sanitation Data'!E31)))</f>
        <v/>
      </c>
      <c r="CW37" s="33" t="str">
        <f ca="true">+IF(OFFSET('Sanitation Data'!$E$31,0,10*ROW('Sanitation Data'!E31))="","",OFFSET('Sanitation Data'!$E$31,0,10*ROW('Sanitation Data'!E31)))</f>
        <v/>
      </c>
      <c r="CX37" s="33" t="str">
        <f ca="true">+IF(OFFSET('Sanitation Data'!$E$32,0,10*ROW('Sanitation Data'!E31))="","",OFFSET('Sanitation Data'!$E$32,0,10*ROW('Sanitation Data'!E31)))</f>
        <v/>
      </c>
      <c r="CY37" s="33" t="str">
        <f ca="true">+IF(OFFSET('Sanitation Data'!$E$33,0,10*ROW('Sanitation Data'!E31))="","",OFFSET('Sanitation Data'!$E$33,0,10*ROW('Sanitation Data'!E31)))</f>
        <v/>
      </c>
      <c r="CZ37" s="33" t="str">
        <f ca="true">+IF(OFFSET('Sanitation Data'!$F$29,0,10*ROW('Sanitation Data'!F31))="","",OFFSET('Sanitation Data'!$F$29,0,10*ROW('Sanitation Data'!F31)))</f>
        <v/>
      </c>
      <c r="DA37" s="33" t="str">
        <f ca="true">+IF(OFFSET('Sanitation Data'!$F$30,0,10*ROW('Sanitation Data'!F31))="","",OFFSET('Sanitation Data'!$F$30,0,10*ROW('Sanitation Data'!F31)))</f>
        <v/>
      </c>
      <c r="DB37" s="33" t="str">
        <f ca="true">+IF(OFFSET('Sanitation Data'!$F$31,0,10*ROW('Sanitation Data'!F31))="","",OFFSET('Sanitation Data'!$F$31,0,10*ROW('Sanitation Data'!F31)))</f>
        <v/>
      </c>
      <c r="DC37" s="33" t="str">
        <f ca="true">+IF(OFFSET('Sanitation Data'!$F$32,0,10*ROW('Sanitation Data'!F31))="","",OFFSET('Sanitation Data'!$F$32,0,10*ROW('Sanitation Data'!F31)))</f>
        <v/>
      </c>
      <c r="DD37" s="33" t="str">
        <f ca="true">+IF(OFFSET('Sanitation Data'!$F$33,0,10*ROW('Sanitation Data'!F31))="","",OFFSET('Sanitation Data'!$F$33,0,10*ROW('Sanitation Data'!F31)))</f>
        <v/>
      </c>
      <c r="DE37" s="33" t="str">
        <f ca="true">+IF(OFFSET('Sanitation Data'!$G$29,0,10*ROW('Sanitation Data'!G31))="","",OFFSET('Sanitation Data'!$G$29,0,10*ROW('Sanitation Data'!G31)))</f>
        <v/>
      </c>
      <c r="DF37" s="33" t="str">
        <f ca="true">+IF(OFFSET('Sanitation Data'!$G$30,0,10*ROW('Sanitation Data'!G31))="","",OFFSET('Sanitation Data'!$G$30,0,10*ROW('Sanitation Data'!G31)))</f>
        <v/>
      </c>
      <c r="DG37" s="33" t="str">
        <f ca="true">+IF(OFFSET('Sanitation Data'!$G$31,0,10*ROW('Sanitation Data'!G31))="","",OFFSET('Sanitation Data'!$G$31,0,10*ROW('Sanitation Data'!G31)))</f>
        <v/>
      </c>
      <c r="DH37" s="33" t="str">
        <f ca="true">+IF(OFFSET('Sanitation Data'!$G$32,0,10*ROW('Sanitation Data'!G31))="","",OFFSET('Sanitation Data'!$G$32,0,10*ROW('Sanitation Data'!G31)))</f>
        <v/>
      </c>
      <c r="DI37" s="33" t="str">
        <f ca="true">+IF(OFFSET('Sanitation Data'!$G$33,0,10*ROW('Sanitation Data'!G31))="","",OFFSET('Sanitation Data'!$G$33,0,10*ROW('Sanitation Data'!G31)))</f>
        <v/>
      </c>
      <c r="DJ37" s="33" t="str">
        <f ca="true">+IF(OFFSET('Sanitation Data'!$H$29,0,10*ROW('Sanitation Data'!H31))="","",OFFSET('Sanitation Data'!$H$29,0,10*ROW('Sanitation Data'!H31)))</f>
        <v/>
      </c>
      <c r="DK37" s="33" t="str">
        <f ca="true">+IF(OFFSET('Sanitation Data'!$H$30,0,10*ROW('Sanitation Data'!H31))="","",OFFSET('Sanitation Data'!$H$30,0,10*ROW('Sanitation Data'!H31)))</f>
        <v/>
      </c>
      <c r="DL37" s="33" t="str">
        <f ca="true">+IF(OFFSET('Sanitation Data'!$H$31,0,10*ROW('Sanitation Data'!H31))="","",OFFSET('Sanitation Data'!$H$31,0,10*ROW('Sanitation Data'!H31)))</f>
        <v/>
      </c>
      <c r="DM37" s="33" t="str">
        <f ca="true">+IF(OFFSET('Sanitation Data'!$H$32,0,10*ROW('Sanitation Data'!H31))="","",OFFSET('Sanitation Data'!$H$32,0,10*ROW('Sanitation Data'!H31)))</f>
        <v/>
      </c>
      <c r="DN37" s="33" t="str">
        <f ca="true">+IF(OFFSET('Sanitation Data'!$H$33,0,10*ROW('Sanitation Data'!H31))="","",OFFSET('Sanitation Data'!$H$33,0,10*ROW('Sanitation Data'!H31)))</f>
        <v/>
      </c>
      <c r="DO37" s="33" t="str">
        <f ca="true">+IF(OFFSET('Hygiene Data'!$C$12,0,10*ROW('Hygiene Data'!C31))="","",OFFSET('Hygiene Data'!$C$12,0,10*ROW('Hygiene Data'!C31)))</f>
        <v/>
      </c>
      <c r="DP37" s="33" t="str">
        <f ca="true">+IF(OFFSET('Hygiene Data'!$C$13,0,10*ROW('Hygiene Data'!C31))="","",OFFSET('Hygiene Data'!$C$13,0,10*ROW('Hygiene Data'!C31)))</f>
        <v/>
      </c>
      <c r="DQ37" s="33" t="str">
        <f ca="true">+IF(OFFSET('Hygiene Data'!$C$14,0,10*ROW('Hygiene Data'!C31))="","",OFFSET('Hygiene Data'!$C$14,0,10*ROW('Hygiene Data'!C31)))</f>
        <v/>
      </c>
      <c r="DR37" s="33" t="str">
        <f ca="true">+IF(OFFSET('Hygiene Data'!$D$12,0,10*ROW('Hygiene Data'!D31))="","",OFFSET('Hygiene Data'!$D$12,0,10*ROW('Hygiene Data'!D31)))</f>
        <v/>
      </c>
      <c r="DS37" s="33" t="str">
        <f ca="true">+IF(OFFSET('Hygiene Data'!$D$13,0,10*ROW('Hygiene Data'!D31))="","",OFFSET('Hygiene Data'!$D$13,0,10*ROW('Hygiene Data'!D31)))</f>
        <v/>
      </c>
      <c r="DT37" s="33" t="str">
        <f ca="true">+IF(OFFSET('Hygiene Data'!$D$14,0,10*ROW('Hygiene Data'!D31))="","",OFFSET('Hygiene Data'!$D$14,0,10*ROW('Hygiene Data'!D31)))</f>
        <v/>
      </c>
      <c r="DU37" s="33" t="str">
        <f ca="true">+IF(OFFSET('Hygiene Data'!$E$12,0,10*ROW('Hygiene Data'!E31))="","",OFFSET('Hygiene Data'!$E$12,0,10*ROW('Hygiene Data'!E31)))</f>
        <v/>
      </c>
      <c r="DV37" s="33" t="str">
        <f ca="true">+IF(OFFSET('Hygiene Data'!$E$13,0,10*ROW('Hygiene Data'!E31))="","",OFFSET('Hygiene Data'!$E$13,0,10*ROW('Hygiene Data'!E31)))</f>
        <v/>
      </c>
      <c r="DW37" s="33" t="str">
        <f ca="true">+IF(OFFSET('Hygiene Data'!$E$14,0,10*ROW('Hygiene Data'!E31))="","",OFFSET('Hygiene Data'!$E$14,0,10*ROW('Hygiene Data'!E31)))</f>
        <v/>
      </c>
      <c r="DX37" s="33" t="str">
        <f ca="true">+IF(OFFSET('Hygiene Data'!$F$12,0,10*ROW('Hygiene Data'!F31))="","",OFFSET('Hygiene Data'!$F$12,0,10*ROW('Hygiene Data'!F31)))</f>
        <v/>
      </c>
      <c r="DY37" s="33" t="str">
        <f ca="true">+IF(OFFSET('Hygiene Data'!$F$13,0,10*ROW('Hygiene Data'!F31))="","",OFFSET('Hygiene Data'!$F$13,0,10*ROW('Hygiene Data'!F31)))</f>
        <v/>
      </c>
      <c r="DZ37" s="33" t="str">
        <f ca="true">+IF(OFFSET('Hygiene Data'!$F$14,0,10*ROW('Hygiene Data'!F31))="","",OFFSET('Hygiene Data'!$F$14,0,10*ROW('Hygiene Data'!F31)))</f>
        <v/>
      </c>
      <c r="EA37" s="33" t="str">
        <f ca="true">+IF(OFFSET('Hygiene Data'!$G$12,0,10*ROW('Hygiene Data'!G31))="","",OFFSET('Hygiene Data'!$G$12,0,10*ROW('Hygiene Data'!G31)))</f>
        <v/>
      </c>
      <c r="EB37" s="33" t="str">
        <f ca="true">+IF(OFFSET('Hygiene Data'!$G$13,0,10*ROW('Hygiene Data'!G31))="","",OFFSET('Hygiene Data'!$G$13,0,10*ROW('Hygiene Data'!G31)))</f>
        <v/>
      </c>
      <c r="EC37" s="33" t="str">
        <f ca="true">+IF(OFFSET('Hygiene Data'!$G$14,0,10*ROW('Hygiene Data'!G31))="","",OFFSET('Hygiene Data'!$G$14,0,10*ROW('Hygiene Data'!G31)))</f>
        <v/>
      </c>
      <c r="ED37" s="33" t="str">
        <f ca="true">+IF(OFFSET('Hygiene Data'!$H$12,0,10*ROW('Hygiene Data'!H31))="","",OFFSET('Hygiene Data'!$H$12,0,10*ROW('Hygiene Data'!H31)))</f>
        <v/>
      </c>
      <c r="EE37" s="33" t="str">
        <f ca="true">+IF(OFFSET('Hygiene Data'!$H$13,0,10*ROW('Hygiene Data'!H31))="","",OFFSET('Hygiene Data'!$H$13,0,10*ROW('Hygiene Data'!H31)))</f>
        <v/>
      </c>
      <c r="EF37" s="33" t="str">
        <f ca="true">+IF(OFFSET('Hygiene Data'!$H$14,0,10*ROW('Hygiene Data'!H31))="","",OFFSET('Hygiene Data'!$H$14,0,10*ROW('Hygiene Data'!H31)))</f>
        <v/>
      </c>
    </row>
    <row r="38" x14ac:dyDescent="0.2">
      <c r="A38" s="56" t="str">
        <f ca="true">+IF(OFFSET('Water Data'!$B$1,0,10*ROW('Water Data'!B35))="","",OFFSET('Water Data'!$B$1,0,10*ROW('Water Data'!B35)))</f>
        <v/>
      </c>
      <c r="B38" s="56" t="str">
        <f ca="true">+IF(OFFSET('Water Data'!$A$3,0,10*ROW('Water Data'!A35))="","",OFFSET('Water Data'!$A$3,0,10*ROW('Water Data'!A35)))</f>
        <v/>
      </c>
      <c r="C38" s="56" t="str">
        <f ca="true">+IF(OFFSET('Water Data'!$C$3,0,10*ROW('Water Data'!C35))="","",OFFSET('Water Data'!$C$3,0,10*ROW('Water Data'!C35)))</f>
        <v/>
      </c>
      <c r="D38" s="244"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4"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4"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4"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4"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4"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4"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4"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4"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4"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4"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4"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4"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4"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4"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4"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4"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4"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5"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5"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5"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5"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5"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5"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5"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5"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5"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5"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5"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5"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5"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5"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5"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5"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5"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5"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5"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5"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5"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5"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5"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5"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5"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5"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5"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5"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5"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5"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6"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6"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6"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6"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6"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6"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6"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6"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6"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6"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6"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6"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6"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6"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6"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6"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6"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6"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3" t="str">
        <f ca="true">+IF(OFFSET('Water Data'!$C$28,0,10*ROW('Water Data'!C32))="","",OFFSET('Water Data'!$C$28,0,10*ROW('Water Data'!C32)))</f>
        <v/>
      </c>
      <c r="BT38" s="33" t="str">
        <f ca="true">+IF(OFFSET('Water Data'!$C$29,0,10*ROW('Water Data'!C32))="","",OFFSET('Water Data'!$C$29,0,10*ROW('Water Data'!C32)))</f>
        <v/>
      </c>
      <c r="BU38" s="33" t="str">
        <f ca="true">+IF(OFFSET('Water Data'!$C$30,0,10*ROW('Water Data'!C32))="","",OFFSET('Water Data'!$C$30,0,10*ROW('Water Data'!C32)))</f>
        <v/>
      </c>
      <c r="BV38" s="33" t="str">
        <f ca="true">+IF(OFFSET('Water Data'!$D$28,0,10*ROW('Water Data'!D32))="","",OFFSET('Water Data'!$D$28,0,10*ROW('Water Data'!D32)))</f>
        <v/>
      </c>
      <c r="BW38" s="33" t="str">
        <f ca="true">+IF(OFFSET('Water Data'!$D$29,0,10*ROW('Water Data'!D32))="","",OFFSET('Water Data'!$D$29,0,10*ROW('Water Data'!D32)))</f>
        <v/>
      </c>
      <c r="BX38" s="33" t="str">
        <f ca="true">+IF(OFFSET('Water Data'!$D$30,0,10*ROW('Water Data'!D32))="","",OFFSET('Water Data'!$D$30,0,10*ROW('Water Data'!D32)))</f>
        <v/>
      </c>
      <c r="BY38" s="33" t="str">
        <f ca="true">+IF(OFFSET('Water Data'!$E$28,0,10*ROW('Water Data'!E32))="","",OFFSET('Water Data'!$E$28,0,10*ROW('Water Data'!E32)))</f>
        <v/>
      </c>
      <c r="BZ38" s="33" t="str">
        <f ca="true">+IF(OFFSET('Water Data'!$E$29,0,10*ROW('Water Data'!E32))="","",OFFSET('Water Data'!$E$29,0,10*ROW('Water Data'!E32)))</f>
        <v/>
      </c>
      <c r="CA38" s="33" t="str">
        <f ca="true">+IF(OFFSET('Water Data'!$E$30,0,10*ROW('Water Data'!E32))="","",OFFSET('Water Data'!$E$30,0,10*ROW('Water Data'!E32)))</f>
        <v/>
      </c>
      <c r="CB38" s="33" t="str">
        <f ca="true">+IF(OFFSET('Water Data'!$F$28,0,10*ROW('Water Data'!F32))="","",OFFSET('Water Data'!$F$28,0,10*ROW('Water Data'!F32)))</f>
        <v/>
      </c>
      <c r="CC38" s="33" t="str">
        <f ca="true">+IF(OFFSET('Water Data'!$F$29,0,10*ROW('Water Data'!F32))="","",OFFSET('Water Data'!$F$29,0,10*ROW('Water Data'!F32)))</f>
        <v/>
      </c>
      <c r="CD38" s="33" t="str">
        <f ca="true">+IF(OFFSET('Water Data'!$F$30,0,10*ROW('Water Data'!F32))="","",OFFSET('Water Data'!$F$30,0,10*ROW('Water Data'!F32)))</f>
        <v/>
      </c>
      <c r="CE38" s="33" t="str">
        <f ca="true">+IF(OFFSET('Water Data'!$G$28,0,10*ROW('Water Data'!G32))="","",OFFSET('Water Data'!$G$28,0,10*ROW('Water Data'!G32)))</f>
        <v/>
      </c>
      <c r="CF38" s="33" t="str">
        <f ca="true">+IF(OFFSET('Water Data'!$G$29,0,10*ROW('Water Data'!G32))="","",OFFSET('Water Data'!$G$29,0,10*ROW('Water Data'!G32)))</f>
        <v/>
      </c>
      <c r="CG38" s="33" t="str">
        <f ca="true">+IF(OFFSET('Water Data'!$G$30,0,10*ROW('Water Data'!G32))="","",OFFSET('Water Data'!$G$30,0,10*ROW('Water Data'!G32)))</f>
        <v/>
      </c>
      <c r="CH38" s="33" t="str">
        <f ca="true">+IF(OFFSET('Water Data'!$H$28,0,10*ROW('Water Data'!H32))="","",OFFSET('Water Data'!$H$28,0,10*ROW('Water Data'!H32)))</f>
        <v/>
      </c>
      <c r="CI38" s="33" t="str">
        <f ca="true">+IF(OFFSET('Water Data'!$H$29,0,10*ROW('Water Data'!H32))="","",OFFSET('Water Data'!$H$29,0,10*ROW('Water Data'!H32)))</f>
        <v/>
      </c>
      <c r="CJ38" s="33" t="str">
        <f ca="true">+IF(OFFSET('Water Data'!$H$30,0,10*ROW('Water Data'!H32))="","",OFFSET('Water Data'!$H$30,0,10*ROW('Water Data'!H32)))</f>
        <v/>
      </c>
      <c r="CK38" s="33" t="str">
        <f ca="true">+IF(OFFSET('Sanitation Data'!$C$29,0,10*ROW('Sanitation Data'!C32))="","",OFFSET('Sanitation Data'!$C$29,0,10*ROW('Sanitation Data'!C32)))</f>
        <v/>
      </c>
      <c r="CL38" s="33" t="str">
        <f ca="true">+IF(OFFSET('Sanitation Data'!$C$30,0,10*ROW('Sanitation Data'!C32))="","",OFFSET('Sanitation Data'!$C$30,0,10*ROW('Sanitation Data'!C32)))</f>
        <v/>
      </c>
      <c r="CM38" s="33" t="str">
        <f ca="true">+IF(OFFSET('Sanitation Data'!$C$31,0,10*ROW('Sanitation Data'!C32))="","",OFFSET('Sanitation Data'!$C$31,0,10*ROW('Sanitation Data'!C32)))</f>
        <v/>
      </c>
      <c r="CN38" s="33" t="str">
        <f ca="true">+IF(OFFSET('Sanitation Data'!$C$32,0,10*ROW('Sanitation Data'!C32))="","",OFFSET('Sanitation Data'!$C$32,0,10*ROW('Sanitation Data'!C32)))</f>
        <v/>
      </c>
      <c r="CO38" s="33" t="str">
        <f ca="true">+IF(OFFSET('Sanitation Data'!$C$33,0,10*ROW('Sanitation Data'!C32))="","",OFFSET('Sanitation Data'!$C$33,0,10*ROW('Sanitation Data'!C32)))</f>
        <v/>
      </c>
      <c r="CP38" s="33" t="str">
        <f ca="true">+IF(OFFSET('Sanitation Data'!$D$29,0,10*ROW('Sanitation Data'!D32))="","",OFFSET('Sanitation Data'!$D$29,0,10*ROW('Sanitation Data'!D32)))</f>
        <v/>
      </c>
      <c r="CQ38" s="33" t="str">
        <f ca="true">+IF(OFFSET('Sanitation Data'!$D$30,0,10*ROW('Sanitation Data'!D32))="","",OFFSET('Sanitation Data'!$D$30,0,10*ROW('Sanitation Data'!D32)))</f>
        <v/>
      </c>
      <c r="CR38" s="33" t="str">
        <f ca="true">+IF(OFFSET('Sanitation Data'!$D$31,0,10*ROW('Sanitation Data'!D32))="","",OFFSET('Sanitation Data'!$D$31,0,10*ROW('Sanitation Data'!D32)))</f>
        <v/>
      </c>
      <c r="CS38" s="33" t="str">
        <f ca="true">+IF(OFFSET('Sanitation Data'!$D$32,0,10*ROW('Sanitation Data'!D32))="","",OFFSET('Sanitation Data'!$D$32,0,10*ROW('Sanitation Data'!D32)))</f>
        <v/>
      </c>
      <c r="CT38" s="33" t="str">
        <f ca="true">+IF(OFFSET('Sanitation Data'!$D$33,0,10*ROW('Sanitation Data'!D32))="","",OFFSET('Sanitation Data'!$D$33,0,10*ROW('Sanitation Data'!D32)))</f>
        <v/>
      </c>
      <c r="CU38" s="33" t="str">
        <f ca="true">+IF(OFFSET('Sanitation Data'!$E$29,0,10*ROW('Sanitation Data'!E32))="","",OFFSET('Sanitation Data'!$E$29,0,10*ROW('Sanitation Data'!E32)))</f>
        <v/>
      </c>
      <c r="CV38" s="33" t="str">
        <f ca="true">+IF(OFFSET('Sanitation Data'!$E$30,0,10*ROW('Sanitation Data'!E32))="","",OFFSET('Sanitation Data'!$E$30,0,10*ROW('Sanitation Data'!E32)))</f>
        <v/>
      </c>
      <c r="CW38" s="33" t="str">
        <f ca="true">+IF(OFFSET('Sanitation Data'!$E$31,0,10*ROW('Sanitation Data'!E32))="","",OFFSET('Sanitation Data'!$E$31,0,10*ROW('Sanitation Data'!E32)))</f>
        <v/>
      </c>
      <c r="CX38" s="33" t="str">
        <f ca="true">+IF(OFFSET('Sanitation Data'!$E$32,0,10*ROW('Sanitation Data'!E32))="","",OFFSET('Sanitation Data'!$E$32,0,10*ROW('Sanitation Data'!E32)))</f>
        <v/>
      </c>
      <c r="CY38" s="33" t="str">
        <f ca="true">+IF(OFFSET('Sanitation Data'!$E$33,0,10*ROW('Sanitation Data'!E32))="","",OFFSET('Sanitation Data'!$E$33,0,10*ROW('Sanitation Data'!E32)))</f>
        <v/>
      </c>
      <c r="CZ38" s="33" t="str">
        <f ca="true">+IF(OFFSET('Sanitation Data'!$F$29,0,10*ROW('Sanitation Data'!F32))="","",OFFSET('Sanitation Data'!$F$29,0,10*ROW('Sanitation Data'!F32)))</f>
        <v/>
      </c>
      <c r="DA38" s="33" t="str">
        <f ca="true">+IF(OFFSET('Sanitation Data'!$F$30,0,10*ROW('Sanitation Data'!F32))="","",OFFSET('Sanitation Data'!$F$30,0,10*ROW('Sanitation Data'!F32)))</f>
        <v/>
      </c>
      <c r="DB38" s="33" t="str">
        <f ca="true">+IF(OFFSET('Sanitation Data'!$F$31,0,10*ROW('Sanitation Data'!F32))="","",OFFSET('Sanitation Data'!$F$31,0,10*ROW('Sanitation Data'!F32)))</f>
        <v/>
      </c>
      <c r="DC38" s="33" t="str">
        <f ca="true">+IF(OFFSET('Sanitation Data'!$F$32,0,10*ROW('Sanitation Data'!F32))="","",OFFSET('Sanitation Data'!$F$32,0,10*ROW('Sanitation Data'!F32)))</f>
        <v/>
      </c>
      <c r="DD38" s="33" t="str">
        <f ca="true">+IF(OFFSET('Sanitation Data'!$F$33,0,10*ROW('Sanitation Data'!F32))="","",OFFSET('Sanitation Data'!$F$33,0,10*ROW('Sanitation Data'!F32)))</f>
        <v/>
      </c>
      <c r="DE38" s="33" t="str">
        <f ca="true">+IF(OFFSET('Sanitation Data'!$G$29,0,10*ROW('Sanitation Data'!G32))="","",OFFSET('Sanitation Data'!$G$29,0,10*ROW('Sanitation Data'!G32)))</f>
        <v/>
      </c>
      <c r="DF38" s="33" t="str">
        <f ca="true">+IF(OFFSET('Sanitation Data'!$G$30,0,10*ROW('Sanitation Data'!G32))="","",OFFSET('Sanitation Data'!$G$30,0,10*ROW('Sanitation Data'!G32)))</f>
        <v/>
      </c>
      <c r="DG38" s="33" t="str">
        <f ca="true">+IF(OFFSET('Sanitation Data'!$G$31,0,10*ROW('Sanitation Data'!G32))="","",OFFSET('Sanitation Data'!$G$31,0,10*ROW('Sanitation Data'!G32)))</f>
        <v/>
      </c>
      <c r="DH38" s="33" t="str">
        <f ca="true">+IF(OFFSET('Sanitation Data'!$G$32,0,10*ROW('Sanitation Data'!G32))="","",OFFSET('Sanitation Data'!$G$32,0,10*ROW('Sanitation Data'!G32)))</f>
        <v/>
      </c>
      <c r="DI38" s="33" t="str">
        <f ca="true">+IF(OFFSET('Sanitation Data'!$G$33,0,10*ROW('Sanitation Data'!G32))="","",OFFSET('Sanitation Data'!$G$33,0,10*ROW('Sanitation Data'!G32)))</f>
        <v/>
      </c>
      <c r="DJ38" s="33" t="str">
        <f ca="true">+IF(OFFSET('Sanitation Data'!$H$29,0,10*ROW('Sanitation Data'!H32))="","",OFFSET('Sanitation Data'!$H$29,0,10*ROW('Sanitation Data'!H32)))</f>
        <v/>
      </c>
      <c r="DK38" s="33" t="str">
        <f ca="true">+IF(OFFSET('Sanitation Data'!$H$30,0,10*ROW('Sanitation Data'!H32))="","",OFFSET('Sanitation Data'!$H$30,0,10*ROW('Sanitation Data'!H32)))</f>
        <v/>
      </c>
      <c r="DL38" s="33" t="str">
        <f ca="true">+IF(OFFSET('Sanitation Data'!$H$31,0,10*ROW('Sanitation Data'!H32))="","",OFFSET('Sanitation Data'!$H$31,0,10*ROW('Sanitation Data'!H32)))</f>
        <v/>
      </c>
      <c r="DM38" s="33" t="str">
        <f ca="true">+IF(OFFSET('Sanitation Data'!$H$32,0,10*ROW('Sanitation Data'!H32))="","",OFFSET('Sanitation Data'!$H$32,0,10*ROW('Sanitation Data'!H32)))</f>
        <v/>
      </c>
      <c r="DN38" s="33" t="str">
        <f ca="true">+IF(OFFSET('Sanitation Data'!$H$33,0,10*ROW('Sanitation Data'!H32))="","",OFFSET('Sanitation Data'!$H$33,0,10*ROW('Sanitation Data'!H32)))</f>
        <v/>
      </c>
      <c r="DO38" s="33" t="str">
        <f ca="true">+IF(OFFSET('Hygiene Data'!$C$12,0,10*ROW('Hygiene Data'!C32))="","",OFFSET('Hygiene Data'!$C$12,0,10*ROW('Hygiene Data'!C32)))</f>
        <v/>
      </c>
      <c r="DP38" s="33" t="str">
        <f ca="true">+IF(OFFSET('Hygiene Data'!$C$13,0,10*ROW('Hygiene Data'!C32))="","",OFFSET('Hygiene Data'!$C$13,0,10*ROW('Hygiene Data'!C32)))</f>
        <v/>
      </c>
      <c r="DQ38" s="33" t="str">
        <f ca="true">+IF(OFFSET('Hygiene Data'!$C$14,0,10*ROW('Hygiene Data'!C32))="","",OFFSET('Hygiene Data'!$C$14,0,10*ROW('Hygiene Data'!C32)))</f>
        <v/>
      </c>
      <c r="DR38" s="33" t="str">
        <f ca="true">+IF(OFFSET('Hygiene Data'!$D$12,0,10*ROW('Hygiene Data'!D32))="","",OFFSET('Hygiene Data'!$D$12,0,10*ROW('Hygiene Data'!D32)))</f>
        <v/>
      </c>
      <c r="DS38" s="33" t="str">
        <f ca="true">+IF(OFFSET('Hygiene Data'!$D$13,0,10*ROW('Hygiene Data'!D32))="","",OFFSET('Hygiene Data'!$D$13,0,10*ROW('Hygiene Data'!D32)))</f>
        <v/>
      </c>
      <c r="DT38" s="33" t="str">
        <f ca="true">+IF(OFFSET('Hygiene Data'!$D$14,0,10*ROW('Hygiene Data'!D32))="","",OFFSET('Hygiene Data'!$D$14,0,10*ROW('Hygiene Data'!D32)))</f>
        <v/>
      </c>
      <c r="DU38" s="33" t="str">
        <f ca="true">+IF(OFFSET('Hygiene Data'!$E$12,0,10*ROW('Hygiene Data'!E32))="","",OFFSET('Hygiene Data'!$E$12,0,10*ROW('Hygiene Data'!E32)))</f>
        <v/>
      </c>
      <c r="DV38" s="33" t="str">
        <f ca="true">+IF(OFFSET('Hygiene Data'!$E$13,0,10*ROW('Hygiene Data'!E32))="","",OFFSET('Hygiene Data'!$E$13,0,10*ROW('Hygiene Data'!E32)))</f>
        <v/>
      </c>
      <c r="DW38" s="33" t="str">
        <f ca="true">+IF(OFFSET('Hygiene Data'!$E$14,0,10*ROW('Hygiene Data'!E32))="","",OFFSET('Hygiene Data'!$E$14,0,10*ROW('Hygiene Data'!E32)))</f>
        <v/>
      </c>
      <c r="DX38" s="33" t="str">
        <f ca="true">+IF(OFFSET('Hygiene Data'!$F$12,0,10*ROW('Hygiene Data'!F32))="","",OFFSET('Hygiene Data'!$F$12,0,10*ROW('Hygiene Data'!F32)))</f>
        <v/>
      </c>
      <c r="DY38" s="33" t="str">
        <f ca="true">+IF(OFFSET('Hygiene Data'!$F$13,0,10*ROW('Hygiene Data'!F32))="","",OFFSET('Hygiene Data'!$F$13,0,10*ROW('Hygiene Data'!F32)))</f>
        <v/>
      </c>
      <c r="DZ38" s="33" t="str">
        <f ca="true">+IF(OFFSET('Hygiene Data'!$F$14,0,10*ROW('Hygiene Data'!F32))="","",OFFSET('Hygiene Data'!$F$14,0,10*ROW('Hygiene Data'!F32)))</f>
        <v/>
      </c>
      <c r="EA38" s="33" t="str">
        <f ca="true">+IF(OFFSET('Hygiene Data'!$G$12,0,10*ROW('Hygiene Data'!G32))="","",OFFSET('Hygiene Data'!$G$12,0,10*ROW('Hygiene Data'!G32)))</f>
        <v/>
      </c>
      <c r="EB38" s="33" t="str">
        <f ca="true">+IF(OFFSET('Hygiene Data'!$G$13,0,10*ROW('Hygiene Data'!G32))="","",OFFSET('Hygiene Data'!$G$13,0,10*ROW('Hygiene Data'!G32)))</f>
        <v/>
      </c>
      <c r="EC38" s="33" t="str">
        <f ca="true">+IF(OFFSET('Hygiene Data'!$G$14,0,10*ROW('Hygiene Data'!G32))="","",OFFSET('Hygiene Data'!$G$14,0,10*ROW('Hygiene Data'!G32)))</f>
        <v/>
      </c>
      <c r="ED38" s="33" t="str">
        <f ca="true">+IF(OFFSET('Hygiene Data'!$H$12,0,10*ROW('Hygiene Data'!H32))="","",OFFSET('Hygiene Data'!$H$12,0,10*ROW('Hygiene Data'!H32)))</f>
        <v/>
      </c>
      <c r="EE38" s="33" t="str">
        <f ca="true">+IF(OFFSET('Hygiene Data'!$H$13,0,10*ROW('Hygiene Data'!H32))="","",OFFSET('Hygiene Data'!$H$13,0,10*ROW('Hygiene Data'!H32)))</f>
        <v/>
      </c>
      <c r="EF38" s="33" t="str">
        <f ca="true">+IF(OFFSET('Hygiene Data'!$H$14,0,10*ROW('Hygiene Data'!H32))="","",OFFSET('Hygiene Data'!$H$14,0,10*ROW('Hygiene Data'!H32)))</f>
        <v/>
      </c>
    </row>
    <row r="39" x14ac:dyDescent="0.2">
      <c r="A39" s="56" t="str">
        <f ca="true">+IF(OFFSET('Water Data'!$B$1,0,10*ROW('Water Data'!B36))="","",OFFSET('Water Data'!$B$1,0,10*ROW('Water Data'!B36)))</f>
        <v/>
      </c>
      <c r="B39" s="56" t="str">
        <f ca="true">+IF(OFFSET('Water Data'!$A$3,0,10*ROW('Water Data'!A36))="","",OFFSET('Water Data'!$A$3,0,10*ROW('Water Data'!A36)))</f>
        <v/>
      </c>
      <c r="C39" s="56" t="str">
        <f ca="true">+IF(OFFSET('Water Data'!$C$3,0,10*ROW('Water Data'!C36))="","",OFFSET('Water Data'!$C$3,0,10*ROW('Water Data'!C36)))</f>
        <v/>
      </c>
      <c r="D39" s="244"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4"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4"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4"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4"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4"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4"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4"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4"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4"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4"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4"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4"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4"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4"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4"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4"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4"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5"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5"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5"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5"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5"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5"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5"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5"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5"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5"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5"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5"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5"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5"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5"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5"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5"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5"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5"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5"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5"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5"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5"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5"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5"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5"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5"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5"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5"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5"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6"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6"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6"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6"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6"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6"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6"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6"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6"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6"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6"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6"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6"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6"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6"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6"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6"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6"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3" t="str">
        <f ca="true">+IF(OFFSET('Water Data'!$C$28,0,10*ROW('Water Data'!C33))="","",OFFSET('Water Data'!$C$28,0,10*ROW('Water Data'!C33)))</f>
        <v/>
      </c>
      <c r="BT39" s="33" t="str">
        <f ca="true">+IF(OFFSET('Water Data'!$C$29,0,10*ROW('Water Data'!C33))="","",OFFSET('Water Data'!$C$29,0,10*ROW('Water Data'!C33)))</f>
        <v/>
      </c>
      <c r="BU39" s="33" t="str">
        <f ca="true">+IF(OFFSET('Water Data'!$C$30,0,10*ROW('Water Data'!C33))="","",OFFSET('Water Data'!$C$30,0,10*ROW('Water Data'!C33)))</f>
        <v/>
      </c>
      <c r="BV39" s="33" t="str">
        <f ca="true">+IF(OFFSET('Water Data'!$D$28,0,10*ROW('Water Data'!D33))="","",OFFSET('Water Data'!$D$28,0,10*ROW('Water Data'!D33)))</f>
        <v/>
      </c>
      <c r="BW39" s="33" t="str">
        <f ca="true">+IF(OFFSET('Water Data'!$D$29,0,10*ROW('Water Data'!D33))="","",OFFSET('Water Data'!$D$29,0,10*ROW('Water Data'!D33)))</f>
        <v/>
      </c>
      <c r="BX39" s="33" t="str">
        <f ca="true">+IF(OFFSET('Water Data'!$D$30,0,10*ROW('Water Data'!D33))="","",OFFSET('Water Data'!$D$30,0,10*ROW('Water Data'!D33)))</f>
        <v/>
      </c>
      <c r="BY39" s="33" t="str">
        <f ca="true">+IF(OFFSET('Water Data'!$E$28,0,10*ROW('Water Data'!E33))="","",OFFSET('Water Data'!$E$28,0,10*ROW('Water Data'!E33)))</f>
        <v/>
      </c>
      <c r="BZ39" s="33" t="str">
        <f ca="true">+IF(OFFSET('Water Data'!$E$29,0,10*ROW('Water Data'!E33))="","",OFFSET('Water Data'!$E$29,0,10*ROW('Water Data'!E33)))</f>
        <v/>
      </c>
      <c r="CA39" s="33" t="str">
        <f ca="true">+IF(OFFSET('Water Data'!$E$30,0,10*ROW('Water Data'!E33))="","",OFFSET('Water Data'!$E$30,0,10*ROW('Water Data'!E33)))</f>
        <v/>
      </c>
      <c r="CB39" s="33" t="str">
        <f ca="true">+IF(OFFSET('Water Data'!$F$28,0,10*ROW('Water Data'!F33))="","",OFFSET('Water Data'!$F$28,0,10*ROW('Water Data'!F33)))</f>
        <v/>
      </c>
      <c r="CC39" s="33" t="str">
        <f ca="true">+IF(OFFSET('Water Data'!$F$29,0,10*ROW('Water Data'!F33))="","",OFFSET('Water Data'!$F$29,0,10*ROW('Water Data'!F33)))</f>
        <v/>
      </c>
      <c r="CD39" s="33" t="str">
        <f ca="true">+IF(OFFSET('Water Data'!$F$30,0,10*ROW('Water Data'!F33))="","",OFFSET('Water Data'!$F$30,0,10*ROW('Water Data'!F33)))</f>
        <v/>
      </c>
      <c r="CE39" s="33" t="str">
        <f ca="true">+IF(OFFSET('Water Data'!$G$28,0,10*ROW('Water Data'!G33))="","",OFFSET('Water Data'!$G$28,0,10*ROW('Water Data'!G33)))</f>
        <v/>
      </c>
      <c r="CF39" s="33" t="str">
        <f ca="true">+IF(OFFSET('Water Data'!$G$29,0,10*ROW('Water Data'!G33))="","",OFFSET('Water Data'!$G$29,0,10*ROW('Water Data'!G33)))</f>
        <v/>
      </c>
      <c r="CG39" s="33" t="str">
        <f ca="true">+IF(OFFSET('Water Data'!$G$30,0,10*ROW('Water Data'!G33))="","",OFFSET('Water Data'!$G$30,0,10*ROW('Water Data'!G33)))</f>
        <v/>
      </c>
      <c r="CH39" s="33" t="str">
        <f ca="true">+IF(OFFSET('Water Data'!$H$28,0,10*ROW('Water Data'!H33))="","",OFFSET('Water Data'!$H$28,0,10*ROW('Water Data'!H33)))</f>
        <v/>
      </c>
      <c r="CI39" s="33" t="str">
        <f ca="true">+IF(OFFSET('Water Data'!$H$29,0,10*ROW('Water Data'!H33))="","",OFFSET('Water Data'!$H$29,0,10*ROW('Water Data'!H33)))</f>
        <v/>
      </c>
      <c r="CJ39" s="33" t="str">
        <f ca="true">+IF(OFFSET('Water Data'!$H$30,0,10*ROW('Water Data'!H33))="","",OFFSET('Water Data'!$H$30,0,10*ROW('Water Data'!H33)))</f>
        <v/>
      </c>
      <c r="CK39" s="33" t="str">
        <f ca="true">+IF(OFFSET('Sanitation Data'!$C$29,0,10*ROW('Sanitation Data'!C33))="","",OFFSET('Sanitation Data'!$C$29,0,10*ROW('Sanitation Data'!C33)))</f>
        <v/>
      </c>
      <c r="CL39" s="33" t="str">
        <f ca="true">+IF(OFFSET('Sanitation Data'!$C$30,0,10*ROW('Sanitation Data'!C33))="","",OFFSET('Sanitation Data'!$C$30,0,10*ROW('Sanitation Data'!C33)))</f>
        <v/>
      </c>
      <c r="CM39" s="33" t="str">
        <f ca="true">+IF(OFFSET('Sanitation Data'!$C$31,0,10*ROW('Sanitation Data'!C33))="","",OFFSET('Sanitation Data'!$C$31,0,10*ROW('Sanitation Data'!C33)))</f>
        <v/>
      </c>
      <c r="CN39" s="33" t="str">
        <f ca="true">+IF(OFFSET('Sanitation Data'!$C$32,0,10*ROW('Sanitation Data'!C33))="","",OFFSET('Sanitation Data'!$C$32,0,10*ROW('Sanitation Data'!C33)))</f>
        <v/>
      </c>
      <c r="CO39" s="33" t="str">
        <f ca="true">+IF(OFFSET('Sanitation Data'!$C$33,0,10*ROW('Sanitation Data'!C33))="","",OFFSET('Sanitation Data'!$C$33,0,10*ROW('Sanitation Data'!C33)))</f>
        <v/>
      </c>
      <c r="CP39" s="33" t="str">
        <f ca="true">+IF(OFFSET('Sanitation Data'!$D$29,0,10*ROW('Sanitation Data'!D33))="","",OFFSET('Sanitation Data'!$D$29,0,10*ROW('Sanitation Data'!D33)))</f>
        <v/>
      </c>
      <c r="CQ39" s="33" t="str">
        <f ca="true">+IF(OFFSET('Sanitation Data'!$D$30,0,10*ROW('Sanitation Data'!D33))="","",OFFSET('Sanitation Data'!$D$30,0,10*ROW('Sanitation Data'!D33)))</f>
        <v/>
      </c>
      <c r="CR39" s="33" t="str">
        <f ca="true">+IF(OFFSET('Sanitation Data'!$D$31,0,10*ROW('Sanitation Data'!D33))="","",OFFSET('Sanitation Data'!$D$31,0,10*ROW('Sanitation Data'!D33)))</f>
        <v/>
      </c>
      <c r="CS39" s="33" t="str">
        <f ca="true">+IF(OFFSET('Sanitation Data'!$D$32,0,10*ROW('Sanitation Data'!D33))="","",OFFSET('Sanitation Data'!$D$32,0,10*ROW('Sanitation Data'!D33)))</f>
        <v/>
      </c>
      <c r="CT39" s="33" t="str">
        <f ca="true">+IF(OFFSET('Sanitation Data'!$D$33,0,10*ROW('Sanitation Data'!D33))="","",OFFSET('Sanitation Data'!$D$33,0,10*ROW('Sanitation Data'!D33)))</f>
        <v/>
      </c>
      <c r="CU39" s="33" t="str">
        <f ca="true">+IF(OFFSET('Sanitation Data'!$E$29,0,10*ROW('Sanitation Data'!E33))="","",OFFSET('Sanitation Data'!$E$29,0,10*ROW('Sanitation Data'!E33)))</f>
        <v/>
      </c>
      <c r="CV39" s="33" t="str">
        <f ca="true">+IF(OFFSET('Sanitation Data'!$E$30,0,10*ROW('Sanitation Data'!E33))="","",OFFSET('Sanitation Data'!$E$30,0,10*ROW('Sanitation Data'!E33)))</f>
        <v/>
      </c>
      <c r="CW39" s="33" t="str">
        <f ca="true">+IF(OFFSET('Sanitation Data'!$E$31,0,10*ROW('Sanitation Data'!E33))="","",OFFSET('Sanitation Data'!$E$31,0,10*ROW('Sanitation Data'!E33)))</f>
        <v/>
      </c>
      <c r="CX39" s="33" t="str">
        <f ca="true">+IF(OFFSET('Sanitation Data'!$E$32,0,10*ROW('Sanitation Data'!E33))="","",OFFSET('Sanitation Data'!$E$32,0,10*ROW('Sanitation Data'!E33)))</f>
        <v/>
      </c>
      <c r="CY39" s="33" t="str">
        <f ca="true">+IF(OFFSET('Sanitation Data'!$E$33,0,10*ROW('Sanitation Data'!E33))="","",OFFSET('Sanitation Data'!$E$33,0,10*ROW('Sanitation Data'!E33)))</f>
        <v/>
      </c>
      <c r="CZ39" s="33" t="str">
        <f ca="true">+IF(OFFSET('Sanitation Data'!$F$29,0,10*ROW('Sanitation Data'!F33))="","",OFFSET('Sanitation Data'!$F$29,0,10*ROW('Sanitation Data'!F33)))</f>
        <v/>
      </c>
      <c r="DA39" s="33" t="str">
        <f ca="true">+IF(OFFSET('Sanitation Data'!$F$30,0,10*ROW('Sanitation Data'!F33))="","",OFFSET('Sanitation Data'!$F$30,0,10*ROW('Sanitation Data'!F33)))</f>
        <v/>
      </c>
      <c r="DB39" s="33" t="str">
        <f ca="true">+IF(OFFSET('Sanitation Data'!$F$31,0,10*ROW('Sanitation Data'!F33))="","",OFFSET('Sanitation Data'!$F$31,0,10*ROW('Sanitation Data'!F33)))</f>
        <v/>
      </c>
      <c r="DC39" s="33" t="str">
        <f ca="true">+IF(OFFSET('Sanitation Data'!$F$32,0,10*ROW('Sanitation Data'!F33))="","",OFFSET('Sanitation Data'!$F$32,0,10*ROW('Sanitation Data'!F33)))</f>
        <v/>
      </c>
      <c r="DD39" s="33" t="str">
        <f ca="true">+IF(OFFSET('Sanitation Data'!$F$33,0,10*ROW('Sanitation Data'!F33))="","",OFFSET('Sanitation Data'!$F$33,0,10*ROW('Sanitation Data'!F33)))</f>
        <v/>
      </c>
      <c r="DE39" s="33" t="str">
        <f ca="true">+IF(OFFSET('Sanitation Data'!$G$29,0,10*ROW('Sanitation Data'!G33))="","",OFFSET('Sanitation Data'!$G$29,0,10*ROW('Sanitation Data'!G33)))</f>
        <v/>
      </c>
      <c r="DF39" s="33" t="str">
        <f ca="true">+IF(OFFSET('Sanitation Data'!$G$30,0,10*ROW('Sanitation Data'!G33))="","",OFFSET('Sanitation Data'!$G$30,0,10*ROW('Sanitation Data'!G33)))</f>
        <v/>
      </c>
      <c r="DG39" s="33" t="str">
        <f ca="true">+IF(OFFSET('Sanitation Data'!$G$31,0,10*ROW('Sanitation Data'!G33))="","",OFFSET('Sanitation Data'!$G$31,0,10*ROW('Sanitation Data'!G33)))</f>
        <v/>
      </c>
      <c r="DH39" s="33" t="str">
        <f ca="true">+IF(OFFSET('Sanitation Data'!$G$32,0,10*ROW('Sanitation Data'!G33))="","",OFFSET('Sanitation Data'!$G$32,0,10*ROW('Sanitation Data'!G33)))</f>
        <v/>
      </c>
      <c r="DI39" s="33" t="str">
        <f ca="true">+IF(OFFSET('Sanitation Data'!$G$33,0,10*ROW('Sanitation Data'!G33))="","",OFFSET('Sanitation Data'!$G$33,0,10*ROW('Sanitation Data'!G33)))</f>
        <v/>
      </c>
      <c r="DJ39" s="33" t="str">
        <f ca="true">+IF(OFFSET('Sanitation Data'!$H$29,0,10*ROW('Sanitation Data'!H33))="","",OFFSET('Sanitation Data'!$H$29,0,10*ROW('Sanitation Data'!H33)))</f>
        <v/>
      </c>
      <c r="DK39" s="33" t="str">
        <f ca="true">+IF(OFFSET('Sanitation Data'!$H$30,0,10*ROW('Sanitation Data'!H33))="","",OFFSET('Sanitation Data'!$H$30,0,10*ROW('Sanitation Data'!H33)))</f>
        <v/>
      </c>
      <c r="DL39" s="33" t="str">
        <f ca="true">+IF(OFFSET('Sanitation Data'!$H$31,0,10*ROW('Sanitation Data'!H33))="","",OFFSET('Sanitation Data'!$H$31,0,10*ROW('Sanitation Data'!H33)))</f>
        <v/>
      </c>
      <c r="DM39" s="33" t="str">
        <f ca="true">+IF(OFFSET('Sanitation Data'!$H$32,0,10*ROW('Sanitation Data'!H33))="","",OFFSET('Sanitation Data'!$H$32,0,10*ROW('Sanitation Data'!H33)))</f>
        <v/>
      </c>
      <c r="DN39" s="33" t="str">
        <f ca="true">+IF(OFFSET('Sanitation Data'!$H$33,0,10*ROW('Sanitation Data'!H33))="","",OFFSET('Sanitation Data'!$H$33,0,10*ROW('Sanitation Data'!H33)))</f>
        <v/>
      </c>
      <c r="DO39" s="33" t="str">
        <f ca="true">+IF(OFFSET('Hygiene Data'!$C$12,0,10*ROW('Hygiene Data'!C33))="","",OFFSET('Hygiene Data'!$C$12,0,10*ROW('Hygiene Data'!C33)))</f>
        <v/>
      </c>
      <c r="DP39" s="33" t="str">
        <f ca="true">+IF(OFFSET('Hygiene Data'!$C$13,0,10*ROW('Hygiene Data'!C33))="","",OFFSET('Hygiene Data'!$C$13,0,10*ROW('Hygiene Data'!C33)))</f>
        <v/>
      </c>
      <c r="DQ39" s="33" t="str">
        <f ca="true">+IF(OFFSET('Hygiene Data'!$C$14,0,10*ROW('Hygiene Data'!C33))="","",OFFSET('Hygiene Data'!$C$14,0,10*ROW('Hygiene Data'!C33)))</f>
        <v/>
      </c>
      <c r="DR39" s="33" t="str">
        <f ca="true">+IF(OFFSET('Hygiene Data'!$D$12,0,10*ROW('Hygiene Data'!D33))="","",OFFSET('Hygiene Data'!$D$12,0,10*ROW('Hygiene Data'!D33)))</f>
        <v/>
      </c>
      <c r="DS39" s="33" t="str">
        <f ca="true">+IF(OFFSET('Hygiene Data'!$D$13,0,10*ROW('Hygiene Data'!D33))="","",OFFSET('Hygiene Data'!$D$13,0,10*ROW('Hygiene Data'!D33)))</f>
        <v/>
      </c>
      <c r="DT39" s="33" t="str">
        <f ca="true">+IF(OFFSET('Hygiene Data'!$D$14,0,10*ROW('Hygiene Data'!D33))="","",OFFSET('Hygiene Data'!$D$14,0,10*ROW('Hygiene Data'!D33)))</f>
        <v/>
      </c>
      <c r="DU39" s="33" t="str">
        <f ca="true">+IF(OFFSET('Hygiene Data'!$E$12,0,10*ROW('Hygiene Data'!E33))="","",OFFSET('Hygiene Data'!$E$12,0,10*ROW('Hygiene Data'!E33)))</f>
        <v/>
      </c>
      <c r="DV39" s="33" t="str">
        <f ca="true">+IF(OFFSET('Hygiene Data'!$E$13,0,10*ROW('Hygiene Data'!E33))="","",OFFSET('Hygiene Data'!$E$13,0,10*ROW('Hygiene Data'!E33)))</f>
        <v/>
      </c>
      <c r="DW39" s="33" t="str">
        <f ca="true">+IF(OFFSET('Hygiene Data'!$E$14,0,10*ROW('Hygiene Data'!E33))="","",OFFSET('Hygiene Data'!$E$14,0,10*ROW('Hygiene Data'!E33)))</f>
        <v/>
      </c>
      <c r="DX39" s="33" t="str">
        <f ca="true">+IF(OFFSET('Hygiene Data'!$F$12,0,10*ROW('Hygiene Data'!F33))="","",OFFSET('Hygiene Data'!$F$12,0,10*ROW('Hygiene Data'!F33)))</f>
        <v/>
      </c>
      <c r="DY39" s="33" t="str">
        <f ca="true">+IF(OFFSET('Hygiene Data'!$F$13,0,10*ROW('Hygiene Data'!F33))="","",OFFSET('Hygiene Data'!$F$13,0,10*ROW('Hygiene Data'!F33)))</f>
        <v/>
      </c>
      <c r="DZ39" s="33" t="str">
        <f ca="true">+IF(OFFSET('Hygiene Data'!$F$14,0,10*ROW('Hygiene Data'!F33))="","",OFFSET('Hygiene Data'!$F$14,0,10*ROW('Hygiene Data'!F33)))</f>
        <v/>
      </c>
      <c r="EA39" s="33" t="str">
        <f ca="true">+IF(OFFSET('Hygiene Data'!$G$12,0,10*ROW('Hygiene Data'!G33))="","",OFFSET('Hygiene Data'!$G$12,0,10*ROW('Hygiene Data'!G33)))</f>
        <v/>
      </c>
      <c r="EB39" s="33" t="str">
        <f ca="true">+IF(OFFSET('Hygiene Data'!$G$13,0,10*ROW('Hygiene Data'!G33))="","",OFFSET('Hygiene Data'!$G$13,0,10*ROW('Hygiene Data'!G33)))</f>
        <v/>
      </c>
      <c r="EC39" s="33" t="str">
        <f ca="true">+IF(OFFSET('Hygiene Data'!$G$14,0,10*ROW('Hygiene Data'!G33))="","",OFFSET('Hygiene Data'!$G$14,0,10*ROW('Hygiene Data'!G33)))</f>
        <v/>
      </c>
      <c r="ED39" s="33" t="str">
        <f ca="true">+IF(OFFSET('Hygiene Data'!$H$12,0,10*ROW('Hygiene Data'!H33))="","",OFFSET('Hygiene Data'!$H$12,0,10*ROW('Hygiene Data'!H33)))</f>
        <v/>
      </c>
      <c r="EE39" s="33" t="str">
        <f ca="true">+IF(OFFSET('Hygiene Data'!$H$13,0,10*ROW('Hygiene Data'!H33))="","",OFFSET('Hygiene Data'!$H$13,0,10*ROW('Hygiene Data'!H33)))</f>
        <v/>
      </c>
      <c r="EF39" s="33" t="str">
        <f ca="true">+IF(OFFSET('Hygiene Data'!$H$14,0,10*ROW('Hygiene Data'!H33))="","",OFFSET('Hygiene Data'!$H$14,0,10*ROW('Hygiene Data'!H33)))</f>
        <v/>
      </c>
    </row>
    <row r="40" x14ac:dyDescent="0.2">
      <c r="A40" s="56" t="str">
        <f ca="true">+IF(OFFSET('Water Data'!$B$1,0,10*ROW('Water Data'!B37))="","",OFFSET('Water Data'!$B$1,0,10*ROW('Water Data'!B37)))</f>
        <v/>
      </c>
      <c r="B40" s="56" t="str">
        <f ca="true">+IF(OFFSET('Water Data'!$A$3,0,10*ROW('Water Data'!A37))="","",OFFSET('Water Data'!$A$3,0,10*ROW('Water Data'!A37)))</f>
        <v/>
      </c>
      <c r="C40" s="56" t="str">
        <f ca="true">+IF(OFFSET('Water Data'!$C$3,0,10*ROW('Water Data'!C37))="","",OFFSET('Water Data'!$C$3,0,10*ROW('Water Data'!C37)))</f>
        <v/>
      </c>
      <c r="D40" s="244"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4"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4"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4"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4"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4"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4"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4"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4"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4"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4"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4"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4"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4"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4"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4"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4"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4"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5"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5"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5"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5"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5"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5"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5"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5"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5"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5"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5"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5"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5"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5"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5"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5"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5"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5"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5"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5"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5"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5"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5"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5"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5"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5"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5"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5"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5"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5"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6"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6"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6"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6"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6"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6"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6"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6"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6"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6"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6"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6"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6"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6"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6"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6"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6"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6"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3" t="str">
        <f ca="true">+IF(OFFSET('Water Data'!$C$28,0,10*ROW('Water Data'!C34))="","",OFFSET('Water Data'!$C$28,0,10*ROW('Water Data'!C34)))</f>
        <v/>
      </c>
      <c r="BT40" s="33" t="str">
        <f ca="true">+IF(OFFSET('Water Data'!$C$29,0,10*ROW('Water Data'!C34))="","",OFFSET('Water Data'!$C$29,0,10*ROW('Water Data'!C34)))</f>
        <v/>
      </c>
      <c r="BU40" s="33" t="str">
        <f ca="true">+IF(OFFSET('Water Data'!$C$30,0,10*ROW('Water Data'!C34))="","",OFFSET('Water Data'!$C$30,0,10*ROW('Water Data'!C34)))</f>
        <v/>
      </c>
      <c r="BV40" s="33" t="str">
        <f ca="true">+IF(OFFSET('Water Data'!$D$28,0,10*ROW('Water Data'!D34))="","",OFFSET('Water Data'!$D$28,0,10*ROW('Water Data'!D34)))</f>
        <v/>
      </c>
      <c r="BW40" s="33" t="str">
        <f ca="true">+IF(OFFSET('Water Data'!$D$29,0,10*ROW('Water Data'!D34))="","",OFFSET('Water Data'!$D$29,0,10*ROW('Water Data'!D34)))</f>
        <v/>
      </c>
      <c r="BX40" s="33" t="str">
        <f ca="true">+IF(OFFSET('Water Data'!$D$30,0,10*ROW('Water Data'!D34))="","",OFFSET('Water Data'!$D$30,0,10*ROW('Water Data'!D34)))</f>
        <v/>
      </c>
      <c r="BY40" s="33" t="str">
        <f ca="true">+IF(OFFSET('Water Data'!$E$28,0,10*ROW('Water Data'!E34))="","",OFFSET('Water Data'!$E$28,0,10*ROW('Water Data'!E34)))</f>
        <v/>
      </c>
      <c r="BZ40" s="33" t="str">
        <f ca="true">+IF(OFFSET('Water Data'!$E$29,0,10*ROW('Water Data'!E34))="","",OFFSET('Water Data'!$E$29,0,10*ROW('Water Data'!E34)))</f>
        <v/>
      </c>
      <c r="CA40" s="33" t="str">
        <f ca="true">+IF(OFFSET('Water Data'!$E$30,0,10*ROW('Water Data'!E34))="","",OFFSET('Water Data'!$E$30,0,10*ROW('Water Data'!E34)))</f>
        <v/>
      </c>
      <c r="CB40" s="33" t="str">
        <f ca="true">+IF(OFFSET('Water Data'!$F$28,0,10*ROW('Water Data'!F34))="","",OFFSET('Water Data'!$F$28,0,10*ROW('Water Data'!F34)))</f>
        <v/>
      </c>
      <c r="CC40" s="33" t="str">
        <f ca="true">+IF(OFFSET('Water Data'!$F$29,0,10*ROW('Water Data'!F34))="","",OFFSET('Water Data'!$F$29,0,10*ROW('Water Data'!F34)))</f>
        <v/>
      </c>
      <c r="CD40" s="33" t="str">
        <f ca="true">+IF(OFFSET('Water Data'!$F$30,0,10*ROW('Water Data'!F34))="","",OFFSET('Water Data'!$F$30,0,10*ROW('Water Data'!F34)))</f>
        <v/>
      </c>
      <c r="CE40" s="33" t="str">
        <f ca="true">+IF(OFFSET('Water Data'!$G$28,0,10*ROW('Water Data'!G34))="","",OFFSET('Water Data'!$G$28,0,10*ROW('Water Data'!G34)))</f>
        <v/>
      </c>
      <c r="CF40" s="33" t="str">
        <f ca="true">+IF(OFFSET('Water Data'!$G$29,0,10*ROW('Water Data'!G34))="","",OFFSET('Water Data'!$G$29,0,10*ROW('Water Data'!G34)))</f>
        <v/>
      </c>
      <c r="CG40" s="33" t="str">
        <f ca="true">+IF(OFFSET('Water Data'!$G$30,0,10*ROW('Water Data'!G34))="","",OFFSET('Water Data'!$G$30,0,10*ROW('Water Data'!G34)))</f>
        <v/>
      </c>
      <c r="CH40" s="33" t="str">
        <f ca="true">+IF(OFFSET('Water Data'!$H$28,0,10*ROW('Water Data'!H34))="","",OFFSET('Water Data'!$H$28,0,10*ROW('Water Data'!H34)))</f>
        <v/>
      </c>
      <c r="CI40" s="33" t="str">
        <f ca="true">+IF(OFFSET('Water Data'!$H$29,0,10*ROW('Water Data'!H34))="","",OFFSET('Water Data'!$H$29,0,10*ROW('Water Data'!H34)))</f>
        <v/>
      </c>
      <c r="CJ40" s="33" t="str">
        <f ca="true">+IF(OFFSET('Water Data'!$H$30,0,10*ROW('Water Data'!H34))="","",OFFSET('Water Data'!$H$30,0,10*ROW('Water Data'!H34)))</f>
        <v/>
      </c>
      <c r="CK40" s="33" t="str">
        <f ca="true">+IF(OFFSET('Sanitation Data'!$C$29,0,10*ROW('Sanitation Data'!C34))="","",OFFSET('Sanitation Data'!$C$29,0,10*ROW('Sanitation Data'!C34)))</f>
        <v/>
      </c>
      <c r="CL40" s="33" t="str">
        <f ca="true">+IF(OFFSET('Sanitation Data'!$C$30,0,10*ROW('Sanitation Data'!C34))="","",OFFSET('Sanitation Data'!$C$30,0,10*ROW('Sanitation Data'!C34)))</f>
        <v/>
      </c>
      <c r="CM40" s="33" t="str">
        <f ca="true">+IF(OFFSET('Sanitation Data'!$C$31,0,10*ROW('Sanitation Data'!C34))="","",OFFSET('Sanitation Data'!$C$31,0,10*ROW('Sanitation Data'!C34)))</f>
        <v/>
      </c>
      <c r="CN40" s="33" t="str">
        <f ca="true">+IF(OFFSET('Sanitation Data'!$C$32,0,10*ROW('Sanitation Data'!C34))="","",OFFSET('Sanitation Data'!$C$32,0,10*ROW('Sanitation Data'!C34)))</f>
        <v/>
      </c>
      <c r="CO40" s="33" t="str">
        <f ca="true">+IF(OFFSET('Sanitation Data'!$C$33,0,10*ROW('Sanitation Data'!C34))="","",OFFSET('Sanitation Data'!$C$33,0,10*ROW('Sanitation Data'!C34)))</f>
        <v/>
      </c>
      <c r="CP40" s="33" t="str">
        <f ca="true">+IF(OFFSET('Sanitation Data'!$D$29,0,10*ROW('Sanitation Data'!D34))="","",OFFSET('Sanitation Data'!$D$29,0,10*ROW('Sanitation Data'!D34)))</f>
        <v/>
      </c>
      <c r="CQ40" s="33" t="str">
        <f ca="true">+IF(OFFSET('Sanitation Data'!$D$30,0,10*ROW('Sanitation Data'!D34))="","",OFFSET('Sanitation Data'!$D$30,0,10*ROW('Sanitation Data'!D34)))</f>
        <v/>
      </c>
      <c r="CR40" s="33" t="str">
        <f ca="true">+IF(OFFSET('Sanitation Data'!$D$31,0,10*ROW('Sanitation Data'!D34))="","",OFFSET('Sanitation Data'!$D$31,0,10*ROW('Sanitation Data'!D34)))</f>
        <v/>
      </c>
      <c r="CS40" s="33" t="str">
        <f ca="true">+IF(OFFSET('Sanitation Data'!$D$32,0,10*ROW('Sanitation Data'!D34))="","",OFFSET('Sanitation Data'!$D$32,0,10*ROW('Sanitation Data'!D34)))</f>
        <v/>
      </c>
      <c r="CT40" s="33" t="str">
        <f ca="true">+IF(OFFSET('Sanitation Data'!$D$33,0,10*ROW('Sanitation Data'!D34))="","",OFFSET('Sanitation Data'!$D$33,0,10*ROW('Sanitation Data'!D34)))</f>
        <v/>
      </c>
      <c r="CU40" s="33" t="str">
        <f ca="true">+IF(OFFSET('Sanitation Data'!$E$29,0,10*ROW('Sanitation Data'!E34))="","",OFFSET('Sanitation Data'!$E$29,0,10*ROW('Sanitation Data'!E34)))</f>
        <v/>
      </c>
      <c r="CV40" s="33" t="str">
        <f ca="true">+IF(OFFSET('Sanitation Data'!$E$30,0,10*ROW('Sanitation Data'!E34))="","",OFFSET('Sanitation Data'!$E$30,0,10*ROW('Sanitation Data'!E34)))</f>
        <v/>
      </c>
      <c r="CW40" s="33" t="str">
        <f ca="true">+IF(OFFSET('Sanitation Data'!$E$31,0,10*ROW('Sanitation Data'!E34))="","",OFFSET('Sanitation Data'!$E$31,0,10*ROW('Sanitation Data'!E34)))</f>
        <v/>
      </c>
      <c r="CX40" s="33" t="str">
        <f ca="true">+IF(OFFSET('Sanitation Data'!$E$32,0,10*ROW('Sanitation Data'!E34))="","",OFFSET('Sanitation Data'!$E$32,0,10*ROW('Sanitation Data'!E34)))</f>
        <v/>
      </c>
      <c r="CY40" s="33" t="str">
        <f ca="true">+IF(OFFSET('Sanitation Data'!$E$33,0,10*ROW('Sanitation Data'!E34))="","",OFFSET('Sanitation Data'!$E$33,0,10*ROW('Sanitation Data'!E34)))</f>
        <v/>
      </c>
      <c r="CZ40" s="33" t="str">
        <f ca="true">+IF(OFFSET('Sanitation Data'!$F$29,0,10*ROW('Sanitation Data'!F34))="","",OFFSET('Sanitation Data'!$F$29,0,10*ROW('Sanitation Data'!F34)))</f>
        <v/>
      </c>
      <c r="DA40" s="33" t="str">
        <f ca="true">+IF(OFFSET('Sanitation Data'!$F$30,0,10*ROW('Sanitation Data'!F34))="","",OFFSET('Sanitation Data'!$F$30,0,10*ROW('Sanitation Data'!F34)))</f>
        <v/>
      </c>
      <c r="DB40" s="33" t="str">
        <f ca="true">+IF(OFFSET('Sanitation Data'!$F$31,0,10*ROW('Sanitation Data'!F34))="","",OFFSET('Sanitation Data'!$F$31,0,10*ROW('Sanitation Data'!F34)))</f>
        <v/>
      </c>
      <c r="DC40" s="33" t="str">
        <f ca="true">+IF(OFFSET('Sanitation Data'!$F$32,0,10*ROW('Sanitation Data'!F34))="","",OFFSET('Sanitation Data'!$F$32,0,10*ROW('Sanitation Data'!F34)))</f>
        <v/>
      </c>
      <c r="DD40" s="33" t="str">
        <f ca="true">+IF(OFFSET('Sanitation Data'!$F$33,0,10*ROW('Sanitation Data'!F34))="","",OFFSET('Sanitation Data'!$F$33,0,10*ROW('Sanitation Data'!F34)))</f>
        <v/>
      </c>
      <c r="DE40" s="33" t="str">
        <f ca="true">+IF(OFFSET('Sanitation Data'!$G$29,0,10*ROW('Sanitation Data'!G34))="","",OFFSET('Sanitation Data'!$G$29,0,10*ROW('Sanitation Data'!G34)))</f>
        <v/>
      </c>
      <c r="DF40" s="33" t="str">
        <f ca="true">+IF(OFFSET('Sanitation Data'!$G$30,0,10*ROW('Sanitation Data'!G34))="","",OFFSET('Sanitation Data'!$G$30,0,10*ROW('Sanitation Data'!G34)))</f>
        <v/>
      </c>
      <c r="DG40" s="33" t="str">
        <f ca="true">+IF(OFFSET('Sanitation Data'!$G$31,0,10*ROW('Sanitation Data'!G34))="","",OFFSET('Sanitation Data'!$G$31,0,10*ROW('Sanitation Data'!G34)))</f>
        <v/>
      </c>
      <c r="DH40" s="33" t="str">
        <f ca="true">+IF(OFFSET('Sanitation Data'!$G$32,0,10*ROW('Sanitation Data'!G34))="","",OFFSET('Sanitation Data'!$G$32,0,10*ROW('Sanitation Data'!G34)))</f>
        <v/>
      </c>
      <c r="DI40" s="33" t="str">
        <f ca="true">+IF(OFFSET('Sanitation Data'!$G$33,0,10*ROW('Sanitation Data'!G34))="","",OFFSET('Sanitation Data'!$G$33,0,10*ROW('Sanitation Data'!G34)))</f>
        <v/>
      </c>
      <c r="DJ40" s="33" t="str">
        <f ca="true">+IF(OFFSET('Sanitation Data'!$H$29,0,10*ROW('Sanitation Data'!H34))="","",OFFSET('Sanitation Data'!$H$29,0,10*ROW('Sanitation Data'!H34)))</f>
        <v/>
      </c>
      <c r="DK40" s="33" t="str">
        <f ca="true">+IF(OFFSET('Sanitation Data'!$H$30,0,10*ROW('Sanitation Data'!H34))="","",OFFSET('Sanitation Data'!$H$30,0,10*ROW('Sanitation Data'!H34)))</f>
        <v/>
      </c>
      <c r="DL40" s="33" t="str">
        <f ca="true">+IF(OFFSET('Sanitation Data'!$H$31,0,10*ROW('Sanitation Data'!H34))="","",OFFSET('Sanitation Data'!$H$31,0,10*ROW('Sanitation Data'!H34)))</f>
        <v/>
      </c>
      <c r="DM40" s="33" t="str">
        <f ca="true">+IF(OFFSET('Sanitation Data'!$H$32,0,10*ROW('Sanitation Data'!H34))="","",OFFSET('Sanitation Data'!$H$32,0,10*ROW('Sanitation Data'!H34)))</f>
        <v/>
      </c>
      <c r="DN40" s="33" t="str">
        <f ca="true">+IF(OFFSET('Sanitation Data'!$H$33,0,10*ROW('Sanitation Data'!H34))="","",OFFSET('Sanitation Data'!$H$33,0,10*ROW('Sanitation Data'!H34)))</f>
        <v/>
      </c>
      <c r="DO40" s="33" t="str">
        <f ca="true">+IF(OFFSET('Hygiene Data'!$C$12,0,10*ROW('Hygiene Data'!C34))="","",OFFSET('Hygiene Data'!$C$12,0,10*ROW('Hygiene Data'!C34)))</f>
        <v/>
      </c>
      <c r="DP40" s="33" t="str">
        <f ca="true">+IF(OFFSET('Hygiene Data'!$C$13,0,10*ROW('Hygiene Data'!C34))="","",OFFSET('Hygiene Data'!$C$13,0,10*ROW('Hygiene Data'!C34)))</f>
        <v/>
      </c>
      <c r="DQ40" s="33" t="str">
        <f ca="true">+IF(OFFSET('Hygiene Data'!$C$14,0,10*ROW('Hygiene Data'!C34))="","",OFFSET('Hygiene Data'!$C$14,0,10*ROW('Hygiene Data'!C34)))</f>
        <v/>
      </c>
      <c r="DR40" s="33" t="str">
        <f ca="true">+IF(OFFSET('Hygiene Data'!$D$12,0,10*ROW('Hygiene Data'!D34))="","",OFFSET('Hygiene Data'!$D$12,0,10*ROW('Hygiene Data'!D34)))</f>
        <v/>
      </c>
      <c r="DS40" s="33" t="str">
        <f ca="true">+IF(OFFSET('Hygiene Data'!$D$13,0,10*ROW('Hygiene Data'!D34))="","",OFFSET('Hygiene Data'!$D$13,0,10*ROW('Hygiene Data'!D34)))</f>
        <v/>
      </c>
      <c r="DT40" s="33" t="str">
        <f ca="true">+IF(OFFSET('Hygiene Data'!$D$14,0,10*ROW('Hygiene Data'!D34))="","",OFFSET('Hygiene Data'!$D$14,0,10*ROW('Hygiene Data'!D34)))</f>
        <v/>
      </c>
      <c r="DU40" s="33" t="str">
        <f ca="true">+IF(OFFSET('Hygiene Data'!$E$12,0,10*ROW('Hygiene Data'!E34))="","",OFFSET('Hygiene Data'!$E$12,0,10*ROW('Hygiene Data'!E34)))</f>
        <v/>
      </c>
      <c r="DV40" s="33" t="str">
        <f ca="true">+IF(OFFSET('Hygiene Data'!$E$13,0,10*ROW('Hygiene Data'!E34))="","",OFFSET('Hygiene Data'!$E$13,0,10*ROW('Hygiene Data'!E34)))</f>
        <v/>
      </c>
      <c r="DW40" s="33" t="str">
        <f ca="true">+IF(OFFSET('Hygiene Data'!$E$14,0,10*ROW('Hygiene Data'!E34))="","",OFFSET('Hygiene Data'!$E$14,0,10*ROW('Hygiene Data'!E34)))</f>
        <v/>
      </c>
      <c r="DX40" s="33" t="str">
        <f ca="true">+IF(OFFSET('Hygiene Data'!$F$12,0,10*ROW('Hygiene Data'!F34))="","",OFFSET('Hygiene Data'!$F$12,0,10*ROW('Hygiene Data'!F34)))</f>
        <v/>
      </c>
      <c r="DY40" s="33" t="str">
        <f ca="true">+IF(OFFSET('Hygiene Data'!$F$13,0,10*ROW('Hygiene Data'!F34))="","",OFFSET('Hygiene Data'!$F$13,0,10*ROW('Hygiene Data'!F34)))</f>
        <v/>
      </c>
      <c r="DZ40" s="33" t="str">
        <f ca="true">+IF(OFFSET('Hygiene Data'!$F$14,0,10*ROW('Hygiene Data'!F34))="","",OFFSET('Hygiene Data'!$F$14,0,10*ROW('Hygiene Data'!F34)))</f>
        <v/>
      </c>
      <c r="EA40" s="33" t="str">
        <f ca="true">+IF(OFFSET('Hygiene Data'!$G$12,0,10*ROW('Hygiene Data'!G34))="","",OFFSET('Hygiene Data'!$G$12,0,10*ROW('Hygiene Data'!G34)))</f>
        <v/>
      </c>
      <c r="EB40" s="33" t="str">
        <f ca="true">+IF(OFFSET('Hygiene Data'!$G$13,0,10*ROW('Hygiene Data'!G34))="","",OFFSET('Hygiene Data'!$G$13,0,10*ROW('Hygiene Data'!G34)))</f>
        <v/>
      </c>
      <c r="EC40" s="33" t="str">
        <f ca="true">+IF(OFFSET('Hygiene Data'!$G$14,0,10*ROW('Hygiene Data'!G34))="","",OFFSET('Hygiene Data'!$G$14,0,10*ROW('Hygiene Data'!G34)))</f>
        <v/>
      </c>
      <c r="ED40" s="33" t="str">
        <f ca="true">+IF(OFFSET('Hygiene Data'!$H$12,0,10*ROW('Hygiene Data'!H34))="","",OFFSET('Hygiene Data'!$H$12,0,10*ROW('Hygiene Data'!H34)))</f>
        <v/>
      </c>
      <c r="EE40" s="33" t="str">
        <f ca="true">+IF(OFFSET('Hygiene Data'!$H$13,0,10*ROW('Hygiene Data'!H34))="","",OFFSET('Hygiene Data'!$H$13,0,10*ROW('Hygiene Data'!H34)))</f>
        <v/>
      </c>
      <c r="EF40" s="33" t="str">
        <f ca="true">+IF(OFFSET('Hygiene Data'!$H$14,0,10*ROW('Hygiene Data'!H34))="","",OFFSET('Hygiene Data'!$H$14,0,10*ROW('Hygiene Data'!H34)))</f>
        <v/>
      </c>
    </row>
    <row r="41" x14ac:dyDescent="0.2">
      <c r="A41" s="56" t="str">
        <f ca="true">+IF(OFFSET('Water Data'!$B$1,0,10*ROW('Water Data'!B38))="","",OFFSET('Water Data'!$B$1,0,10*ROW('Water Data'!B38)))</f>
        <v/>
      </c>
      <c r="B41" s="56" t="str">
        <f ca="true">+IF(OFFSET('Water Data'!$A$3,0,10*ROW('Water Data'!A38))="","",OFFSET('Water Data'!$A$3,0,10*ROW('Water Data'!A38)))</f>
        <v/>
      </c>
      <c r="C41" s="56" t="str">
        <f ca="true">+IF(OFFSET('Water Data'!$C$3,0,10*ROW('Water Data'!C38))="","",OFFSET('Water Data'!$C$3,0,10*ROW('Water Data'!C38)))</f>
        <v/>
      </c>
      <c r="D41" s="244"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4"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4"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4"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4"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4"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4"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4"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4"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4"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4"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4"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4"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4"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4"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4"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4"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4"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5"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5"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5"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5"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5"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5"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5"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5"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5"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5"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5"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5"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5"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5"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5"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5"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5"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5"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5"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5"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5"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5"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5"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5"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5"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5"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5"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5"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5"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5"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6"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6"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6"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6"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6"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6"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6"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6"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6"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6"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6"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6"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6"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6"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6"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6"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6"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6"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3" t="str">
        <f ca="true">+IF(OFFSET('Water Data'!$C$28,0,10*ROW('Water Data'!C35))="","",OFFSET('Water Data'!$C$28,0,10*ROW('Water Data'!C35)))</f>
        <v/>
      </c>
      <c r="BT41" s="33" t="str">
        <f ca="true">+IF(OFFSET('Water Data'!$C$29,0,10*ROW('Water Data'!C35))="","",OFFSET('Water Data'!$C$29,0,10*ROW('Water Data'!C35)))</f>
        <v/>
      </c>
      <c r="BU41" s="33" t="str">
        <f ca="true">+IF(OFFSET('Water Data'!$C$30,0,10*ROW('Water Data'!C35))="","",OFFSET('Water Data'!$C$30,0,10*ROW('Water Data'!C35)))</f>
        <v/>
      </c>
      <c r="BV41" s="33" t="str">
        <f ca="true">+IF(OFFSET('Water Data'!$D$28,0,10*ROW('Water Data'!D35))="","",OFFSET('Water Data'!$D$28,0,10*ROW('Water Data'!D35)))</f>
        <v/>
      </c>
      <c r="BW41" s="33" t="str">
        <f ca="true">+IF(OFFSET('Water Data'!$D$29,0,10*ROW('Water Data'!D35))="","",OFFSET('Water Data'!$D$29,0,10*ROW('Water Data'!D35)))</f>
        <v/>
      </c>
      <c r="BX41" s="33" t="str">
        <f ca="true">+IF(OFFSET('Water Data'!$D$30,0,10*ROW('Water Data'!D35))="","",OFFSET('Water Data'!$D$30,0,10*ROW('Water Data'!D35)))</f>
        <v/>
      </c>
      <c r="BY41" s="33" t="str">
        <f ca="true">+IF(OFFSET('Water Data'!$E$28,0,10*ROW('Water Data'!E35))="","",OFFSET('Water Data'!$E$28,0,10*ROW('Water Data'!E35)))</f>
        <v/>
      </c>
      <c r="BZ41" s="33" t="str">
        <f ca="true">+IF(OFFSET('Water Data'!$E$29,0,10*ROW('Water Data'!E35))="","",OFFSET('Water Data'!$E$29,0,10*ROW('Water Data'!E35)))</f>
        <v/>
      </c>
      <c r="CA41" s="33" t="str">
        <f ca="true">+IF(OFFSET('Water Data'!$E$30,0,10*ROW('Water Data'!E35))="","",OFFSET('Water Data'!$E$30,0,10*ROW('Water Data'!E35)))</f>
        <v/>
      </c>
      <c r="CB41" s="33" t="str">
        <f ca="true">+IF(OFFSET('Water Data'!$F$28,0,10*ROW('Water Data'!F35))="","",OFFSET('Water Data'!$F$28,0,10*ROW('Water Data'!F35)))</f>
        <v/>
      </c>
      <c r="CC41" s="33" t="str">
        <f ca="true">+IF(OFFSET('Water Data'!$F$29,0,10*ROW('Water Data'!F35))="","",OFFSET('Water Data'!$F$29,0,10*ROW('Water Data'!F35)))</f>
        <v/>
      </c>
      <c r="CD41" s="33" t="str">
        <f ca="true">+IF(OFFSET('Water Data'!$F$30,0,10*ROW('Water Data'!F35))="","",OFFSET('Water Data'!$F$30,0,10*ROW('Water Data'!F35)))</f>
        <v/>
      </c>
      <c r="CE41" s="33" t="str">
        <f ca="true">+IF(OFFSET('Water Data'!$G$28,0,10*ROW('Water Data'!G35))="","",OFFSET('Water Data'!$G$28,0,10*ROW('Water Data'!G35)))</f>
        <v/>
      </c>
      <c r="CF41" s="33" t="str">
        <f ca="true">+IF(OFFSET('Water Data'!$G$29,0,10*ROW('Water Data'!G35))="","",OFFSET('Water Data'!$G$29,0,10*ROW('Water Data'!G35)))</f>
        <v/>
      </c>
      <c r="CG41" s="33" t="str">
        <f ca="true">+IF(OFFSET('Water Data'!$G$30,0,10*ROW('Water Data'!G35))="","",OFFSET('Water Data'!$G$30,0,10*ROW('Water Data'!G35)))</f>
        <v/>
      </c>
      <c r="CH41" s="33" t="str">
        <f ca="true">+IF(OFFSET('Water Data'!$H$28,0,10*ROW('Water Data'!H35))="","",OFFSET('Water Data'!$H$28,0,10*ROW('Water Data'!H35)))</f>
        <v/>
      </c>
      <c r="CI41" s="33" t="str">
        <f ca="true">+IF(OFFSET('Water Data'!$H$29,0,10*ROW('Water Data'!H35))="","",OFFSET('Water Data'!$H$29,0,10*ROW('Water Data'!H35)))</f>
        <v/>
      </c>
      <c r="CJ41" s="33" t="str">
        <f ca="true">+IF(OFFSET('Water Data'!$H$30,0,10*ROW('Water Data'!H35))="","",OFFSET('Water Data'!$H$30,0,10*ROW('Water Data'!H35)))</f>
        <v/>
      </c>
      <c r="CK41" s="33" t="str">
        <f ca="true">+IF(OFFSET('Sanitation Data'!$C$29,0,10*ROW('Sanitation Data'!C35))="","",OFFSET('Sanitation Data'!$C$29,0,10*ROW('Sanitation Data'!C35)))</f>
        <v/>
      </c>
      <c r="CL41" s="33" t="str">
        <f ca="true">+IF(OFFSET('Sanitation Data'!$C$30,0,10*ROW('Sanitation Data'!C35))="","",OFFSET('Sanitation Data'!$C$30,0,10*ROW('Sanitation Data'!C35)))</f>
        <v/>
      </c>
      <c r="CM41" s="33" t="str">
        <f ca="true">+IF(OFFSET('Sanitation Data'!$C$31,0,10*ROW('Sanitation Data'!C35))="","",OFFSET('Sanitation Data'!$C$31,0,10*ROW('Sanitation Data'!C35)))</f>
        <v/>
      </c>
      <c r="CN41" s="33" t="str">
        <f ca="true">+IF(OFFSET('Sanitation Data'!$C$32,0,10*ROW('Sanitation Data'!C35))="","",OFFSET('Sanitation Data'!$C$32,0,10*ROW('Sanitation Data'!C35)))</f>
        <v/>
      </c>
      <c r="CO41" s="33" t="str">
        <f ca="true">+IF(OFFSET('Sanitation Data'!$C$33,0,10*ROW('Sanitation Data'!C35))="","",OFFSET('Sanitation Data'!$C$33,0,10*ROW('Sanitation Data'!C35)))</f>
        <v/>
      </c>
      <c r="CP41" s="33" t="str">
        <f ca="true">+IF(OFFSET('Sanitation Data'!$D$29,0,10*ROW('Sanitation Data'!D35))="","",OFFSET('Sanitation Data'!$D$29,0,10*ROW('Sanitation Data'!D35)))</f>
        <v/>
      </c>
      <c r="CQ41" s="33" t="str">
        <f ca="true">+IF(OFFSET('Sanitation Data'!$D$30,0,10*ROW('Sanitation Data'!D35))="","",OFFSET('Sanitation Data'!$D$30,0,10*ROW('Sanitation Data'!D35)))</f>
        <v/>
      </c>
      <c r="CR41" s="33" t="str">
        <f ca="true">+IF(OFFSET('Sanitation Data'!$D$31,0,10*ROW('Sanitation Data'!D35))="","",OFFSET('Sanitation Data'!$D$31,0,10*ROW('Sanitation Data'!D35)))</f>
        <v/>
      </c>
      <c r="CS41" s="33" t="str">
        <f ca="true">+IF(OFFSET('Sanitation Data'!$D$32,0,10*ROW('Sanitation Data'!D35))="","",OFFSET('Sanitation Data'!$D$32,0,10*ROW('Sanitation Data'!D35)))</f>
        <v/>
      </c>
      <c r="CT41" s="33" t="str">
        <f ca="true">+IF(OFFSET('Sanitation Data'!$D$33,0,10*ROW('Sanitation Data'!D35))="","",OFFSET('Sanitation Data'!$D$33,0,10*ROW('Sanitation Data'!D35)))</f>
        <v/>
      </c>
      <c r="CU41" s="33" t="str">
        <f ca="true">+IF(OFFSET('Sanitation Data'!$E$29,0,10*ROW('Sanitation Data'!E35))="","",OFFSET('Sanitation Data'!$E$29,0,10*ROW('Sanitation Data'!E35)))</f>
        <v/>
      </c>
      <c r="CV41" s="33" t="str">
        <f ca="true">+IF(OFFSET('Sanitation Data'!$E$30,0,10*ROW('Sanitation Data'!E35))="","",OFFSET('Sanitation Data'!$E$30,0,10*ROW('Sanitation Data'!E35)))</f>
        <v/>
      </c>
      <c r="CW41" s="33" t="str">
        <f ca="true">+IF(OFFSET('Sanitation Data'!$E$31,0,10*ROW('Sanitation Data'!E35))="","",OFFSET('Sanitation Data'!$E$31,0,10*ROW('Sanitation Data'!E35)))</f>
        <v/>
      </c>
      <c r="CX41" s="33" t="str">
        <f ca="true">+IF(OFFSET('Sanitation Data'!$E$32,0,10*ROW('Sanitation Data'!E35))="","",OFFSET('Sanitation Data'!$E$32,0,10*ROW('Sanitation Data'!E35)))</f>
        <v/>
      </c>
      <c r="CY41" s="33" t="str">
        <f ca="true">+IF(OFFSET('Sanitation Data'!$E$33,0,10*ROW('Sanitation Data'!E35))="","",OFFSET('Sanitation Data'!$E$33,0,10*ROW('Sanitation Data'!E35)))</f>
        <v/>
      </c>
      <c r="CZ41" s="33" t="str">
        <f ca="true">+IF(OFFSET('Sanitation Data'!$F$29,0,10*ROW('Sanitation Data'!F35))="","",OFFSET('Sanitation Data'!$F$29,0,10*ROW('Sanitation Data'!F35)))</f>
        <v/>
      </c>
      <c r="DA41" s="33" t="str">
        <f ca="true">+IF(OFFSET('Sanitation Data'!$F$30,0,10*ROW('Sanitation Data'!F35))="","",OFFSET('Sanitation Data'!$F$30,0,10*ROW('Sanitation Data'!F35)))</f>
        <v/>
      </c>
      <c r="DB41" s="33" t="str">
        <f ca="true">+IF(OFFSET('Sanitation Data'!$F$31,0,10*ROW('Sanitation Data'!F35))="","",OFFSET('Sanitation Data'!$F$31,0,10*ROW('Sanitation Data'!F35)))</f>
        <v/>
      </c>
      <c r="DC41" s="33" t="str">
        <f ca="true">+IF(OFFSET('Sanitation Data'!$F$32,0,10*ROW('Sanitation Data'!F35))="","",OFFSET('Sanitation Data'!$F$32,0,10*ROW('Sanitation Data'!F35)))</f>
        <v/>
      </c>
      <c r="DD41" s="33" t="str">
        <f ca="true">+IF(OFFSET('Sanitation Data'!$F$33,0,10*ROW('Sanitation Data'!F35))="","",OFFSET('Sanitation Data'!$F$33,0,10*ROW('Sanitation Data'!F35)))</f>
        <v/>
      </c>
      <c r="DE41" s="33" t="str">
        <f ca="true">+IF(OFFSET('Sanitation Data'!$G$29,0,10*ROW('Sanitation Data'!G35))="","",OFFSET('Sanitation Data'!$G$29,0,10*ROW('Sanitation Data'!G35)))</f>
        <v/>
      </c>
      <c r="DF41" s="33" t="str">
        <f ca="true">+IF(OFFSET('Sanitation Data'!$G$30,0,10*ROW('Sanitation Data'!G35))="","",OFFSET('Sanitation Data'!$G$30,0,10*ROW('Sanitation Data'!G35)))</f>
        <v/>
      </c>
      <c r="DG41" s="33" t="str">
        <f ca="true">+IF(OFFSET('Sanitation Data'!$G$31,0,10*ROW('Sanitation Data'!G35))="","",OFFSET('Sanitation Data'!$G$31,0,10*ROW('Sanitation Data'!G35)))</f>
        <v/>
      </c>
      <c r="DH41" s="33" t="str">
        <f ca="true">+IF(OFFSET('Sanitation Data'!$G$32,0,10*ROW('Sanitation Data'!G35))="","",OFFSET('Sanitation Data'!$G$32,0,10*ROW('Sanitation Data'!G35)))</f>
        <v/>
      </c>
      <c r="DI41" s="33" t="str">
        <f ca="true">+IF(OFFSET('Sanitation Data'!$G$33,0,10*ROW('Sanitation Data'!G35))="","",OFFSET('Sanitation Data'!$G$33,0,10*ROW('Sanitation Data'!G35)))</f>
        <v/>
      </c>
      <c r="DJ41" s="33" t="str">
        <f ca="true">+IF(OFFSET('Sanitation Data'!$H$29,0,10*ROW('Sanitation Data'!H35))="","",OFFSET('Sanitation Data'!$H$29,0,10*ROW('Sanitation Data'!H35)))</f>
        <v/>
      </c>
      <c r="DK41" s="33" t="str">
        <f ca="true">+IF(OFFSET('Sanitation Data'!$H$30,0,10*ROW('Sanitation Data'!H35))="","",OFFSET('Sanitation Data'!$H$30,0,10*ROW('Sanitation Data'!H35)))</f>
        <v/>
      </c>
      <c r="DL41" s="33" t="str">
        <f ca="true">+IF(OFFSET('Sanitation Data'!$H$31,0,10*ROW('Sanitation Data'!H35))="","",OFFSET('Sanitation Data'!$H$31,0,10*ROW('Sanitation Data'!H35)))</f>
        <v/>
      </c>
      <c r="DM41" s="33" t="str">
        <f ca="true">+IF(OFFSET('Sanitation Data'!$H$32,0,10*ROW('Sanitation Data'!H35))="","",OFFSET('Sanitation Data'!$H$32,0,10*ROW('Sanitation Data'!H35)))</f>
        <v/>
      </c>
      <c r="DN41" s="33" t="str">
        <f ca="true">+IF(OFFSET('Sanitation Data'!$H$33,0,10*ROW('Sanitation Data'!H35))="","",OFFSET('Sanitation Data'!$H$33,0,10*ROW('Sanitation Data'!H35)))</f>
        <v/>
      </c>
      <c r="DO41" s="33" t="str">
        <f ca="true">+IF(OFFSET('Hygiene Data'!$C$12,0,10*ROW('Hygiene Data'!C35))="","",OFFSET('Hygiene Data'!$C$12,0,10*ROW('Hygiene Data'!C35)))</f>
        <v/>
      </c>
      <c r="DP41" s="33" t="str">
        <f ca="true">+IF(OFFSET('Hygiene Data'!$C$13,0,10*ROW('Hygiene Data'!C35))="","",OFFSET('Hygiene Data'!$C$13,0,10*ROW('Hygiene Data'!C35)))</f>
        <v/>
      </c>
      <c r="DQ41" s="33" t="str">
        <f ca="true">+IF(OFFSET('Hygiene Data'!$C$14,0,10*ROW('Hygiene Data'!C35))="","",OFFSET('Hygiene Data'!$C$14,0,10*ROW('Hygiene Data'!C35)))</f>
        <v/>
      </c>
      <c r="DR41" s="33" t="str">
        <f ca="true">+IF(OFFSET('Hygiene Data'!$D$12,0,10*ROW('Hygiene Data'!D35))="","",OFFSET('Hygiene Data'!$D$12,0,10*ROW('Hygiene Data'!D35)))</f>
        <v/>
      </c>
      <c r="DS41" s="33" t="str">
        <f ca="true">+IF(OFFSET('Hygiene Data'!$D$13,0,10*ROW('Hygiene Data'!D35))="","",OFFSET('Hygiene Data'!$D$13,0,10*ROW('Hygiene Data'!D35)))</f>
        <v/>
      </c>
      <c r="DT41" s="33" t="str">
        <f ca="true">+IF(OFFSET('Hygiene Data'!$D$14,0,10*ROW('Hygiene Data'!D35))="","",OFFSET('Hygiene Data'!$D$14,0,10*ROW('Hygiene Data'!D35)))</f>
        <v/>
      </c>
      <c r="DU41" s="33" t="str">
        <f ca="true">+IF(OFFSET('Hygiene Data'!$E$12,0,10*ROW('Hygiene Data'!E35))="","",OFFSET('Hygiene Data'!$E$12,0,10*ROW('Hygiene Data'!E35)))</f>
        <v/>
      </c>
      <c r="DV41" s="33" t="str">
        <f ca="true">+IF(OFFSET('Hygiene Data'!$E$13,0,10*ROW('Hygiene Data'!E35))="","",OFFSET('Hygiene Data'!$E$13,0,10*ROW('Hygiene Data'!E35)))</f>
        <v/>
      </c>
      <c r="DW41" s="33" t="str">
        <f ca="true">+IF(OFFSET('Hygiene Data'!$E$14,0,10*ROW('Hygiene Data'!E35))="","",OFFSET('Hygiene Data'!$E$14,0,10*ROW('Hygiene Data'!E35)))</f>
        <v/>
      </c>
      <c r="DX41" s="33" t="str">
        <f ca="true">+IF(OFFSET('Hygiene Data'!$F$12,0,10*ROW('Hygiene Data'!F35))="","",OFFSET('Hygiene Data'!$F$12,0,10*ROW('Hygiene Data'!F35)))</f>
        <v/>
      </c>
      <c r="DY41" s="33" t="str">
        <f ca="true">+IF(OFFSET('Hygiene Data'!$F$13,0,10*ROW('Hygiene Data'!F35))="","",OFFSET('Hygiene Data'!$F$13,0,10*ROW('Hygiene Data'!F35)))</f>
        <v/>
      </c>
      <c r="DZ41" s="33" t="str">
        <f ca="true">+IF(OFFSET('Hygiene Data'!$F$14,0,10*ROW('Hygiene Data'!F35))="","",OFFSET('Hygiene Data'!$F$14,0,10*ROW('Hygiene Data'!F35)))</f>
        <v/>
      </c>
      <c r="EA41" s="33" t="str">
        <f ca="true">+IF(OFFSET('Hygiene Data'!$G$12,0,10*ROW('Hygiene Data'!G35))="","",OFFSET('Hygiene Data'!$G$12,0,10*ROW('Hygiene Data'!G35)))</f>
        <v/>
      </c>
      <c r="EB41" s="33" t="str">
        <f ca="true">+IF(OFFSET('Hygiene Data'!$G$13,0,10*ROW('Hygiene Data'!G35))="","",OFFSET('Hygiene Data'!$G$13,0,10*ROW('Hygiene Data'!G35)))</f>
        <v/>
      </c>
      <c r="EC41" s="33" t="str">
        <f ca="true">+IF(OFFSET('Hygiene Data'!$G$14,0,10*ROW('Hygiene Data'!G35))="","",OFFSET('Hygiene Data'!$G$14,0,10*ROW('Hygiene Data'!G35)))</f>
        <v/>
      </c>
      <c r="ED41" s="33" t="str">
        <f ca="true">+IF(OFFSET('Hygiene Data'!$H$12,0,10*ROW('Hygiene Data'!H35))="","",OFFSET('Hygiene Data'!$H$12,0,10*ROW('Hygiene Data'!H35)))</f>
        <v/>
      </c>
      <c r="EE41" s="33" t="str">
        <f ca="true">+IF(OFFSET('Hygiene Data'!$H$13,0,10*ROW('Hygiene Data'!H35))="","",OFFSET('Hygiene Data'!$H$13,0,10*ROW('Hygiene Data'!H35)))</f>
        <v/>
      </c>
      <c r="EF41" s="33" t="str">
        <f ca="true">+IF(OFFSET('Hygiene Data'!$H$14,0,10*ROW('Hygiene Data'!H35))="","",OFFSET('Hygiene Data'!$H$14,0,10*ROW('Hygiene Data'!H35)))</f>
        <v/>
      </c>
    </row>
    <row r="42" x14ac:dyDescent="0.2">
      <c r="A42" s="56" t="str">
        <f ca="true">+IF(OFFSET('Water Data'!$B$1,0,10*ROW('Water Data'!B39))="","",OFFSET('Water Data'!$B$1,0,10*ROW('Water Data'!B39)))</f>
        <v/>
      </c>
      <c r="B42" s="56" t="str">
        <f ca="true">+IF(OFFSET('Water Data'!$A$3,0,10*ROW('Water Data'!A39))="","",OFFSET('Water Data'!$A$3,0,10*ROW('Water Data'!A39)))</f>
        <v/>
      </c>
      <c r="C42" s="56" t="str">
        <f ca="true">+IF(OFFSET('Water Data'!$C$3,0,10*ROW('Water Data'!C39))="","",OFFSET('Water Data'!$C$3,0,10*ROW('Water Data'!C39)))</f>
        <v/>
      </c>
      <c r="D42" s="244"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4"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4"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4"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4"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4"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4"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4"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4"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4"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4"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4"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4"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4"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4"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4"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4"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4"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5"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5"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5"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5"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5"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5"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5"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5"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5"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5"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5"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5"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5"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5"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5"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5"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5"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5"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5"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5"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5"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5"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5"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5"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5"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5"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5"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5"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5"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5"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6"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6"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6"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6"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6"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6"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6"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6"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6"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6"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6"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6"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6"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6"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6"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6"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6"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6"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3" t="str">
        <f ca="true">+IF(OFFSET('Water Data'!$C$28,0,10*ROW('Water Data'!C36))="","",OFFSET('Water Data'!$C$28,0,10*ROW('Water Data'!C36)))</f>
        <v/>
      </c>
      <c r="BT42" s="33" t="str">
        <f ca="true">+IF(OFFSET('Water Data'!$C$29,0,10*ROW('Water Data'!C36))="","",OFFSET('Water Data'!$C$29,0,10*ROW('Water Data'!C36)))</f>
        <v/>
      </c>
      <c r="BU42" s="33" t="str">
        <f ca="true">+IF(OFFSET('Water Data'!$C$30,0,10*ROW('Water Data'!C36))="","",OFFSET('Water Data'!$C$30,0,10*ROW('Water Data'!C36)))</f>
        <v/>
      </c>
      <c r="BV42" s="33" t="str">
        <f ca="true">+IF(OFFSET('Water Data'!$D$28,0,10*ROW('Water Data'!D36))="","",OFFSET('Water Data'!$D$28,0,10*ROW('Water Data'!D36)))</f>
        <v/>
      </c>
      <c r="BW42" s="33" t="str">
        <f ca="true">+IF(OFFSET('Water Data'!$D$29,0,10*ROW('Water Data'!D36))="","",OFFSET('Water Data'!$D$29,0,10*ROW('Water Data'!D36)))</f>
        <v/>
      </c>
      <c r="BX42" s="33" t="str">
        <f ca="true">+IF(OFFSET('Water Data'!$D$30,0,10*ROW('Water Data'!D36))="","",OFFSET('Water Data'!$D$30,0,10*ROW('Water Data'!D36)))</f>
        <v/>
      </c>
      <c r="BY42" s="33" t="str">
        <f ca="true">+IF(OFFSET('Water Data'!$E$28,0,10*ROW('Water Data'!E36))="","",OFFSET('Water Data'!$E$28,0,10*ROW('Water Data'!E36)))</f>
        <v/>
      </c>
      <c r="BZ42" s="33" t="str">
        <f ca="true">+IF(OFFSET('Water Data'!$E$29,0,10*ROW('Water Data'!E36))="","",OFFSET('Water Data'!$E$29,0,10*ROW('Water Data'!E36)))</f>
        <v/>
      </c>
      <c r="CA42" s="33" t="str">
        <f ca="true">+IF(OFFSET('Water Data'!$E$30,0,10*ROW('Water Data'!E36))="","",OFFSET('Water Data'!$E$30,0,10*ROW('Water Data'!E36)))</f>
        <v/>
      </c>
      <c r="CB42" s="33" t="str">
        <f ca="true">+IF(OFFSET('Water Data'!$F$28,0,10*ROW('Water Data'!F36))="","",OFFSET('Water Data'!$F$28,0,10*ROW('Water Data'!F36)))</f>
        <v/>
      </c>
      <c r="CC42" s="33" t="str">
        <f ca="true">+IF(OFFSET('Water Data'!$F$29,0,10*ROW('Water Data'!F36))="","",OFFSET('Water Data'!$F$29,0,10*ROW('Water Data'!F36)))</f>
        <v/>
      </c>
      <c r="CD42" s="33" t="str">
        <f ca="true">+IF(OFFSET('Water Data'!$F$30,0,10*ROW('Water Data'!F36))="","",OFFSET('Water Data'!$F$30,0,10*ROW('Water Data'!F36)))</f>
        <v/>
      </c>
      <c r="CE42" s="33" t="str">
        <f ca="true">+IF(OFFSET('Water Data'!$G$28,0,10*ROW('Water Data'!G36))="","",OFFSET('Water Data'!$G$28,0,10*ROW('Water Data'!G36)))</f>
        <v/>
      </c>
      <c r="CF42" s="33" t="str">
        <f ca="true">+IF(OFFSET('Water Data'!$G$29,0,10*ROW('Water Data'!G36))="","",OFFSET('Water Data'!$G$29,0,10*ROW('Water Data'!G36)))</f>
        <v/>
      </c>
      <c r="CG42" s="33" t="str">
        <f ca="true">+IF(OFFSET('Water Data'!$G$30,0,10*ROW('Water Data'!G36))="","",OFFSET('Water Data'!$G$30,0,10*ROW('Water Data'!G36)))</f>
        <v/>
      </c>
      <c r="CH42" s="33" t="str">
        <f ca="true">+IF(OFFSET('Water Data'!$H$28,0,10*ROW('Water Data'!H36))="","",OFFSET('Water Data'!$H$28,0,10*ROW('Water Data'!H36)))</f>
        <v/>
      </c>
      <c r="CI42" s="33" t="str">
        <f ca="true">+IF(OFFSET('Water Data'!$H$29,0,10*ROW('Water Data'!H36))="","",OFFSET('Water Data'!$H$29,0,10*ROW('Water Data'!H36)))</f>
        <v/>
      </c>
      <c r="CJ42" s="33" t="str">
        <f ca="true">+IF(OFFSET('Water Data'!$H$30,0,10*ROW('Water Data'!H36))="","",OFFSET('Water Data'!$H$30,0,10*ROW('Water Data'!H36)))</f>
        <v/>
      </c>
      <c r="CK42" s="33" t="str">
        <f ca="true">+IF(OFFSET('Sanitation Data'!$C$29,0,10*ROW('Sanitation Data'!C36))="","",OFFSET('Sanitation Data'!$C$29,0,10*ROW('Sanitation Data'!C36)))</f>
        <v/>
      </c>
      <c r="CL42" s="33" t="str">
        <f ca="true">+IF(OFFSET('Sanitation Data'!$C$30,0,10*ROW('Sanitation Data'!C36))="","",OFFSET('Sanitation Data'!$C$30,0,10*ROW('Sanitation Data'!C36)))</f>
        <v/>
      </c>
      <c r="CM42" s="33" t="str">
        <f ca="true">+IF(OFFSET('Sanitation Data'!$C$31,0,10*ROW('Sanitation Data'!C36))="","",OFFSET('Sanitation Data'!$C$31,0,10*ROW('Sanitation Data'!C36)))</f>
        <v/>
      </c>
      <c r="CN42" s="33" t="str">
        <f ca="true">+IF(OFFSET('Sanitation Data'!$C$32,0,10*ROW('Sanitation Data'!C36))="","",OFFSET('Sanitation Data'!$C$32,0,10*ROW('Sanitation Data'!C36)))</f>
        <v/>
      </c>
      <c r="CO42" s="33" t="str">
        <f ca="true">+IF(OFFSET('Sanitation Data'!$C$33,0,10*ROW('Sanitation Data'!C36))="","",OFFSET('Sanitation Data'!$C$33,0,10*ROW('Sanitation Data'!C36)))</f>
        <v/>
      </c>
      <c r="CP42" s="33" t="str">
        <f ca="true">+IF(OFFSET('Sanitation Data'!$D$29,0,10*ROW('Sanitation Data'!D36))="","",OFFSET('Sanitation Data'!$D$29,0,10*ROW('Sanitation Data'!D36)))</f>
        <v/>
      </c>
      <c r="CQ42" s="33" t="str">
        <f ca="true">+IF(OFFSET('Sanitation Data'!$D$30,0,10*ROW('Sanitation Data'!D36))="","",OFFSET('Sanitation Data'!$D$30,0,10*ROW('Sanitation Data'!D36)))</f>
        <v/>
      </c>
      <c r="CR42" s="33" t="str">
        <f ca="true">+IF(OFFSET('Sanitation Data'!$D$31,0,10*ROW('Sanitation Data'!D36))="","",OFFSET('Sanitation Data'!$D$31,0,10*ROW('Sanitation Data'!D36)))</f>
        <v/>
      </c>
      <c r="CS42" s="33" t="str">
        <f ca="true">+IF(OFFSET('Sanitation Data'!$D$32,0,10*ROW('Sanitation Data'!D36))="","",OFFSET('Sanitation Data'!$D$32,0,10*ROW('Sanitation Data'!D36)))</f>
        <v/>
      </c>
      <c r="CT42" s="33" t="str">
        <f ca="true">+IF(OFFSET('Sanitation Data'!$D$33,0,10*ROW('Sanitation Data'!D36))="","",OFFSET('Sanitation Data'!$D$33,0,10*ROW('Sanitation Data'!D36)))</f>
        <v/>
      </c>
      <c r="CU42" s="33" t="str">
        <f ca="true">+IF(OFFSET('Sanitation Data'!$E$29,0,10*ROW('Sanitation Data'!E36))="","",OFFSET('Sanitation Data'!$E$29,0,10*ROW('Sanitation Data'!E36)))</f>
        <v/>
      </c>
      <c r="CV42" s="33" t="str">
        <f ca="true">+IF(OFFSET('Sanitation Data'!$E$30,0,10*ROW('Sanitation Data'!E36))="","",OFFSET('Sanitation Data'!$E$30,0,10*ROW('Sanitation Data'!E36)))</f>
        <v/>
      </c>
      <c r="CW42" s="33" t="str">
        <f ca="true">+IF(OFFSET('Sanitation Data'!$E$31,0,10*ROW('Sanitation Data'!E36))="","",OFFSET('Sanitation Data'!$E$31,0,10*ROW('Sanitation Data'!E36)))</f>
        <v/>
      </c>
      <c r="CX42" s="33" t="str">
        <f ca="true">+IF(OFFSET('Sanitation Data'!$E$32,0,10*ROW('Sanitation Data'!E36))="","",OFFSET('Sanitation Data'!$E$32,0,10*ROW('Sanitation Data'!E36)))</f>
        <v/>
      </c>
      <c r="CY42" s="33" t="str">
        <f ca="true">+IF(OFFSET('Sanitation Data'!$E$33,0,10*ROW('Sanitation Data'!E36))="","",OFFSET('Sanitation Data'!$E$33,0,10*ROW('Sanitation Data'!E36)))</f>
        <v/>
      </c>
      <c r="CZ42" s="33" t="str">
        <f ca="true">+IF(OFFSET('Sanitation Data'!$F$29,0,10*ROW('Sanitation Data'!F36))="","",OFFSET('Sanitation Data'!$F$29,0,10*ROW('Sanitation Data'!F36)))</f>
        <v/>
      </c>
      <c r="DA42" s="33" t="str">
        <f ca="true">+IF(OFFSET('Sanitation Data'!$F$30,0,10*ROW('Sanitation Data'!F36))="","",OFFSET('Sanitation Data'!$F$30,0,10*ROW('Sanitation Data'!F36)))</f>
        <v/>
      </c>
      <c r="DB42" s="33" t="str">
        <f ca="true">+IF(OFFSET('Sanitation Data'!$F$31,0,10*ROW('Sanitation Data'!F36))="","",OFFSET('Sanitation Data'!$F$31,0,10*ROW('Sanitation Data'!F36)))</f>
        <v/>
      </c>
      <c r="DC42" s="33" t="str">
        <f ca="true">+IF(OFFSET('Sanitation Data'!$F$32,0,10*ROW('Sanitation Data'!F36))="","",OFFSET('Sanitation Data'!$F$32,0,10*ROW('Sanitation Data'!F36)))</f>
        <v/>
      </c>
      <c r="DD42" s="33" t="str">
        <f ca="true">+IF(OFFSET('Sanitation Data'!$F$33,0,10*ROW('Sanitation Data'!F36))="","",OFFSET('Sanitation Data'!$F$33,0,10*ROW('Sanitation Data'!F36)))</f>
        <v/>
      </c>
      <c r="DE42" s="33" t="str">
        <f ca="true">+IF(OFFSET('Sanitation Data'!$G$29,0,10*ROW('Sanitation Data'!G36))="","",OFFSET('Sanitation Data'!$G$29,0,10*ROW('Sanitation Data'!G36)))</f>
        <v/>
      </c>
      <c r="DF42" s="33" t="str">
        <f ca="true">+IF(OFFSET('Sanitation Data'!$G$30,0,10*ROW('Sanitation Data'!G36))="","",OFFSET('Sanitation Data'!$G$30,0,10*ROW('Sanitation Data'!G36)))</f>
        <v/>
      </c>
      <c r="DG42" s="33" t="str">
        <f ca="true">+IF(OFFSET('Sanitation Data'!$G$31,0,10*ROW('Sanitation Data'!G36))="","",OFFSET('Sanitation Data'!$G$31,0,10*ROW('Sanitation Data'!G36)))</f>
        <v/>
      </c>
      <c r="DH42" s="33" t="str">
        <f ca="true">+IF(OFFSET('Sanitation Data'!$G$32,0,10*ROW('Sanitation Data'!G36))="","",OFFSET('Sanitation Data'!$G$32,0,10*ROW('Sanitation Data'!G36)))</f>
        <v/>
      </c>
      <c r="DI42" s="33" t="str">
        <f ca="true">+IF(OFFSET('Sanitation Data'!$G$33,0,10*ROW('Sanitation Data'!G36))="","",OFFSET('Sanitation Data'!$G$33,0,10*ROW('Sanitation Data'!G36)))</f>
        <v/>
      </c>
      <c r="DJ42" s="33" t="str">
        <f ca="true">+IF(OFFSET('Sanitation Data'!$H$29,0,10*ROW('Sanitation Data'!H36))="","",OFFSET('Sanitation Data'!$H$29,0,10*ROW('Sanitation Data'!H36)))</f>
        <v/>
      </c>
      <c r="DK42" s="33" t="str">
        <f ca="true">+IF(OFFSET('Sanitation Data'!$H$30,0,10*ROW('Sanitation Data'!H36))="","",OFFSET('Sanitation Data'!$H$30,0,10*ROW('Sanitation Data'!H36)))</f>
        <v/>
      </c>
      <c r="DL42" s="33" t="str">
        <f ca="true">+IF(OFFSET('Sanitation Data'!$H$31,0,10*ROW('Sanitation Data'!H36))="","",OFFSET('Sanitation Data'!$H$31,0,10*ROW('Sanitation Data'!H36)))</f>
        <v/>
      </c>
      <c r="DM42" s="33" t="str">
        <f ca="true">+IF(OFFSET('Sanitation Data'!$H$32,0,10*ROW('Sanitation Data'!H36))="","",OFFSET('Sanitation Data'!$H$32,0,10*ROW('Sanitation Data'!H36)))</f>
        <v/>
      </c>
      <c r="DN42" s="33" t="str">
        <f ca="true">+IF(OFFSET('Sanitation Data'!$H$33,0,10*ROW('Sanitation Data'!H36))="","",OFFSET('Sanitation Data'!$H$33,0,10*ROW('Sanitation Data'!H36)))</f>
        <v/>
      </c>
      <c r="DO42" s="33" t="str">
        <f ca="true">+IF(OFFSET('Hygiene Data'!$C$12,0,10*ROW('Hygiene Data'!C36))="","",OFFSET('Hygiene Data'!$C$12,0,10*ROW('Hygiene Data'!C36)))</f>
        <v/>
      </c>
      <c r="DP42" s="33" t="str">
        <f ca="true">+IF(OFFSET('Hygiene Data'!$C$13,0,10*ROW('Hygiene Data'!C36))="","",OFFSET('Hygiene Data'!$C$13,0,10*ROW('Hygiene Data'!C36)))</f>
        <v/>
      </c>
      <c r="DQ42" s="33" t="str">
        <f ca="true">+IF(OFFSET('Hygiene Data'!$C$14,0,10*ROW('Hygiene Data'!C36))="","",OFFSET('Hygiene Data'!$C$14,0,10*ROW('Hygiene Data'!C36)))</f>
        <v/>
      </c>
      <c r="DR42" s="33" t="str">
        <f ca="true">+IF(OFFSET('Hygiene Data'!$D$12,0,10*ROW('Hygiene Data'!D36))="","",OFFSET('Hygiene Data'!$D$12,0,10*ROW('Hygiene Data'!D36)))</f>
        <v/>
      </c>
      <c r="DS42" s="33" t="str">
        <f ca="true">+IF(OFFSET('Hygiene Data'!$D$13,0,10*ROW('Hygiene Data'!D36))="","",OFFSET('Hygiene Data'!$D$13,0,10*ROW('Hygiene Data'!D36)))</f>
        <v/>
      </c>
      <c r="DT42" s="33" t="str">
        <f ca="true">+IF(OFFSET('Hygiene Data'!$D$14,0,10*ROW('Hygiene Data'!D36))="","",OFFSET('Hygiene Data'!$D$14,0,10*ROW('Hygiene Data'!D36)))</f>
        <v/>
      </c>
      <c r="DU42" s="33" t="str">
        <f ca="true">+IF(OFFSET('Hygiene Data'!$E$12,0,10*ROW('Hygiene Data'!E36))="","",OFFSET('Hygiene Data'!$E$12,0,10*ROW('Hygiene Data'!E36)))</f>
        <v/>
      </c>
      <c r="DV42" s="33" t="str">
        <f ca="true">+IF(OFFSET('Hygiene Data'!$E$13,0,10*ROW('Hygiene Data'!E36))="","",OFFSET('Hygiene Data'!$E$13,0,10*ROW('Hygiene Data'!E36)))</f>
        <v/>
      </c>
      <c r="DW42" s="33" t="str">
        <f ca="true">+IF(OFFSET('Hygiene Data'!$E$14,0,10*ROW('Hygiene Data'!E36))="","",OFFSET('Hygiene Data'!$E$14,0,10*ROW('Hygiene Data'!E36)))</f>
        <v/>
      </c>
      <c r="DX42" s="33" t="str">
        <f ca="true">+IF(OFFSET('Hygiene Data'!$F$12,0,10*ROW('Hygiene Data'!F36))="","",OFFSET('Hygiene Data'!$F$12,0,10*ROW('Hygiene Data'!F36)))</f>
        <v/>
      </c>
      <c r="DY42" s="33" t="str">
        <f ca="true">+IF(OFFSET('Hygiene Data'!$F$13,0,10*ROW('Hygiene Data'!F36))="","",OFFSET('Hygiene Data'!$F$13,0,10*ROW('Hygiene Data'!F36)))</f>
        <v/>
      </c>
      <c r="DZ42" s="33" t="str">
        <f ca="true">+IF(OFFSET('Hygiene Data'!$F$14,0,10*ROW('Hygiene Data'!F36))="","",OFFSET('Hygiene Data'!$F$14,0,10*ROW('Hygiene Data'!F36)))</f>
        <v/>
      </c>
      <c r="EA42" s="33" t="str">
        <f ca="true">+IF(OFFSET('Hygiene Data'!$G$12,0,10*ROW('Hygiene Data'!G36))="","",OFFSET('Hygiene Data'!$G$12,0,10*ROW('Hygiene Data'!G36)))</f>
        <v/>
      </c>
      <c r="EB42" s="33" t="str">
        <f ca="true">+IF(OFFSET('Hygiene Data'!$G$13,0,10*ROW('Hygiene Data'!G36))="","",OFFSET('Hygiene Data'!$G$13,0,10*ROW('Hygiene Data'!G36)))</f>
        <v/>
      </c>
      <c r="EC42" s="33" t="str">
        <f ca="true">+IF(OFFSET('Hygiene Data'!$G$14,0,10*ROW('Hygiene Data'!G36))="","",OFFSET('Hygiene Data'!$G$14,0,10*ROW('Hygiene Data'!G36)))</f>
        <v/>
      </c>
      <c r="ED42" s="33" t="str">
        <f ca="true">+IF(OFFSET('Hygiene Data'!$H$12,0,10*ROW('Hygiene Data'!H36))="","",OFFSET('Hygiene Data'!$H$12,0,10*ROW('Hygiene Data'!H36)))</f>
        <v/>
      </c>
      <c r="EE42" s="33" t="str">
        <f ca="true">+IF(OFFSET('Hygiene Data'!$H$13,0,10*ROW('Hygiene Data'!H36))="","",OFFSET('Hygiene Data'!$H$13,0,10*ROW('Hygiene Data'!H36)))</f>
        <v/>
      </c>
      <c r="EF42" s="33" t="str">
        <f ca="true">+IF(OFFSET('Hygiene Data'!$H$14,0,10*ROW('Hygiene Data'!H36))="","",OFFSET('Hygiene Data'!$H$14,0,10*ROW('Hygiene Data'!H36)))</f>
        <v/>
      </c>
    </row>
    <row r="43" x14ac:dyDescent="0.2">
      <c r="A43" s="56" t="str">
        <f ca="true">+IF(OFFSET('Water Data'!$B$1,0,10*ROW('Water Data'!B40))="","",OFFSET('Water Data'!$B$1,0,10*ROW('Water Data'!B40)))</f>
        <v/>
      </c>
      <c r="B43" s="56" t="str">
        <f ca="true">+IF(OFFSET('Water Data'!$A$3,0,10*ROW('Water Data'!A40))="","",OFFSET('Water Data'!$A$3,0,10*ROW('Water Data'!A40)))</f>
        <v/>
      </c>
      <c r="C43" s="56" t="str">
        <f ca="true">+IF(OFFSET('Water Data'!$C$3,0,10*ROW('Water Data'!C40))="","",OFFSET('Water Data'!$C$3,0,10*ROW('Water Data'!C40)))</f>
        <v/>
      </c>
      <c r="D43" s="244"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4"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4"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4"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4"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4"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4"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4"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4"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4"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4"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4"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4"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4"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4"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4"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4"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4"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5"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5"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5"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5"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5"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5"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5"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5"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5"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5"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5"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5"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5"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5"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5"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5"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5"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5"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5"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5"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5"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5"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5"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5"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5"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5"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5"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5"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5"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5"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6"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6"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6"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6"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6"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6"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6"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6"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6"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6"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6"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6"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6"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6"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6"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6"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6"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6"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3" t="str">
        <f ca="true">+IF(OFFSET('Water Data'!$C$28,0,10*ROW('Water Data'!C37))="","",OFFSET('Water Data'!$C$28,0,10*ROW('Water Data'!C37)))</f>
        <v/>
      </c>
      <c r="BT43" s="33" t="str">
        <f ca="true">+IF(OFFSET('Water Data'!$C$29,0,10*ROW('Water Data'!C37))="","",OFFSET('Water Data'!$C$29,0,10*ROW('Water Data'!C37)))</f>
        <v/>
      </c>
      <c r="BU43" s="33" t="str">
        <f ca="true">+IF(OFFSET('Water Data'!$C$30,0,10*ROW('Water Data'!C37))="","",OFFSET('Water Data'!$C$30,0,10*ROW('Water Data'!C37)))</f>
        <v/>
      </c>
      <c r="BV43" s="33" t="str">
        <f ca="true">+IF(OFFSET('Water Data'!$D$28,0,10*ROW('Water Data'!D37))="","",OFFSET('Water Data'!$D$28,0,10*ROW('Water Data'!D37)))</f>
        <v/>
      </c>
      <c r="BW43" s="33" t="str">
        <f ca="true">+IF(OFFSET('Water Data'!$D$29,0,10*ROW('Water Data'!D37))="","",OFFSET('Water Data'!$D$29,0,10*ROW('Water Data'!D37)))</f>
        <v/>
      </c>
      <c r="BX43" s="33" t="str">
        <f ca="true">+IF(OFFSET('Water Data'!$D$30,0,10*ROW('Water Data'!D37))="","",OFFSET('Water Data'!$D$30,0,10*ROW('Water Data'!D37)))</f>
        <v/>
      </c>
      <c r="BY43" s="33" t="str">
        <f ca="true">+IF(OFFSET('Water Data'!$E$28,0,10*ROW('Water Data'!E37))="","",OFFSET('Water Data'!$E$28,0,10*ROW('Water Data'!E37)))</f>
        <v/>
      </c>
      <c r="BZ43" s="33" t="str">
        <f ca="true">+IF(OFFSET('Water Data'!$E$29,0,10*ROW('Water Data'!E37))="","",OFFSET('Water Data'!$E$29,0,10*ROW('Water Data'!E37)))</f>
        <v/>
      </c>
      <c r="CA43" s="33" t="str">
        <f ca="true">+IF(OFFSET('Water Data'!$E$30,0,10*ROW('Water Data'!E37))="","",OFFSET('Water Data'!$E$30,0,10*ROW('Water Data'!E37)))</f>
        <v/>
      </c>
      <c r="CB43" s="33" t="str">
        <f ca="true">+IF(OFFSET('Water Data'!$F$28,0,10*ROW('Water Data'!F37))="","",OFFSET('Water Data'!$F$28,0,10*ROW('Water Data'!F37)))</f>
        <v/>
      </c>
      <c r="CC43" s="33" t="str">
        <f ca="true">+IF(OFFSET('Water Data'!$F$29,0,10*ROW('Water Data'!F37))="","",OFFSET('Water Data'!$F$29,0,10*ROW('Water Data'!F37)))</f>
        <v/>
      </c>
      <c r="CD43" s="33" t="str">
        <f ca="true">+IF(OFFSET('Water Data'!$F$30,0,10*ROW('Water Data'!F37))="","",OFFSET('Water Data'!$F$30,0,10*ROW('Water Data'!F37)))</f>
        <v/>
      </c>
      <c r="CE43" s="33" t="str">
        <f ca="true">+IF(OFFSET('Water Data'!$G$28,0,10*ROW('Water Data'!G37))="","",OFFSET('Water Data'!$G$28,0,10*ROW('Water Data'!G37)))</f>
        <v/>
      </c>
      <c r="CF43" s="33" t="str">
        <f ca="true">+IF(OFFSET('Water Data'!$G$29,0,10*ROW('Water Data'!G37))="","",OFFSET('Water Data'!$G$29,0,10*ROW('Water Data'!G37)))</f>
        <v/>
      </c>
      <c r="CG43" s="33" t="str">
        <f ca="true">+IF(OFFSET('Water Data'!$G$30,0,10*ROW('Water Data'!G37))="","",OFFSET('Water Data'!$G$30,0,10*ROW('Water Data'!G37)))</f>
        <v/>
      </c>
      <c r="CH43" s="33" t="str">
        <f ca="true">+IF(OFFSET('Water Data'!$H$28,0,10*ROW('Water Data'!H37))="","",OFFSET('Water Data'!$H$28,0,10*ROW('Water Data'!H37)))</f>
        <v/>
      </c>
      <c r="CI43" s="33" t="str">
        <f ca="true">+IF(OFFSET('Water Data'!$H$29,0,10*ROW('Water Data'!H37))="","",OFFSET('Water Data'!$H$29,0,10*ROW('Water Data'!H37)))</f>
        <v/>
      </c>
      <c r="CJ43" s="33" t="str">
        <f ca="true">+IF(OFFSET('Water Data'!$H$30,0,10*ROW('Water Data'!H37))="","",OFFSET('Water Data'!$H$30,0,10*ROW('Water Data'!H37)))</f>
        <v/>
      </c>
      <c r="CK43" s="33" t="str">
        <f ca="true">+IF(OFFSET('Sanitation Data'!$C$29,0,10*ROW('Sanitation Data'!C37))="","",OFFSET('Sanitation Data'!$C$29,0,10*ROW('Sanitation Data'!C37)))</f>
        <v/>
      </c>
      <c r="CL43" s="33" t="str">
        <f ca="true">+IF(OFFSET('Sanitation Data'!$C$30,0,10*ROW('Sanitation Data'!C37))="","",OFFSET('Sanitation Data'!$C$30,0,10*ROW('Sanitation Data'!C37)))</f>
        <v/>
      </c>
      <c r="CM43" s="33" t="str">
        <f ca="true">+IF(OFFSET('Sanitation Data'!$C$31,0,10*ROW('Sanitation Data'!C37))="","",OFFSET('Sanitation Data'!$C$31,0,10*ROW('Sanitation Data'!C37)))</f>
        <v/>
      </c>
      <c r="CN43" s="33" t="str">
        <f ca="true">+IF(OFFSET('Sanitation Data'!$C$32,0,10*ROW('Sanitation Data'!C37))="","",OFFSET('Sanitation Data'!$C$32,0,10*ROW('Sanitation Data'!C37)))</f>
        <v/>
      </c>
      <c r="CO43" s="33" t="str">
        <f ca="true">+IF(OFFSET('Sanitation Data'!$C$33,0,10*ROW('Sanitation Data'!C37))="","",OFFSET('Sanitation Data'!$C$33,0,10*ROW('Sanitation Data'!C37)))</f>
        <v/>
      </c>
      <c r="CP43" s="33" t="str">
        <f ca="true">+IF(OFFSET('Sanitation Data'!$D$29,0,10*ROW('Sanitation Data'!D37))="","",OFFSET('Sanitation Data'!$D$29,0,10*ROW('Sanitation Data'!D37)))</f>
        <v/>
      </c>
      <c r="CQ43" s="33" t="str">
        <f ca="true">+IF(OFFSET('Sanitation Data'!$D$30,0,10*ROW('Sanitation Data'!D37))="","",OFFSET('Sanitation Data'!$D$30,0,10*ROW('Sanitation Data'!D37)))</f>
        <v/>
      </c>
      <c r="CR43" s="33" t="str">
        <f ca="true">+IF(OFFSET('Sanitation Data'!$D$31,0,10*ROW('Sanitation Data'!D37))="","",OFFSET('Sanitation Data'!$D$31,0,10*ROW('Sanitation Data'!D37)))</f>
        <v/>
      </c>
      <c r="CS43" s="33" t="str">
        <f ca="true">+IF(OFFSET('Sanitation Data'!$D$32,0,10*ROW('Sanitation Data'!D37))="","",OFFSET('Sanitation Data'!$D$32,0,10*ROW('Sanitation Data'!D37)))</f>
        <v/>
      </c>
      <c r="CT43" s="33" t="str">
        <f ca="true">+IF(OFFSET('Sanitation Data'!$D$33,0,10*ROW('Sanitation Data'!D37))="","",OFFSET('Sanitation Data'!$D$33,0,10*ROW('Sanitation Data'!D37)))</f>
        <v/>
      </c>
      <c r="CU43" s="33" t="str">
        <f ca="true">+IF(OFFSET('Sanitation Data'!$E$29,0,10*ROW('Sanitation Data'!E37))="","",OFFSET('Sanitation Data'!$E$29,0,10*ROW('Sanitation Data'!E37)))</f>
        <v/>
      </c>
      <c r="CV43" s="33" t="str">
        <f ca="true">+IF(OFFSET('Sanitation Data'!$E$30,0,10*ROW('Sanitation Data'!E37))="","",OFFSET('Sanitation Data'!$E$30,0,10*ROW('Sanitation Data'!E37)))</f>
        <v/>
      </c>
      <c r="CW43" s="33" t="str">
        <f ca="true">+IF(OFFSET('Sanitation Data'!$E$31,0,10*ROW('Sanitation Data'!E37))="","",OFFSET('Sanitation Data'!$E$31,0,10*ROW('Sanitation Data'!E37)))</f>
        <v/>
      </c>
      <c r="CX43" s="33" t="str">
        <f ca="true">+IF(OFFSET('Sanitation Data'!$E$32,0,10*ROW('Sanitation Data'!E37))="","",OFFSET('Sanitation Data'!$E$32,0,10*ROW('Sanitation Data'!E37)))</f>
        <v/>
      </c>
      <c r="CY43" s="33" t="str">
        <f ca="true">+IF(OFFSET('Sanitation Data'!$E$33,0,10*ROW('Sanitation Data'!E37))="","",OFFSET('Sanitation Data'!$E$33,0,10*ROW('Sanitation Data'!E37)))</f>
        <v/>
      </c>
      <c r="CZ43" s="33" t="str">
        <f ca="true">+IF(OFFSET('Sanitation Data'!$F$29,0,10*ROW('Sanitation Data'!F37))="","",OFFSET('Sanitation Data'!$F$29,0,10*ROW('Sanitation Data'!F37)))</f>
        <v/>
      </c>
      <c r="DA43" s="33" t="str">
        <f ca="true">+IF(OFFSET('Sanitation Data'!$F$30,0,10*ROW('Sanitation Data'!F37))="","",OFFSET('Sanitation Data'!$F$30,0,10*ROW('Sanitation Data'!F37)))</f>
        <v/>
      </c>
      <c r="DB43" s="33" t="str">
        <f ca="true">+IF(OFFSET('Sanitation Data'!$F$31,0,10*ROW('Sanitation Data'!F37))="","",OFFSET('Sanitation Data'!$F$31,0,10*ROW('Sanitation Data'!F37)))</f>
        <v/>
      </c>
      <c r="DC43" s="33" t="str">
        <f ca="true">+IF(OFFSET('Sanitation Data'!$F$32,0,10*ROW('Sanitation Data'!F37))="","",OFFSET('Sanitation Data'!$F$32,0,10*ROW('Sanitation Data'!F37)))</f>
        <v/>
      </c>
      <c r="DD43" s="33" t="str">
        <f ca="true">+IF(OFFSET('Sanitation Data'!$F$33,0,10*ROW('Sanitation Data'!F37))="","",OFFSET('Sanitation Data'!$F$33,0,10*ROW('Sanitation Data'!F37)))</f>
        <v/>
      </c>
      <c r="DE43" s="33" t="str">
        <f ca="true">+IF(OFFSET('Sanitation Data'!$G$29,0,10*ROW('Sanitation Data'!G37))="","",OFFSET('Sanitation Data'!$G$29,0,10*ROW('Sanitation Data'!G37)))</f>
        <v/>
      </c>
      <c r="DF43" s="33" t="str">
        <f ca="true">+IF(OFFSET('Sanitation Data'!$G$30,0,10*ROW('Sanitation Data'!G37))="","",OFFSET('Sanitation Data'!$G$30,0,10*ROW('Sanitation Data'!G37)))</f>
        <v/>
      </c>
      <c r="DG43" s="33" t="str">
        <f ca="true">+IF(OFFSET('Sanitation Data'!$G$31,0,10*ROW('Sanitation Data'!G37))="","",OFFSET('Sanitation Data'!$G$31,0,10*ROW('Sanitation Data'!G37)))</f>
        <v/>
      </c>
      <c r="DH43" s="33" t="str">
        <f ca="true">+IF(OFFSET('Sanitation Data'!$G$32,0,10*ROW('Sanitation Data'!G37))="","",OFFSET('Sanitation Data'!$G$32,0,10*ROW('Sanitation Data'!G37)))</f>
        <v/>
      </c>
      <c r="DI43" s="33" t="str">
        <f ca="true">+IF(OFFSET('Sanitation Data'!$G$33,0,10*ROW('Sanitation Data'!G37))="","",OFFSET('Sanitation Data'!$G$33,0,10*ROW('Sanitation Data'!G37)))</f>
        <v/>
      </c>
      <c r="DJ43" s="33" t="str">
        <f ca="true">+IF(OFFSET('Sanitation Data'!$H$29,0,10*ROW('Sanitation Data'!H37))="","",OFFSET('Sanitation Data'!$H$29,0,10*ROW('Sanitation Data'!H37)))</f>
        <v/>
      </c>
      <c r="DK43" s="33" t="str">
        <f ca="true">+IF(OFFSET('Sanitation Data'!$H$30,0,10*ROW('Sanitation Data'!H37))="","",OFFSET('Sanitation Data'!$H$30,0,10*ROW('Sanitation Data'!H37)))</f>
        <v/>
      </c>
      <c r="DL43" s="33" t="str">
        <f ca="true">+IF(OFFSET('Sanitation Data'!$H$31,0,10*ROW('Sanitation Data'!H37))="","",OFFSET('Sanitation Data'!$H$31,0,10*ROW('Sanitation Data'!H37)))</f>
        <v/>
      </c>
      <c r="DM43" s="33" t="str">
        <f ca="true">+IF(OFFSET('Sanitation Data'!$H$32,0,10*ROW('Sanitation Data'!H37))="","",OFFSET('Sanitation Data'!$H$32,0,10*ROW('Sanitation Data'!H37)))</f>
        <v/>
      </c>
      <c r="DN43" s="33" t="str">
        <f ca="true">+IF(OFFSET('Sanitation Data'!$H$33,0,10*ROW('Sanitation Data'!H37))="","",OFFSET('Sanitation Data'!$H$33,0,10*ROW('Sanitation Data'!H37)))</f>
        <v/>
      </c>
      <c r="DO43" s="33" t="str">
        <f ca="true">+IF(OFFSET('Hygiene Data'!$C$12,0,10*ROW('Hygiene Data'!C37))="","",OFFSET('Hygiene Data'!$C$12,0,10*ROW('Hygiene Data'!C37)))</f>
        <v/>
      </c>
      <c r="DP43" s="33" t="str">
        <f ca="true">+IF(OFFSET('Hygiene Data'!$C$13,0,10*ROW('Hygiene Data'!C37))="","",OFFSET('Hygiene Data'!$C$13,0,10*ROW('Hygiene Data'!C37)))</f>
        <v/>
      </c>
      <c r="DQ43" s="33" t="str">
        <f ca="true">+IF(OFFSET('Hygiene Data'!$C$14,0,10*ROW('Hygiene Data'!C37))="","",OFFSET('Hygiene Data'!$C$14,0,10*ROW('Hygiene Data'!C37)))</f>
        <v/>
      </c>
      <c r="DR43" s="33" t="str">
        <f ca="true">+IF(OFFSET('Hygiene Data'!$D$12,0,10*ROW('Hygiene Data'!D37))="","",OFFSET('Hygiene Data'!$D$12,0,10*ROW('Hygiene Data'!D37)))</f>
        <v/>
      </c>
      <c r="DS43" s="33" t="str">
        <f ca="true">+IF(OFFSET('Hygiene Data'!$D$13,0,10*ROW('Hygiene Data'!D37))="","",OFFSET('Hygiene Data'!$D$13,0,10*ROW('Hygiene Data'!D37)))</f>
        <v/>
      </c>
      <c r="DT43" s="33" t="str">
        <f ca="true">+IF(OFFSET('Hygiene Data'!$D$14,0,10*ROW('Hygiene Data'!D37))="","",OFFSET('Hygiene Data'!$D$14,0,10*ROW('Hygiene Data'!D37)))</f>
        <v/>
      </c>
      <c r="DU43" s="33" t="str">
        <f ca="true">+IF(OFFSET('Hygiene Data'!$E$12,0,10*ROW('Hygiene Data'!E37))="","",OFFSET('Hygiene Data'!$E$12,0,10*ROW('Hygiene Data'!E37)))</f>
        <v/>
      </c>
      <c r="DV43" s="33" t="str">
        <f ca="true">+IF(OFFSET('Hygiene Data'!$E$13,0,10*ROW('Hygiene Data'!E37))="","",OFFSET('Hygiene Data'!$E$13,0,10*ROW('Hygiene Data'!E37)))</f>
        <v/>
      </c>
      <c r="DW43" s="33" t="str">
        <f ca="true">+IF(OFFSET('Hygiene Data'!$E$14,0,10*ROW('Hygiene Data'!E37))="","",OFFSET('Hygiene Data'!$E$14,0,10*ROW('Hygiene Data'!E37)))</f>
        <v/>
      </c>
      <c r="DX43" s="33" t="str">
        <f ca="true">+IF(OFFSET('Hygiene Data'!$F$12,0,10*ROW('Hygiene Data'!F37))="","",OFFSET('Hygiene Data'!$F$12,0,10*ROW('Hygiene Data'!F37)))</f>
        <v/>
      </c>
      <c r="DY43" s="33" t="str">
        <f ca="true">+IF(OFFSET('Hygiene Data'!$F$13,0,10*ROW('Hygiene Data'!F37))="","",OFFSET('Hygiene Data'!$F$13,0,10*ROW('Hygiene Data'!F37)))</f>
        <v/>
      </c>
      <c r="DZ43" s="33" t="str">
        <f ca="true">+IF(OFFSET('Hygiene Data'!$F$14,0,10*ROW('Hygiene Data'!F37))="","",OFFSET('Hygiene Data'!$F$14,0,10*ROW('Hygiene Data'!F37)))</f>
        <v/>
      </c>
      <c r="EA43" s="33" t="str">
        <f ca="true">+IF(OFFSET('Hygiene Data'!$G$12,0,10*ROW('Hygiene Data'!G37))="","",OFFSET('Hygiene Data'!$G$12,0,10*ROW('Hygiene Data'!G37)))</f>
        <v/>
      </c>
      <c r="EB43" s="33" t="str">
        <f ca="true">+IF(OFFSET('Hygiene Data'!$G$13,0,10*ROW('Hygiene Data'!G37))="","",OFFSET('Hygiene Data'!$G$13,0,10*ROW('Hygiene Data'!G37)))</f>
        <v/>
      </c>
      <c r="EC43" s="33" t="str">
        <f ca="true">+IF(OFFSET('Hygiene Data'!$G$14,0,10*ROW('Hygiene Data'!G37))="","",OFFSET('Hygiene Data'!$G$14,0,10*ROW('Hygiene Data'!G37)))</f>
        <v/>
      </c>
      <c r="ED43" s="33" t="str">
        <f ca="true">+IF(OFFSET('Hygiene Data'!$H$12,0,10*ROW('Hygiene Data'!H37))="","",OFFSET('Hygiene Data'!$H$12,0,10*ROW('Hygiene Data'!H37)))</f>
        <v/>
      </c>
      <c r="EE43" s="33" t="str">
        <f ca="true">+IF(OFFSET('Hygiene Data'!$H$13,0,10*ROW('Hygiene Data'!H37))="","",OFFSET('Hygiene Data'!$H$13,0,10*ROW('Hygiene Data'!H37)))</f>
        <v/>
      </c>
      <c r="EF43" s="33" t="str">
        <f ca="true">+IF(OFFSET('Hygiene Data'!$H$14,0,10*ROW('Hygiene Data'!H37))="","",OFFSET('Hygiene Data'!$H$14,0,10*ROW('Hygiene Data'!H37)))</f>
        <v/>
      </c>
    </row>
    <row r="44" x14ac:dyDescent="0.2">
      <c r="A44" s="56" t="str">
        <f ca="true">+IF(OFFSET('Water Data'!$B$1,0,10*ROW('Water Data'!B41))="","",OFFSET('Water Data'!$B$1,0,10*ROW('Water Data'!B41)))</f>
        <v/>
      </c>
      <c r="B44" s="56" t="str">
        <f ca="true">+IF(OFFSET('Water Data'!$A$3,0,10*ROW('Water Data'!A41))="","",OFFSET('Water Data'!$A$3,0,10*ROW('Water Data'!A41)))</f>
        <v/>
      </c>
      <c r="C44" s="56" t="str">
        <f ca="true">+IF(OFFSET('Water Data'!$C$3,0,10*ROW('Water Data'!C41))="","",OFFSET('Water Data'!$C$3,0,10*ROW('Water Data'!C41)))</f>
        <v/>
      </c>
      <c r="D44" s="244"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4"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4"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4"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4"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4"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4"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4"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4"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4"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4"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4"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4"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4"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4"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4"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4"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4"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5"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5"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5"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5"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5"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5"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5"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5"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5"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5"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5"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5"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5"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5"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5"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5"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5"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5"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5"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5"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5"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5"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5"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5"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5"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5"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5"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5"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5"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5"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6"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6"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6"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6"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6"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6"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6"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6"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6"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6"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6"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6"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6"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6"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6"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6"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6"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6"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3" t="str">
        <f ca="true">+IF(OFFSET('Water Data'!$C$28,0,10*ROW('Water Data'!C38))="","",OFFSET('Water Data'!$C$28,0,10*ROW('Water Data'!C38)))</f>
        <v/>
      </c>
      <c r="BT44" s="33" t="str">
        <f ca="true">+IF(OFFSET('Water Data'!$C$29,0,10*ROW('Water Data'!C38))="","",OFFSET('Water Data'!$C$29,0,10*ROW('Water Data'!C38)))</f>
        <v/>
      </c>
      <c r="BU44" s="33" t="str">
        <f ca="true">+IF(OFFSET('Water Data'!$C$30,0,10*ROW('Water Data'!C38))="","",OFFSET('Water Data'!$C$30,0,10*ROW('Water Data'!C38)))</f>
        <v/>
      </c>
      <c r="BV44" s="33" t="str">
        <f ca="true">+IF(OFFSET('Water Data'!$D$28,0,10*ROW('Water Data'!D38))="","",OFFSET('Water Data'!$D$28,0,10*ROW('Water Data'!D38)))</f>
        <v/>
      </c>
      <c r="BW44" s="33" t="str">
        <f ca="true">+IF(OFFSET('Water Data'!$D$29,0,10*ROW('Water Data'!D38))="","",OFFSET('Water Data'!$D$29,0,10*ROW('Water Data'!D38)))</f>
        <v/>
      </c>
      <c r="BX44" s="33" t="str">
        <f ca="true">+IF(OFFSET('Water Data'!$D$30,0,10*ROW('Water Data'!D38))="","",OFFSET('Water Data'!$D$30,0,10*ROW('Water Data'!D38)))</f>
        <v/>
      </c>
      <c r="BY44" s="33" t="str">
        <f ca="true">+IF(OFFSET('Water Data'!$E$28,0,10*ROW('Water Data'!E38))="","",OFFSET('Water Data'!$E$28,0,10*ROW('Water Data'!E38)))</f>
        <v/>
      </c>
      <c r="BZ44" s="33" t="str">
        <f ca="true">+IF(OFFSET('Water Data'!$E$29,0,10*ROW('Water Data'!E38))="","",OFFSET('Water Data'!$E$29,0,10*ROW('Water Data'!E38)))</f>
        <v/>
      </c>
      <c r="CA44" s="33" t="str">
        <f ca="true">+IF(OFFSET('Water Data'!$E$30,0,10*ROW('Water Data'!E38))="","",OFFSET('Water Data'!$E$30,0,10*ROW('Water Data'!E38)))</f>
        <v/>
      </c>
      <c r="CB44" s="33" t="str">
        <f ca="true">+IF(OFFSET('Water Data'!$F$28,0,10*ROW('Water Data'!F38))="","",OFFSET('Water Data'!$F$28,0,10*ROW('Water Data'!F38)))</f>
        <v/>
      </c>
      <c r="CC44" s="33" t="str">
        <f ca="true">+IF(OFFSET('Water Data'!$F$29,0,10*ROW('Water Data'!F38))="","",OFFSET('Water Data'!$F$29,0,10*ROW('Water Data'!F38)))</f>
        <v/>
      </c>
      <c r="CD44" s="33" t="str">
        <f ca="true">+IF(OFFSET('Water Data'!$F$30,0,10*ROW('Water Data'!F38))="","",OFFSET('Water Data'!$F$30,0,10*ROW('Water Data'!F38)))</f>
        <v/>
      </c>
      <c r="CE44" s="33" t="str">
        <f ca="true">+IF(OFFSET('Water Data'!$G$28,0,10*ROW('Water Data'!G38))="","",OFFSET('Water Data'!$G$28,0,10*ROW('Water Data'!G38)))</f>
        <v/>
      </c>
      <c r="CF44" s="33" t="str">
        <f ca="true">+IF(OFFSET('Water Data'!$G$29,0,10*ROW('Water Data'!G38))="","",OFFSET('Water Data'!$G$29,0,10*ROW('Water Data'!G38)))</f>
        <v/>
      </c>
      <c r="CG44" s="33" t="str">
        <f ca="true">+IF(OFFSET('Water Data'!$G$30,0,10*ROW('Water Data'!G38))="","",OFFSET('Water Data'!$G$30,0,10*ROW('Water Data'!G38)))</f>
        <v/>
      </c>
      <c r="CH44" s="33" t="str">
        <f ca="true">+IF(OFFSET('Water Data'!$H$28,0,10*ROW('Water Data'!H38))="","",OFFSET('Water Data'!$H$28,0,10*ROW('Water Data'!H38)))</f>
        <v/>
      </c>
      <c r="CI44" s="33" t="str">
        <f ca="true">+IF(OFFSET('Water Data'!$H$29,0,10*ROW('Water Data'!H38))="","",OFFSET('Water Data'!$H$29,0,10*ROW('Water Data'!H38)))</f>
        <v/>
      </c>
      <c r="CJ44" s="33" t="str">
        <f ca="true">+IF(OFFSET('Water Data'!$H$30,0,10*ROW('Water Data'!H38))="","",OFFSET('Water Data'!$H$30,0,10*ROW('Water Data'!H38)))</f>
        <v/>
      </c>
      <c r="CK44" s="33" t="str">
        <f ca="true">+IF(OFFSET('Sanitation Data'!$C$29,0,10*ROW('Sanitation Data'!C38))="","",OFFSET('Sanitation Data'!$C$29,0,10*ROW('Sanitation Data'!C38)))</f>
        <v/>
      </c>
      <c r="CL44" s="33" t="str">
        <f ca="true">+IF(OFFSET('Sanitation Data'!$C$30,0,10*ROW('Sanitation Data'!C38))="","",OFFSET('Sanitation Data'!$C$30,0,10*ROW('Sanitation Data'!C38)))</f>
        <v/>
      </c>
      <c r="CM44" s="33" t="str">
        <f ca="true">+IF(OFFSET('Sanitation Data'!$C$31,0,10*ROW('Sanitation Data'!C38))="","",OFFSET('Sanitation Data'!$C$31,0,10*ROW('Sanitation Data'!C38)))</f>
        <v/>
      </c>
      <c r="CN44" s="33" t="str">
        <f ca="true">+IF(OFFSET('Sanitation Data'!$C$32,0,10*ROW('Sanitation Data'!C38))="","",OFFSET('Sanitation Data'!$C$32,0,10*ROW('Sanitation Data'!C38)))</f>
        <v/>
      </c>
      <c r="CO44" s="33" t="str">
        <f ca="true">+IF(OFFSET('Sanitation Data'!$C$33,0,10*ROW('Sanitation Data'!C38))="","",OFFSET('Sanitation Data'!$C$33,0,10*ROW('Sanitation Data'!C38)))</f>
        <v/>
      </c>
      <c r="CP44" s="33" t="str">
        <f ca="true">+IF(OFFSET('Sanitation Data'!$D$29,0,10*ROW('Sanitation Data'!D38))="","",OFFSET('Sanitation Data'!$D$29,0,10*ROW('Sanitation Data'!D38)))</f>
        <v/>
      </c>
      <c r="CQ44" s="33" t="str">
        <f ca="true">+IF(OFFSET('Sanitation Data'!$D$30,0,10*ROW('Sanitation Data'!D38))="","",OFFSET('Sanitation Data'!$D$30,0,10*ROW('Sanitation Data'!D38)))</f>
        <v/>
      </c>
      <c r="CR44" s="33" t="str">
        <f ca="true">+IF(OFFSET('Sanitation Data'!$D$31,0,10*ROW('Sanitation Data'!D38))="","",OFFSET('Sanitation Data'!$D$31,0,10*ROW('Sanitation Data'!D38)))</f>
        <v/>
      </c>
      <c r="CS44" s="33" t="str">
        <f ca="true">+IF(OFFSET('Sanitation Data'!$D$32,0,10*ROW('Sanitation Data'!D38))="","",OFFSET('Sanitation Data'!$D$32,0,10*ROW('Sanitation Data'!D38)))</f>
        <v/>
      </c>
      <c r="CT44" s="33" t="str">
        <f ca="true">+IF(OFFSET('Sanitation Data'!$D$33,0,10*ROW('Sanitation Data'!D38))="","",OFFSET('Sanitation Data'!$D$33,0,10*ROW('Sanitation Data'!D38)))</f>
        <v/>
      </c>
      <c r="CU44" s="33" t="str">
        <f ca="true">+IF(OFFSET('Sanitation Data'!$E$29,0,10*ROW('Sanitation Data'!E38))="","",OFFSET('Sanitation Data'!$E$29,0,10*ROW('Sanitation Data'!E38)))</f>
        <v/>
      </c>
      <c r="CV44" s="33" t="str">
        <f ca="true">+IF(OFFSET('Sanitation Data'!$E$30,0,10*ROW('Sanitation Data'!E38))="","",OFFSET('Sanitation Data'!$E$30,0,10*ROW('Sanitation Data'!E38)))</f>
        <v/>
      </c>
      <c r="CW44" s="33" t="str">
        <f ca="true">+IF(OFFSET('Sanitation Data'!$E$31,0,10*ROW('Sanitation Data'!E38))="","",OFFSET('Sanitation Data'!$E$31,0,10*ROW('Sanitation Data'!E38)))</f>
        <v/>
      </c>
      <c r="CX44" s="33" t="str">
        <f ca="true">+IF(OFFSET('Sanitation Data'!$E$32,0,10*ROW('Sanitation Data'!E38))="","",OFFSET('Sanitation Data'!$E$32,0,10*ROW('Sanitation Data'!E38)))</f>
        <v/>
      </c>
      <c r="CY44" s="33" t="str">
        <f ca="true">+IF(OFFSET('Sanitation Data'!$E$33,0,10*ROW('Sanitation Data'!E38))="","",OFFSET('Sanitation Data'!$E$33,0,10*ROW('Sanitation Data'!E38)))</f>
        <v/>
      </c>
      <c r="CZ44" s="33" t="str">
        <f ca="true">+IF(OFFSET('Sanitation Data'!$F$29,0,10*ROW('Sanitation Data'!F38))="","",OFFSET('Sanitation Data'!$F$29,0,10*ROW('Sanitation Data'!F38)))</f>
        <v/>
      </c>
      <c r="DA44" s="33" t="str">
        <f ca="true">+IF(OFFSET('Sanitation Data'!$F$30,0,10*ROW('Sanitation Data'!F38))="","",OFFSET('Sanitation Data'!$F$30,0,10*ROW('Sanitation Data'!F38)))</f>
        <v/>
      </c>
      <c r="DB44" s="33" t="str">
        <f ca="true">+IF(OFFSET('Sanitation Data'!$F$31,0,10*ROW('Sanitation Data'!F38))="","",OFFSET('Sanitation Data'!$F$31,0,10*ROW('Sanitation Data'!F38)))</f>
        <v/>
      </c>
      <c r="DC44" s="33" t="str">
        <f ca="true">+IF(OFFSET('Sanitation Data'!$F$32,0,10*ROW('Sanitation Data'!F38))="","",OFFSET('Sanitation Data'!$F$32,0,10*ROW('Sanitation Data'!F38)))</f>
        <v/>
      </c>
      <c r="DD44" s="33" t="str">
        <f ca="true">+IF(OFFSET('Sanitation Data'!$F$33,0,10*ROW('Sanitation Data'!F38))="","",OFFSET('Sanitation Data'!$F$33,0,10*ROW('Sanitation Data'!F38)))</f>
        <v/>
      </c>
      <c r="DE44" s="33" t="str">
        <f ca="true">+IF(OFFSET('Sanitation Data'!$G$29,0,10*ROW('Sanitation Data'!G38))="","",OFFSET('Sanitation Data'!$G$29,0,10*ROW('Sanitation Data'!G38)))</f>
        <v/>
      </c>
      <c r="DF44" s="33" t="str">
        <f ca="true">+IF(OFFSET('Sanitation Data'!$G$30,0,10*ROW('Sanitation Data'!G38))="","",OFFSET('Sanitation Data'!$G$30,0,10*ROW('Sanitation Data'!G38)))</f>
        <v/>
      </c>
      <c r="DG44" s="33" t="str">
        <f ca="true">+IF(OFFSET('Sanitation Data'!$G$31,0,10*ROW('Sanitation Data'!G38))="","",OFFSET('Sanitation Data'!$G$31,0,10*ROW('Sanitation Data'!G38)))</f>
        <v/>
      </c>
      <c r="DH44" s="33" t="str">
        <f ca="true">+IF(OFFSET('Sanitation Data'!$G$32,0,10*ROW('Sanitation Data'!G38))="","",OFFSET('Sanitation Data'!$G$32,0,10*ROW('Sanitation Data'!G38)))</f>
        <v/>
      </c>
      <c r="DI44" s="33" t="str">
        <f ca="true">+IF(OFFSET('Sanitation Data'!$G$33,0,10*ROW('Sanitation Data'!G38))="","",OFFSET('Sanitation Data'!$G$33,0,10*ROW('Sanitation Data'!G38)))</f>
        <v/>
      </c>
      <c r="DJ44" s="33" t="str">
        <f ca="true">+IF(OFFSET('Sanitation Data'!$H$29,0,10*ROW('Sanitation Data'!H38))="","",OFFSET('Sanitation Data'!$H$29,0,10*ROW('Sanitation Data'!H38)))</f>
        <v/>
      </c>
      <c r="DK44" s="33" t="str">
        <f ca="true">+IF(OFFSET('Sanitation Data'!$H$30,0,10*ROW('Sanitation Data'!H38))="","",OFFSET('Sanitation Data'!$H$30,0,10*ROW('Sanitation Data'!H38)))</f>
        <v/>
      </c>
      <c r="DL44" s="33" t="str">
        <f ca="true">+IF(OFFSET('Sanitation Data'!$H$31,0,10*ROW('Sanitation Data'!H38))="","",OFFSET('Sanitation Data'!$H$31,0,10*ROW('Sanitation Data'!H38)))</f>
        <v/>
      </c>
      <c r="DM44" s="33" t="str">
        <f ca="true">+IF(OFFSET('Sanitation Data'!$H$32,0,10*ROW('Sanitation Data'!H38))="","",OFFSET('Sanitation Data'!$H$32,0,10*ROW('Sanitation Data'!H38)))</f>
        <v/>
      </c>
      <c r="DN44" s="33" t="str">
        <f ca="true">+IF(OFFSET('Sanitation Data'!$H$33,0,10*ROW('Sanitation Data'!H38))="","",OFFSET('Sanitation Data'!$H$33,0,10*ROW('Sanitation Data'!H38)))</f>
        <v/>
      </c>
      <c r="DO44" s="33" t="str">
        <f ca="true">+IF(OFFSET('Hygiene Data'!$C$12,0,10*ROW('Hygiene Data'!C38))="","",OFFSET('Hygiene Data'!$C$12,0,10*ROW('Hygiene Data'!C38)))</f>
        <v/>
      </c>
      <c r="DP44" s="33" t="str">
        <f ca="true">+IF(OFFSET('Hygiene Data'!$C$13,0,10*ROW('Hygiene Data'!C38))="","",OFFSET('Hygiene Data'!$C$13,0,10*ROW('Hygiene Data'!C38)))</f>
        <v/>
      </c>
      <c r="DQ44" s="33" t="str">
        <f ca="true">+IF(OFFSET('Hygiene Data'!$C$14,0,10*ROW('Hygiene Data'!C38))="","",OFFSET('Hygiene Data'!$C$14,0,10*ROW('Hygiene Data'!C38)))</f>
        <v/>
      </c>
      <c r="DR44" s="33" t="str">
        <f ca="true">+IF(OFFSET('Hygiene Data'!$D$12,0,10*ROW('Hygiene Data'!D38))="","",OFFSET('Hygiene Data'!$D$12,0,10*ROW('Hygiene Data'!D38)))</f>
        <v/>
      </c>
      <c r="DS44" s="33" t="str">
        <f ca="true">+IF(OFFSET('Hygiene Data'!$D$13,0,10*ROW('Hygiene Data'!D38))="","",OFFSET('Hygiene Data'!$D$13,0,10*ROW('Hygiene Data'!D38)))</f>
        <v/>
      </c>
      <c r="DT44" s="33" t="str">
        <f ca="true">+IF(OFFSET('Hygiene Data'!$D$14,0,10*ROW('Hygiene Data'!D38))="","",OFFSET('Hygiene Data'!$D$14,0,10*ROW('Hygiene Data'!D38)))</f>
        <v/>
      </c>
      <c r="DU44" s="33" t="str">
        <f ca="true">+IF(OFFSET('Hygiene Data'!$E$12,0,10*ROW('Hygiene Data'!E38))="","",OFFSET('Hygiene Data'!$E$12,0,10*ROW('Hygiene Data'!E38)))</f>
        <v/>
      </c>
      <c r="DV44" s="33" t="str">
        <f ca="true">+IF(OFFSET('Hygiene Data'!$E$13,0,10*ROW('Hygiene Data'!E38))="","",OFFSET('Hygiene Data'!$E$13,0,10*ROW('Hygiene Data'!E38)))</f>
        <v/>
      </c>
      <c r="DW44" s="33" t="str">
        <f ca="true">+IF(OFFSET('Hygiene Data'!$E$14,0,10*ROW('Hygiene Data'!E38))="","",OFFSET('Hygiene Data'!$E$14,0,10*ROW('Hygiene Data'!E38)))</f>
        <v/>
      </c>
      <c r="DX44" s="33" t="str">
        <f ca="true">+IF(OFFSET('Hygiene Data'!$F$12,0,10*ROW('Hygiene Data'!F38))="","",OFFSET('Hygiene Data'!$F$12,0,10*ROW('Hygiene Data'!F38)))</f>
        <v/>
      </c>
      <c r="DY44" s="33" t="str">
        <f ca="true">+IF(OFFSET('Hygiene Data'!$F$13,0,10*ROW('Hygiene Data'!F38))="","",OFFSET('Hygiene Data'!$F$13,0,10*ROW('Hygiene Data'!F38)))</f>
        <v/>
      </c>
      <c r="DZ44" s="33" t="str">
        <f ca="true">+IF(OFFSET('Hygiene Data'!$F$14,0,10*ROW('Hygiene Data'!F38))="","",OFFSET('Hygiene Data'!$F$14,0,10*ROW('Hygiene Data'!F38)))</f>
        <v/>
      </c>
      <c r="EA44" s="33" t="str">
        <f ca="true">+IF(OFFSET('Hygiene Data'!$G$12,0,10*ROW('Hygiene Data'!G38))="","",OFFSET('Hygiene Data'!$G$12,0,10*ROW('Hygiene Data'!G38)))</f>
        <v/>
      </c>
      <c r="EB44" s="33" t="str">
        <f ca="true">+IF(OFFSET('Hygiene Data'!$G$13,0,10*ROW('Hygiene Data'!G38))="","",OFFSET('Hygiene Data'!$G$13,0,10*ROW('Hygiene Data'!G38)))</f>
        <v/>
      </c>
      <c r="EC44" s="33" t="str">
        <f ca="true">+IF(OFFSET('Hygiene Data'!$G$14,0,10*ROW('Hygiene Data'!G38))="","",OFFSET('Hygiene Data'!$G$14,0,10*ROW('Hygiene Data'!G38)))</f>
        <v/>
      </c>
      <c r="ED44" s="33" t="str">
        <f ca="true">+IF(OFFSET('Hygiene Data'!$H$12,0,10*ROW('Hygiene Data'!H38))="","",OFFSET('Hygiene Data'!$H$12,0,10*ROW('Hygiene Data'!H38)))</f>
        <v/>
      </c>
      <c r="EE44" s="33" t="str">
        <f ca="true">+IF(OFFSET('Hygiene Data'!$H$13,0,10*ROW('Hygiene Data'!H38))="","",OFFSET('Hygiene Data'!$H$13,0,10*ROW('Hygiene Data'!H38)))</f>
        <v/>
      </c>
      <c r="EF44" s="33" t="str">
        <f ca="true">+IF(OFFSET('Hygiene Data'!$H$14,0,10*ROW('Hygiene Data'!H38))="","",OFFSET('Hygiene Data'!$H$14,0,10*ROW('Hygiene Data'!H38)))</f>
        <v/>
      </c>
    </row>
    <row r="45" x14ac:dyDescent="0.2">
      <c r="A45" s="56" t="str">
        <f ca="true">+IF(OFFSET('Water Data'!$B$1,0,10*ROW('Water Data'!B42))="","",OFFSET('Water Data'!$B$1,0,10*ROW('Water Data'!B42)))</f>
        <v/>
      </c>
      <c r="B45" s="56" t="str">
        <f ca="true">+IF(OFFSET('Water Data'!$A$3,0,10*ROW('Water Data'!A42))="","",OFFSET('Water Data'!$A$3,0,10*ROW('Water Data'!A42)))</f>
        <v/>
      </c>
      <c r="C45" s="56" t="str">
        <f ca="true">+IF(OFFSET('Water Data'!$C$3,0,10*ROW('Water Data'!C42))="","",OFFSET('Water Data'!$C$3,0,10*ROW('Water Data'!C42)))</f>
        <v/>
      </c>
      <c r="D45" s="244"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4"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4"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4"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4"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4"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4"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4"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4"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4"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4"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4"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4"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4"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4"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4"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4"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4"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5"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5"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5"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5"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5"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5"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5"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5"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5"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5"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5"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5"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5"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5"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5"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5"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5"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5"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5"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5"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5"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5"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5"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5"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5"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5"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5"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5"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5"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5"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6"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6"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6"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6"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6"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6"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6"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6"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6"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6"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6"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6"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6"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6"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6"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6"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6"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6"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3" t="str">
        <f ca="true">+IF(OFFSET('Water Data'!$C$28,0,10*ROW('Water Data'!C39))="","",OFFSET('Water Data'!$C$28,0,10*ROW('Water Data'!C39)))</f>
        <v/>
      </c>
      <c r="BT45" s="33" t="str">
        <f ca="true">+IF(OFFSET('Water Data'!$C$29,0,10*ROW('Water Data'!C39))="","",OFFSET('Water Data'!$C$29,0,10*ROW('Water Data'!C39)))</f>
        <v/>
      </c>
      <c r="BU45" s="33" t="str">
        <f ca="true">+IF(OFFSET('Water Data'!$C$30,0,10*ROW('Water Data'!C39))="","",OFFSET('Water Data'!$C$30,0,10*ROW('Water Data'!C39)))</f>
        <v/>
      </c>
      <c r="BV45" s="33" t="str">
        <f ca="true">+IF(OFFSET('Water Data'!$D$28,0,10*ROW('Water Data'!D39))="","",OFFSET('Water Data'!$D$28,0,10*ROW('Water Data'!D39)))</f>
        <v/>
      </c>
      <c r="BW45" s="33" t="str">
        <f ca="true">+IF(OFFSET('Water Data'!$D$29,0,10*ROW('Water Data'!D39))="","",OFFSET('Water Data'!$D$29,0,10*ROW('Water Data'!D39)))</f>
        <v/>
      </c>
      <c r="BX45" s="33" t="str">
        <f ca="true">+IF(OFFSET('Water Data'!$D$30,0,10*ROW('Water Data'!D39))="","",OFFSET('Water Data'!$D$30,0,10*ROW('Water Data'!D39)))</f>
        <v/>
      </c>
      <c r="BY45" s="33" t="str">
        <f ca="true">+IF(OFFSET('Water Data'!$E$28,0,10*ROW('Water Data'!E39))="","",OFFSET('Water Data'!$E$28,0,10*ROW('Water Data'!E39)))</f>
        <v/>
      </c>
      <c r="BZ45" s="33" t="str">
        <f ca="true">+IF(OFFSET('Water Data'!$E$29,0,10*ROW('Water Data'!E39))="","",OFFSET('Water Data'!$E$29,0,10*ROW('Water Data'!E39)))</f>
        <v/>
      </c>
      <c r="CA45" s="33" t="str">
        <f ca="true">+IF(OFFSET('Water Data'!$E$30,0,10*ROW('Water Data'!E39))="","",OFFSET('Water Data'!$E$30,0,10*ROW('Water Data'!E39)))</f>
        <v/>
      </c>
      <c r="CB45" s="33" t="str">
        <f ca="true">+IF(OFFSET('Water Data'!$F$28,0,10*ROW('Water Data'!F39))="","",OFFSET('Water Data'!$F$28,0,10*ROW('Water Data'!F39)))</f>
        <v/>
      </c>
      <c r="CC45" s="33" t="str">
        <f ca="true">+IF(OFFSET('Water Data'!$F$29,0,10*ROW('Water Data'!F39))="","",OFFSET('Water Data'!$F$29,0,10*ROW('Water Data'!F39)))</f>
        <v/>
      </c>
      <c r="CD45" s="33" t="str">
        <f ca="true">+IF(OFFSET('Water Data'!$F$30,0,10*ROW('Water Data'!F39))="","",OFFSET('Water Data'!$F$30,0,10*ROW('Water Data'!F39)))</f>
        <v/>
      </c>
      <c r="CE45" s="33" t="str">
        <f ca="true">+IF(OFFSET('Water Data'!$G$28,0,10*ROW('Water Data'!G39))="","",OFFSET('Water Data'!$G$28,0,10*ROW('Water Data'!G39)))</f>
        <v/>
      </c>
      <c r="CF45" s="33" t="str">
        <f ca="true">+IF(OFFSET('Water Data'!$G$29,0,10*ROW('Water Data'!G39))="","",OFFSET('Water Data'!$G$29,0,10*ROW('Water Data'!G39)))</f>
        <v/>
      </c>
      <c r="CG45" s="33" t="str">
        <f ca="true">+IF(OFFSET('Water Data'!$G$30,0,10*ROW('Water Data'!G39))="","",OFFSET('Water Data'!$G$30,0,10*ROW('Water Data'!G39)))</f>
        <v/>
      </c>
      <c r="CH45" s="33" t="str">
        <f ca="true">+IF(OFFSET('Water Data'!$H$28,0,10*ROW('Water Data'!H39))="","",OFFSET('Water Data'!$H$28,0,10*ROW('Water Data'!H39)))</f>
        <v/>
      </c>
      <c r="CI45" s="33" t="str">
        <f ca="true">+IF(OFFSET('Water Data'!$H$29,0,10*ROW('Water Data'!H39))="","",OFFSET('Water Data'!$H$29,0,10*ROW('Water Data'!H39)))</f>
        <v/>
      </c>
      <c r="CJ45" s="33" t="str">
        <f ca="true">+IF(OFFSET('Water Data'!$H$30,0,10*ROW('Water Data'!H39))="","",OFFSET('Water Data'!$H$30,0,10*ROW('Water Data'!H39)))</f>
        <v/>
      </c>
      <c r="CK45" s="33" t="str">
        <f ca="true">+IF(OFFSET('Sanitation Data'!$C$29,0,10*ROW('Sanitation Data'!C39))="","",OFFSET('Sanitation Data'!$C$29,0,10*ROW('Sanitation Data'!C39)))</f>
        <v/>
      </c>
      <c r="CL45" s="33" t="str">
        <f ca="true">+IF(OFFSET('Sanitation Data'!$C$30,0,10*ROW('Sanitation Data'!C39))="","",OFFSET('Sanitation Data'!$C$30,0,10*ROW('Sanitation Data'!C39)))</f>
        <v/>
      </c>
      <c r="CM45" s="33" t="str">
        <f ca="true">+IF(OFFSET('Sanitation Data'!$C$31,0,10*ROW('Sanitation Data'!C39))="","",OFFSET('Sanitation Data'!$C$31,0,10*ROW('Sanitation Data'!C39)))</f>
        <v/>
      </c>
      <c r="CN45" s="33" t="str">
        <f ca="true">+IF(OFFSET('Sanitation Data'!$C$32,0,10*ROW('Sanitation Data'!C39))="","",OFFSET('Sanitation Data'!$C$32,0,10*ROW('Sanitation Data'!C39)))</f>
        <v/>
      </c>
      <c r="CO45" s="33" t="str">
        <f ca="true">+IF(OFFSET('Sanitation Data'!$C$33,0,10*ROW('Sanitation Data'!C39))="","",OFFSET('Sanitation Data'!$C$33,0,10*ROW('Sanitation Data'!C39)))</f>
        <v/>
      </c>
      <c r="CP45" s="33" t="str">
        <f ca="true">+IF(OFFSET('Sanitation Data'!$D$29,0,10*ROW('Sanitation Data'!D39))="","",OFFSET('Sanitation Data'!$D$29,0,10*ROW('Sanitation Data'!D39)))</f>
        <v/>
      </c>
      <c r="CQ45" s="33" t="str">
        <f ca="true">+IF(OFFSET('Sanitation Data'!$D$30,0,10*ROW('Sanitation Data'!D39))="","",OFFSET('Sanitation Data'!$D$30,0,10*ROW('Sanitation Data'!D39)))</f>
        <v/>
      </c>
      <c r="CR45" s="33" t="str">
        <f ca="true">+IF(OFFSET('Sanitation Data'!$D$31,0,10*ROW('Sanitation Data'!D39))="","",OFFSET('Sanitation Data'!$D$31,0,10*ROW('Sanitation Data'!D39)))</f>
        <v/>
      </c>
      <c r="CS45" s="33" t="str">
        <f ca="true">+IF(OFFSET('Sanitation Data'!$D$32,0,10*ROW('Sanitation Data'!D39))="","",OFFSET('Sanitation Data'!$D$32,0,10*ROW('Sanitation Data'!D39)))</f>
        <v/>
      </c>
      <c r="CT45" s="33" t="str">
        <f ca="true">+IF(OFFSET('Sanitation Data'!$D$33,0,10*ROW('Sanitation Data'!D39))="","",OFFSET('Sanitation Data'!$D$33,0,10*ROW('Sanitation Data'!D39)))</f>
        <v/>
      </c>
      <c r="CU45" s="33" t="str">
        <f ca="true">+IF(OFFSET('Sanitation Data'!$E$29,0,10*ROW('Sanitation Data'!E39))="","",OFFSET('Sanitation Data'!$E$29,0,10*ROW('Sanitation Data'!E39)))</f>
        <v/>
      </c>
      <c r="CV45" s="33" t="str">
        <f ca="true">+IF(OFFSET('Sanitation Data'!$E$30,0,10*ROW('Sanitation Data'!E39))="","",OFFSET('Sanitation Data'!$E$30,0,10*ROW('Sanitation Data'!E39)))</f>
        <v/>
      </c>
      <c r="CW45" s="33" t="str">
        <f ca="true">+IF(OFFSET('Sanitation Data'!$E$31,0,10*ROW('Sanitation Data'!E39))="","",OFFSET('Sanitation Data'!$E$31,0,10*ROW('Sanitation Data'!E39)))</f>
        <v/>
      </c>
      <c r="CX45" s="33" t="str">
        <f ca="true">+IF(OFFSET('Sanitation Data'!$E$32,0,10*ROW('Sanitation Data'!E39))="","",OFFSET('Sanitation Data'!$E$32,0,10*ROW('Sanitation Data'!E39)))</f>
        <v/>
      </c>
      <c r="CY45" s="33" t="str">
        <f ca="true">+IF(OFFSET('Sanitation Data'!$E$33,0,10*ROW('Sanitation Data'!E39))="","",OFFSET('Sanitation Data'!$E$33,0,10*ROW('Sanitation Data'!E39)))</f>
        <v/>
      </c>
      <c r="CZ45" s="33" t="str">
        <f ca="true">+IF(OFFSET('Sanitation Data'!$F$29,0,10*ROW('Sanitation Data'!F39))="","",OFFSET('Sanitation Data'!$F$29,0,10*ROW('Sanitation Data'!F39)))</f>
        <v/>
      </c>
      <c r="DA45" s="33" t="str">
        <f ca="true">+IF(OFFSET('Sanitation Data'!$F$30,0,10*ROW('Sanitation Data'!F39))="","",OFFSET('Sanitation Data'!$F$30,0,10*ROW('Sanitation Data'!F39)))</f>
        <v/>
      </c>
      <c r="DB45" s="33" t="str">
        <f ca="true">+IF(OFFSET('Sanitation Data'!$F$31,0,10*ROW('Sanitation Data'!F39))="","",OFFSET('Sanitation Data'!$F$31,0,10*ROW('Sanitation Data'!F39)))</f>
        <v/>
      </c>
      <c r="DC45" s="33" t="str">
        <f ca="true">+IF(OFFSET('Sanitation Data'!$F$32,0,10*ROW('Sanitation Data'!F39))="","",OFFSET('Sanitation Data'!$F$32,0,10*ROW('Sanitation Data'!F39)))</f>
        <v/>
      </c>
      <c r="DD45" s="33" t="str">
        <f ca="true">+IF(OFFSET('Sanitation Data'!$F$33,0,10*ROW('Sanitation Data'!F39))="","",OFFSET('Sanitation Data'!$F$33,0,10*ROW('Sanitation Data'!F39)))</f>
        <v/>
      </c>
      <c r="DE45" s="33" t="str">
        <f ca="true">+IF(OFFSET('Sanitation Data'!$G$29,0,10*ROW('Sanitation Data'!G39))="","",OFFSET('Sanitation Data'!$G$29,0,10*ROW('Sanitation Data'!G39)))</f>
        <v/>
      </c>
      <c r="DF45" s="33" t="str">
        <f ca="true">+IF(OFFSET('Sanitation Data'!$G$30,0,10*ROW('Sanitation Data'!G39))="","",OFFSET('Sanitation Data'!$G$30,0,10*ROW('Sanitation Data'!G39)))</f>
        <v/>
      </c>
      <c r="DG45" s="33" t="str">
        <f ca="true">+IF(OFFSET('Sanitation Data'!$G$31,0,10*ROW('Sanitation Data'!G39))="","",OFFSET('Sanitation Data'!$G$31,0,10*ROW('Sanitation Data'!G39)))</f>
        <v/>
      </c>
      <c r="DH45" s="33" t="str">
        <f ca="true">+IF(OFFSET('Sanitation Data'!$G$32,0,10*ROW('Sanitation Data'!G39))="","",OFFSET('Sanitation Data'!$G$32,0,10*ROW('Sanitation Data'!G39)))</f>
        <v/>
      </c>
      <c r="DI45" s="33" t="str">
        <f ca="true">+IF(OFFSET('Sanitation Data'!$G$33,0,10*ROW('Sanitation Data'!G39))="","",OFFSET('Sanitation Data'!$G$33,0,10*ROW('Sanitation Data'!G39)))</f>
        <v/>
      </c>
      <c r="DJ45" s="33" t="str">
        <f ca="true">+IF(OFFSET('Sanitation Data'!$H$29,0,10*ROW('Sanitation Data'!H39))="","",OFFSET('Sanitation Data'!$H$29,0,10*ROW('Sanitation Data'!H39)))</f>
        <v/>
      </c>
      <c r="DK45" s="33" t="str">
        <f ca="true">+IF(OFFSET('Sanitation Data'!$H$30,0,10*ROW('Sanitation Data'!H39))="","",OFFSET('Sanitation Data'!$H$30,0,10*ROW('Sanitation Data'!H39)))</f>
        <v/>
      </c>
      <c r="DL45" s="33" t="str">
        <f ca="true">+IF(OFFSET('Sanitation Data'!$H$31,0,10*ROW('Sanitation Data'!H39))="","",OFFSET('Sanitation Data'!$H$31,0,10*ROW('Sanitation Data'!H39)))</f>
        <v/>
      </c>
      <c r="DM45" s="33" t="str">
        <f ca="true">+IF(OFFSET('Sanitation Data'!$H$32,0,10*ROW('Sanitation Data'!H39))="","",OFFSET('Sanitation Data'!$H$32,0,10*ROW('Sanitation Data'!H39)))</f>
        <v/>
      </c>
      <c r="DN45" s="33" t="str">
        <f ca="true">+IF(OFFSET('Sanitation Data'!$H$33,0,10*ROW('Sanitation Data'!H39))="","",OFFSET('Sanitation Data'!$H$33,0,10*ROW('Sanitation Data'!H39)))</f>
        <v/>
      </c>
      <c r="DO45" s="33" t="str">
        <f ca="true">+IF(OFFSET('Hygiene Data'!$C$12,0,10*ROW('Hygiene Data'!C39))="","",OFFSET('Hygiene Data'!$C$12,0,10*ROW('Hygiene Data'!C39)))</f>
        <v/>
      </c>
      <c r="DP45" s="33" t="str">
        <f ca="true">+IF(OFFSET('Hygiene Data'!$C$13,0,10*ROW('Hygiene Data'!C39))="","",OFFSET('Hygiene Data'!$C$13,0,10*ROW('Hygiene Data'!C39)))</f>
        <v/>
      </c>
      <c r="DQ45" s="33" t="str">
        <f ca="true">+IF(OFFSET('Hygiene Data'!$C$14,0,10*ROW('Hygiene Data'!C39))="","",OFFSET('Hygiene Data'!$C$14,0,10*ROW('Hygiene Data'!C39)))</f>
        <v/>
      </c>
      <c r="DR45" s="33" t="str">
        <f ca="true">+IF(OFFSET('Hygiene Data'!$D$12,0,10*ROW('Hygiene Data'!D39))="","",OFFSET('Hygiene Data'!$D$12,0,10*ROW('Hygiene Data'!D39)))</f>
        <v/>
      </c>
      <c r="DS45" s="33" t="str">
        <f ca="true">+IF(OFFSET('Hygiene Data'!$D$13,0,10*ROW('Hygiene Data'!D39))="","",OFFSET('Hygiene Data'!$D$13,0,10*ROW('Hygiene Data'!D39)))</f>
        <v/>
      </c>
      <c r="DT45" s="33" t="str">
        <f ca="true">+IF(OFFSET('Hygiene Data'!$D$14,0,10*ROW('Hygiene Data'!D39))="","",OFFSET('Hygiene Data'!$D$14,0,10*ROW('Hygiene Data'!D39)))</f>
        <v/>
      </c>
      <c r="DU45" s="33" t="str">
        <f ca="true">+IF(OFFSET('Hygiene Data'!$E$12,0,10*ROW('Hygiene Data'!E39))="","",OFFSET('Hygiene Data'!$E$12,0,10*ROW('Hygiene Data'!E39)))</f>
        <v/>
      </c>
      <c r="DV45" s="33" t="str">
        <f ca="true">+IF(OFFSET('Hygiene Data'!$E$13,0,10*ROW('Hygiene Data'!E39))="","",OFFSET('Hygiene Data'!$E$13,0,10*ROW('Hygiene Data'!E39)))</f>
        <v/>
      </c>
      <c r="DW45" s="33" t="str">
        <f ca="true">+IF(OFFSET('Hygiene Data'!$E$14,0,10*ROW('Hygiene Data'!E39))="","",OFFSET('Hygiene Data'!$E$14,0,10*ROW('Hygiene Data'!E39)))</f>
        <v/>
      </c>
      <c r="DX45" s="33" t="str">
        <f ca="true">+IF(OFFSET('Hygiene Data'!$F$12,0,10*ROW('Hygiene Data'!F39))="","",OFFSET('Hygiene Data'!$F$12,0,10*ROW('Hygiene Data'!F39)))</f>
        <v/>
      </c>
      <c r="DY45" s="33" t="str">
        <f ca="true">+IF(OFFSET('Hygiene Data'!$F$13,0,10*ROW('Hygiene Data'!F39))="","",OFFSET('Hygiene Data'!$F$13,0,10*ROW('Hygiene Data'!F39)))</f>
        <v/>
      </c>
      <c r="DZ45" s="33" t="str">
        <f ca="true">+IF(OFFSET('Hygiene Data'!$F$14,0,10*ROW('Hygiene Data'!F39))="","",OFFSET('Hygiene Data'!$F$14,0,10*ROW('Hygiene Data'!F39)))</f>
        <v/>
      </c>
      <c r="EA45" s="33" t="str">
        <f ca="true">+IF(OFFSET('Hygiene Data'!$G$12,0,10*ROW('Hygiene Data'!G39))="","",OFFSET('Hygiene Data'!$G$12,0,10*ROW('Hygiene Data'!G39)))</f>
        <v/>
      </c>
      <c r="EB45" s="33" t="str">
        <f ca="true">+IF(OFFSET('Hygiene Data'!$G$13,0,10*ROW('Hygiene Data'!G39))="","",OFFSET('Hygiene Data'!$G$13,0,10*ROW('Hygiene Data'!G39)))</f>
        <v/>
      </c>
      <c r="EC45" s="33" t="str">
        <f ca="true">+IF(OFFSET('Hygiene Data'!$G$14,0,10*ROW('Hygiene Data'!G39))="","",OFFSET('Hygiene Data'!$G$14,0,10*ROW('Hygiene Data'!G39)))</f>
        <v/>
      </c>
      <c r="ED45" s="33" t="str">
        <f ca="true">+IF(OFFSET('Hygiene Data'!$H$12,0,10*ROW('Hygiene Data'!H39))="","",OFFSET('Hygiene Data'!$H$12,0,10*ROW('Hygiene Data'!H39)))</f>
        <v/>
      </c>
      <c r="EE45" s="33" t="str">
        <f ca="true">+IF(OFFSET('Hygiene Data'!$H$13,0,10*ROW('Hygiene Data'!H39))="","",OFFSET('Hygiene Data'!$H$13,0,10*ROW('Hygiene Data'!H39)))</f>
        <v/>
      </c>
      <c r="EF45" s="33" t="str">
        <f ca="true">+IF(OFFSET('Hygiene Data'!$H$14,0,10*ROW('Hygiene Data'!H39))="","",OFFSET('Hygiene Data'!$H$14,0,10*ROW('Hygiene Data'!H39)))</f>
        <v/>
      </c>
    </row>
    <row r="46" x14ac:dyDescent="0.2">
      <c r="A46" s="56" t="str">
        <f ca="true">+IF(OFFSET('Water Data'!$B$1,0,10*ROW('Water Data'!B43))="","",OFFSET('Water Data'!$B$1,0,10*ROW('Water Data'!B43)))</f>
        <v/>
      </c>
      <c r="B46" s="56" t="str">
        <f ca="true">+IF(OFFSET('Water Data'!$A$3,0,10*ROW('Water Data'!A43))="","",OFFSET('Water Data'!$A$3,0,10*ROW('Water Data'!A43)))</f>
        <v/>
      </c>
      <c r="C46" s="56" t="str">
        <f ca="true">+IF(OFFSET('Water Data'!$C$3,0,10*ROW('Water Data'!C43))="","",OFFSET('Water Data'!$C$3,0,10*ROW('Water Data'!C43)))</f>
        <v/>
      </c>
      <c r="D46" s="244"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4"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4"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4"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4"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4"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4"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4"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4"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4"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4"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4"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4"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4"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4"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4"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4"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4"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5"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5"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5"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5"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5"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5"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5"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5"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5"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5"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5"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5"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5"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5"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5"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5"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5"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5"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5"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5"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5"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5"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5"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5"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5"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5"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5"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5"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5"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5"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6"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6"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6"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6"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6"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6"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6"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6"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6"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6"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6"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6"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6"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6"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6"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6"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6"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6"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3" t="str">
        <f ca="true">+IF(OFFSET('Water Data'!$C$28,0,10*ROW('Water Data'!C40))="","",OFFSET('Water Data'!$C$28,0,10*ROW('Water Data'!C40)))</f>
        <v/>
      </c>
      <c r="BT46" s="33" t="str">
        <f ca="true">+IF(OFFSET('Water Data'!$C$29,0,10*ROW('Water Data'!C40))="","",OFFSET('Water Data'!$C$29,0,10*ROW('Water Data'!C40)))</f>
        <v/>
      </c>
      <c r="BU46" s="33" t="str">
        <f ca="true">+IF(OFFSET('Water Data'!$C$30,0,10*ROW('Water Data'!C40))="","",OFFSET('Water Data'!$C$30,0,10*ROW('Water Data'!C40)))</f>
        <v/>
      </c>
      <c r="BV46" s="33" t="str">
        <f ca="true">+IF(OFFSET('Water Data'!$D$28,0,10*ROW('Water Data'!D40))="","",OFFSET('Water Data'!$D$28,0,10*ROW('Water Data'!D40)))</f>
        <v/>
      </c>
      <c r="BW46" s="33" t="str">
        <f ca="true">+IF(OFFSET('Water Data'!$D$29,0,10*ROW('Water Data'!D40))="","",OFFSET('Water Data'!$D$29,0,10*ROW('Water Data'!D40)))</f>
        <v/>
      </c>
      <c r="BX46" s="33" t="str">
        <f ca="true">+IF(OFFSET('Water Data'!$D$30,0,10*ROW('Water Data'!D40))="","",OFFSET('Water Data'!$D$30,0,10*ROW('Water Data'!D40)))</f>
        <v/>
      </c>
      <c r="BY46" s="33" t="str">
        <f ca="true">+IF(OFFSET('Water Data'!$E$28,0,10*ROW('Water Data'!E40))="","",OFFSET('Water Data'!$E$28,0,10*ROW('Water Data'!E40)))</f>
        <v/>
      </c>
      <c r="BZ46" s="33" t="str">
        <f ca="true">+IF(OFFSET('Water Data'!$E$29,0,10*ROW('Water Data'!E40))="","",OFFSET('Water Data'!$E$29,0,10*ROW('Water Data'!E40)))</f>
        <v/>
      </c>
      <c r="CA46" s="33" t="str">
        <f ca="true">+IF(OFFSET('Water Data'!$E$30,0,10*ROW('Water Data'!E40))="","",OFFSET('Water Data'!$E$30,0,10*ROW('Water Data'!E40)))</f>
        <v/>
      </c>
      <c r="CB46" s="33" t="str">
        <f ca="true">+IF(OFFSET('Water Data'!$F$28,0,10*ROW('Water Data'!F40))="","",OFFSET('Water Data'!$F$28,0,10*ROW('Water Data'!F40)))</f>
        <v/>
      </c>
      <c r="CC46" s="33" t="str">
        <f ca="true">+IF(OFFSET('Water Data'!$F$29,0,10*ROW('Water Data'!F40))="","",OFFSET('Water Data'!$F$29,0,10*ROW('Water Data'!F40)))</f>
        <v/>
      </c>
      <c r="CD46" s="33" t="str">
        <f ca="true">+IF(OFFSET('Water Data'!$F$30,0,10*ROW('Water Data'!F40))="","",OFFSET('Water Data'!$F$30,0,10*ROW('Water Data'!F40)))</f>
        <v/>
      </c>
      <c r="CE46" s="33" t="str">
        <f ca="true">+IF(OFFSET('Water Data'!$G$28,0,10*ROW('Water Data'!G40))="","",OFFSET('Water Data'!$G$28,0,10*ROW('Water Data'!G40)))</f>
        <v/>
      </c>
      <c r="CF46" s="33" t="str">
        <f ca="true">+IF(OFFSET('Water Data'!$G$29,0,10*ROW('Water Data'!G40))="","",OFFSET('Water Data'!$G$29,0,10*ROW('Water Data'!G40)))</f>
        <v/>
      </c>
      <c r="CG46" s="33" t="str">
        <f ca="true">+IF(OFFSET('Water Data'!$G$30,0,10*ROW('Water Data'!G40))="","",OFFSET('Water Data'!$G$30,0,10*ROW('Water Data'!G40)))</f>
        <v/>
      </c>
      <c r="CH46" s="33" t="str">
        <f ca="true">+IF(OFFSET('Water Data'!$H$28,0,10*ROW('Water Data'!H40))="","",OFFSET('Water Data'!$H$28,0,10*ROW('Water Data'!H40)))</f>
        <v/>
      </c>
      <c r="CI46" s="33" t="str">
        <f ca="true">+IF(OFFSET('Water Data'!$H$29,0,10*ROW('Water Data'!H40))="","",OFFSET('Water Data'!$H$29,0,10*ROW('Water Data'!H40)))</f>
        <v/>
      </c>
      <c r="CJ46" s="33" t="str">
        <f ca="true">+IF(OFFSET('Water Data'!$H$30,0,10*ROW('Water Data'!H40))="","",OFFSET('Water Data'!$H$30,0,10*ROW('Water Data'!H40)))</f>
        <v/>
      </c>
      <c r="CK46" s="33" t="str">
        <f ca="true">+IF(OFFSET('Sanitation Data'!$C$29,0,10*ROW('Sanitation Data'!C40))="","",OFFSET('Sanitation Data'!$C$29,0,10*ROW('Sanitation Data'!C40)))</f>
        <v/>
      </c>
      <c r="CL46" s="33" t="str">
        <f ca="true">+IF(OFFSET('Sanitation Data'!$C$30,0,10*ROW('Sanitation Data'!C40))="","",OFFSET('Sanitation Data'!$C$30,0,10*ROW('Sanitation Data'!C40)))</f>
        <v/>
      </c>
      <c r="CM46" s="33" t="str">
        <f ca="true">+IF(OFFSET('Sanitation Data'!$C$31,0,10*ROW('Sanitation Data'!C40))="","",OFFSET('Sanitation Data'!$C$31,0,10*ROW('Sanitation Data'!C40)))</f>
        <v/>
      </c>
      <c r="CN46" s="33" t="str">
        <f ca="true">+IF(OFFSET('Sanitation Data'!$C$32,0,10*ROW('Sanitation Data'!C40))="","",OFFSET('Sanitation Data'!$C$32,0,10*ROW('Sanitation Data'!C40)))</f>
        <v/>
      </c>
      <c r="CO46" s="33" t="str">
        <f ca="true">+IF(OFFSET('Sanitation Data'!$C$33,0,10*ROW('Sanitation Data'!C40))="","",OFFSET('Sanitation Data'!$C$33,0,10*ROW('Sanitation Data'!C40)))</f>
        <v/>
      </c>
      <c r="CP46" s="33" t="str">
        <f ca="true">+IF(OFFSET('Sanitation Data'!$D$29,0,10*ROW('Sanitation Data'!D40))="","",OFFSET('Sanitation Data'!$D$29,0,10*ROW('Sanitation Data'!D40)))</f>
        <v/>
      </c>
      <c r="CQ46" s="33" t="str">
        <f ca="true">+IF(OFFSET('Sanitation Data'!$D$30,0,10*ROW('Sanitation Data'!D40))="","",OFFSET('Sanitation Data'!$D$30,0,10*ROW('Sanitation Data'!D40)))</f>
        <v/>
      </c>
      <c r="CR46" s="33" t="str">
        <f ca="true">+IF(OFFSET('Sanitation Data'!$D$31,0,10*ROW('Sanitation Data'!D40))="","",OFFSET('Sanitation Data'!$D$31,0,10*ROW('Sanitation Data'!D40)))</f>
        <v/>
      </c>
      <c r="CS46" s="33" t="str">
        <f ca="true">+IF(OFFSET('Sanitation Data'!$D$32,0,10*ROW('Sanitation Data'!D40))="","",OFFSET('Sanitation Data'!$D$32,0,10*ROW('Sanitation Data'!D40)))</f>
        <v/>
      </c>
      <c r="CT46" s="33" t="str">
        <f ca="true">+IF(OFFSET('Sanitation Data'!$D$33,0,10*ROW('Sanitation Data'!D40))="","",OFFSET('Sanitation Data'!$D$33,0,10*ROW('Sanitation Data'!D40)))</f>
        <v/>
      </c>
      <c r="CU46" s="33" t="str">
        <f ca="true">+IF(OFFSET('Sanitation Data'!$E$29,0,10*ROW('Sanitation Data'!E40))="","",OFFSET('Sanitation Data'!$E$29,0,10*ROW('Sanitation Data'!E40)))</f>
        <v/>
      </c>
      <c r="CV46" s="33" t="str">
        <f ca="true">+IF(OFFSET('Sanitation Data'!$E$30,0,10*ROW('Sanitation Data'!E40))="","",OFFSET('Sanitation Data'!$E$30,0,10*ROW('Sanitation Data'!E40)))</f>
        <v/>
      </c>
      <c r="CW46" s="33" t="str">
        <f ca="true">+IF(OFFSET('Sanitation Data'!$E$31,0,10*ROW('Sanitation Data'!E40))="","",OFFSET('Sanitation Data'!$E$31,0,10*ROW('Sanitation Data'!E40)))</f>
        <v/>
      </c>
      <c r="CX46" s="33" t="str">
        <f ca="true">+IF(OFFSET('Sanitation Data'!$E$32,0,10*ROW('Sanitation Data'!E40))="","",OFFSET('Sanitation Data'!$E$32,0,10*ROW('Sanitation Data'!E40)))</f>
        <v/>
      </c>
      <c r="CY46" s="33" t="str">
        <f ca="true">+IF(OFFSET('Sanitation Data'!$E$33,0,10*ROW('Sanitation Data'!E40))="","",OFFSET('Sanitation Data'!$E$33,0,10*ROW('Sanitation Data'!E40)))</f>
        <v/>
      </c>
      <c r="CZ46" s="33" t="str">
        <f ca="true">+IF(OFFSET('Sanitation Data'!$F$29,0,10*ROW('Sanitation Data'!F40))="","",OFFSET('Sanitation Data'!$F$29,0,10*ROW('Sanitation Data'!F40)))</f>
        <v/>
      </c>
      <c r="DA46" s="33" t="str">
        <f ca="true">+IF(OFFSET('Sanitation Data'!$F$30,0,10*ROW('Sanitation Data'!F40))="","",OFFSET('Sanitation Data'!$F$30,0,10*ROW('Sanitation Data'!F40)))</f>
        <v/>
      </c>
      <c r="DB46" s="33" t="str">
        <f ca="true">+IF(OFFSET('Sanitation Data'!$F$31,0,10*ROW('Sanitation Data'!F40))="","",OFFSET('Sanitation Data'!$F$31,0,10*ROW('Sanitation Data'!F40)))</f>
        <v/>
      </c>
      <c r="DC46" s="33" t="str">
        <f ca="true">+IF(OFFSET('Sanitation Data'!$F$32,0,10*ROW('Sanitation Data'!F40))="","",OFFSET('Sanitation Data'!$F$32,0,10*ROW('Sanitation Data'!F40)))</f>
        <v/>
      </c>
      <c r="DD46" s="33" t="str">
        <f ca="true">+IF(OFFSET('Sanitation Data'!$F$33,0,10*ROW('Sanitation Data'!F40))="","",OFFSET('Sanitation Data'!$F$33,0,10*ROW('Sanitation Data'!F40)))</f>
        <v/>
      </c>
      <c r="DE46" s="33" t="str">
        <f ca="true">+IF(OFFSET('Sanitation Data'!$G$29,0,10*ROW('Sanitation Data'!G40))="","",OFFSET('Sanitation Data'!$G$29,0,10*ROW('Sanitation Data'!G40)))</f>
        <v/>
      </c>
      <c r="DF46" s="33" t="str">
        <f ca="true">+IF(OFFSET('Sanitation Data'!$G$30,0,10*ROW('Sanitation Data'!G40))="","",OFFSET('Sanitation Data'!$G$30,0,10*ROW('Sanitation Data'!G40)))</f>
        <v/>
      </c>
      <c r="DG46" s="33" t="str">
        <f ca="true">+IF(OFFSET('Sanitation Data'!$G$31,0,10*ROW('Sanitation Data'!G40))="","",OFFSET('Sanitation Data'!$G$31,0,10*ROW('Sanitation Data'!G40)))</f>
        <v/>
      </c>
      <c r="DH46" s="33" t="str">
        <f ca="true">+IF(OFFSET('Sanitation Data'!$G$32,0,10*ROW('Sanitation Data'!G40))="","",OFFSET('Sanitation Data'!$G$32,0,10*ROW('Sanitation Data'!G40)))</f>
        <v/>
      </c>
      <c r="DI46" s="33" t="str">
        <f ca="true">+IF(OFFSET('Sanitation Data'!$G$33,0,10*ROW('Sanitation Data'!G40))="","",OFFSET('Sanitation Data'!$G$33,0,10*ROW('Sanitation Data'!G40)))</f>
        <v/>
      </c>
      <c r="DJ46" s="33" t="str">
        <f ca="true">+IF(OFFSET('Sanitation Data'!$H$29,0,10*ROW('Sanitation Data'!H40))="","",OFFSET('Sanitation Data'!$H$29,0,10*ROW('Sanitation Data'!H40)))</f>
        <v/>
      </c>
      <c r="DK46" s="33" t="str">
        <f ca="true">+IF(OFFSET('Sanitation Data'!$H$30,0,10*ROW('Sanitation Data'!H40))="","",OFFSET('Sanitation Data'!$H$30,0,10*ROW('Sanitation Data'!H40)))</f>
        <v/>
      </c>
      <c r="DL46" s="33" t="str">
        <f ca="true">+IF(OFFSET('Sanitation Data'!$H$31,0,10*ROW('Sanitation Data'!H40))="","",OFFSET('Sanitation Data'!$H$31,0,10*ROW('Sanitation Data'!H40)))</f>
        <v/>
      </c>
      <c r="DM46" s="33" t="str">
        <f ca="true">+IF(OFFSET('Sanitation Data'!$H$32,0,10*ROW('Sanitation Data'!H40))="","",OFFSET('Sanitation Data'!$H$32,0,10*ROW('Sanitation Data'!H40)))</f>
        <v/>
      </c>
      <c r="DN46" s="33" t="str">
        <f ca="true">+IF(OFFSET('Sanitation Data'!$H$33,0,10*ROW('Sanitation Data'!H40))="","",OFFSET('Sanitation Data'!$H$33,0,10*ROW('Sanitation Data'!H40)))</f>
        <v/>
      </c>
      <c r="DO46" s="33" t="str">
        <f ca="true">+IF(OFFSET('Hygiene Data'!$C$12,0,10*ROW('Hygiene Data'!C40))="","",OFFSET('Hygiene Data'!$C$12,0,10*ROW('Hygiene Data'!C40)))</f>
        <v/>
      </c>
      <c r="DP46" s="33" t="str">
        <f ca="true">+IF(OFFSET('Hygiene Data'!$C$13,0,10*ROW('Hygiene Data'!C40))="","",OFFSET('Hygiene Data'!$C$13,0,10*ROW('Hygiene Data'!C40)))</f>
        <v/>
      </c>
      <c r="DQ46" s="33" t="str">
        <f ca="true">+IF(OFFSET('Hygiene Data'!$C$14,0,10*ROW('Hygiene Data'!C40))="","",OFFSET('Hygiene Data'!$C$14,0,10*ROW('Hygiene Data'!C40)))</f>
        <v/>
      </c>
      <c r="DR46" s="33" t="str">
        <f ca="true">+IF(OFFSET('Hygiene Data'!$D$12,0,10*ROW('Hygiene Data'!D40))="","",OFFSET('Hygiene Data'!$D$12,0,10*ROW('Hygiene Data'!D40)))</f>
        <v/>
      </c>
      <c r="DS46" s="33" t="str">
        <f ca="true">+IF(OFFSET('Hygiene Data'!$D$13,0,10*ROW('Hygiene Data'!D40))="","",OFFSET('Hygiene Data'!$D$13,0,10*ROW('Hygiene Data'!D40)))</f>
        <v/>
      </c>
      <c r="DT46" s="33" t="str">
        <f ca="true">+IF(OFFSET('Hygiene Data'!$D$14,0,10*ROW('Hygiene Data'!D40))="","",OFFSET('Hygiene Data'!$D$14,0,10*ROW('Hygiene Data'!D40)))</f>
        <v/>
      </c>
      <c r="DU46" s="33" t="str">
        <f ca="true">+IF(OFFSET('Hygiene Data'!$E$12,0,10*ROW('Hygiene Data'!E40))="","",OFFSET('Hygiene Data'!$E$12,0,10*ROW('Hygiene Data'!E40)))</f>
        <v/>
      </c>
      <c r="DV46" s="33" t="str">
        <f ca="true">+IF(OFFSET('Hygiene Data'!$E$13,0,10*ROW('Hygiene Data'!E40))="","",OFFSET('Hygiene Data'!$E$13,0,10*ROW('Hygiene Data'!E40)))</f>
        <v/>
      </c>
      <c r="DW46" s="33" t="str">
        <f ca="true">+IF(OFFSET('Hygiene Data'!$E$14,0,10*ROW('Hygiene Data'!E40))="","",OFFSET('Hygiene Data'!$E$14,0,10*ROW('Hygiene Data'!E40)))</f>
        <v/>
      </c>
      <c r="DX46" s="33" t="str">
        <f ca="true">+IF(OFFSET('Hygiene Data'!$F$12,0,10*ROW('Hygiene Data'!F40))="","",OFFSET('Hygiene Data'!$F$12,0,10*ROW('Hygiene Data'!F40)))</f>
        <v/>
      </c>
      <c r="DY46" s="33" t="str">
        <f ca="true">+IF(OFFSET('Hygiene Data'!$F$13,0,10*ROW('Hygiene Data'!F40))="","",OFFSET('Hygiene Data'!$F$13,0,10*ROW('Hygiene Data'!F40)))</f>
        <v/>
      </c>
      <c r="DZ46" s="33" t="str">
        <f ca="true">+IF(OFFSET('Hygiene Data'!$F$14,0,10*ROW('Hygiene Data'!F40))="","",OFFSET('Hygiene Data'!$F$14,0,10*ROW('Hygiene Data'!F40)))</f>
        <v/>
      </c>
      <c r="EA46" s="33" t="str">
        <f ca="true">+IF(OFFSET('Hygiene Data'!$G$12,0,10*ROW('Hygiene Data'!G40))="","",OFFSET('Hygiene Data'!$G$12,0,10*ROW('Hygiene Data'!G40)))</f>
        <v/>
      </c>
      <c r="EB46" s="33" t="str">
        <f ca="true">+IF(OFFSET('Hygiene Data'!$G$13,0,10*ROW('Hygiene Data'!G40))="","",OFFSET('Hygiene Data'!$G$13,0,10*ROW('Hygiene Data'!G40)))</f>
        <v/>
      </c>
      <c r="EC46" s="33" t="str">
        <f ca="true">+IF(OFFSET('Hygiene Data'!$G$14,0,10*ROW('Hygiene Data'!G40))="","",OFFSET('Hygiene Data'!$G$14,0,10*ROW('Hygiene Data'!G40)))</f>
        <v/>
      </c>
      <c r="ED46" s="33" t="str">
        <f ca="true">+IF(OFFSET('Hygiene Data'!$H$12,0,10*ROW('Hygiene Data'!H40))="","",OFFSET('Hygiene Data'!$H$12,0,10*ROW('Hygiene Data'!H40)))</f>
        <v/>
      </c>
      <c r="EE46" s="33" t="str">
        <f ca="true">+IF(OFFSET('Hygiene Data'!$H$13,0,10*ROW('Hygiene Data'!H40))="","",OFFSET('Hygiene Data'!$H$13,0,10*ROW('Hygiene Data'!H40)))</f>
        <v/>
      </c>
      <c r="EF46" s="33" t="str">
        <f ca="true">+IF(OFFSET('Hygiene Data'!$H$14,0,10*ROW('Hygiene Data'!H40))="","",OFFSET('Hygiene Data'!$H$14,0,10*ROW('Hygiene Data'!H40)))</f>
        <v/>
      </c>
    </row>
    <row r="47" x14ac:dyDescent="0.2">
      <c r="A47" s="56" t="str">
        <f ca="true">+IF(OFFSET('Water Data'!$B$1,0,10*ROW('Water Data'!B44))="","",OFFSET('Water Data'!$B$1,0,10*ROW('Water Data'!B44)))</f>
        <v/>
      </c>
      <c r="B47" s="56" t="str">
        <f ca="true">+IF(OFFSET('Water Data'!$A$3,0,10*ROW('Water Data'!A44))="","",OFFSET('Water Data'!$A$3,0,10*ROW('Water Data'!A44)))</f>
        <v/>
      </c>
      <c r="C47" s="56" t="str">
        <f ca="true">+IF(OFFSET('Water Data'!$C$3,0,10*ROW('Water Data'!C44))="","",OFFSET('Water Data'!$C$3,0,10*ROW('Water Data'!C44)))</f>
        <v/>
      </c>
      <c r="D47" s="244"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4"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4"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4"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4"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4"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4"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4"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4"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4"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4"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4"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4"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4"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4"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4"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4"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4"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5"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5"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5"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5"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5"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5"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5"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5"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5"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5"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5"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5"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5"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5"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5"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5"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5"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5"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5"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5"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5"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5"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5"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5"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5"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5"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5"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5"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5"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5"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6"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6"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6"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6"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6"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6"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6"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6"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6"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6"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6"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6"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6"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6"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6"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6"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6"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6"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3" t="str">
        <f ca="true">+IF(OFFSET('Water Data'!$C$28,0,10*ROW('Water Data'!C41))="","",OFFSET('Water Data'!$C$28,0,10*ROW('Water Data'!C41)))</f>
        <v/>
      </c>
      <c r="BT47" s="33" t="str">
        <f ca="true">+IF(OFFSET('Water Data'!$C$29,0,10*ROW('Water Data'!C41))="","",OFFSET('Water Data'!$C$29,0,10*ROW('Water Data'!C41)))</f>
        <v/>
      </c>
      <c r="BU47" s="33" t="str">
        <f ca="true">+IF(OFFSET('Water Data'!$C$30,0,10*ROW('Water Data'!C41))="","",OFFSET('Water Data'!$C$30,0,10*ROW('Water Data'!C41)))</f>
        <v/>
      </c>
      <c r="BV47" s="33" t="str">
        <f ca="true">+IF(OFFSET('Water Data'!$D$28,0,10*ROW('Water Data'!D41))="","",OFFSET('Water Data'!$D$28,0,10*ROW('Water Data'!D41)))</f>
        <v/>
      </c>
      <c r="BW47" s="33" t="str">
        <f ca="true">+IF(OFFSET('Water Data'!$D$29,0,10*ROW('Water Data'!D41))="","",OFFSET('Water Data'!$D$29,0,10*ROW('Water Data'!D41)))</f>
        <v/>
      </c>
      <c r="BX47" s="33" t="str">
        <f ca="true">+IF(OFFSET('Water Data'!$D$30,0,10*ROW('Water Data'!D41))="","",OFFSET('Water Data'!$D$30,0,10*ROW('Water Data'!D41)))</f>
        <v/>
      </c>
      <c r="BY47" s="33" t="str">
        <f ca="true">+IF(OFFSET('Water Data'!$E$28,0,10*ROW('Water Data'!E41))="","",OFFSET('Water Data'!$E$28,0,10*ROW('Water Data'!E41)))</f>
        <v/>
      </c>
      <c r="BZ47" s="33" t="str">
        <f ca="true">+IF(OFFSET('Water Data'!$E$29,0,10*ROW('Water Data'!E41))="","",OFFSET('Water Data'!$E$29,0,10*ROW('Water Data'!E41)))</f>
        <v/>
      </c>
      <c r="CA47" s="33" t="str">
        <f ca="true">+IF(OFFSET('Water Data'!$E$30,0,10*ROW('Water Data'!E41))="","",OFFSET('Water Data'!$E$30,0,10*ROW('Water Data'!E41)))</f>
        <v/>
      </c>
      <c r="CB47" s="33" t="str">
        <f ca="true">+IF(OFFSET('Water Data'!$F$28,0,10*ROW('Water Data'!F41))="","",OFFSET('Water Data'!$F$28,0,10*ROW('Water Data'!F41)))</f>
        <v/>
      </c>
      <c r="CC47" s="33" t="str">
        <f ca="true">+IF(OFFSET('Water Data'!$F$29,0,10*ROW('Water Data'!F41))="","",OFFSET('Water Data'!$F$29,0,10*ROW('Water Data'!F41)))</f>
        <v/>
      </c>
      <c r="CD47" s="33" t="str">
        <f ca="true">+IF(OFFSET('Water Data'!$F$30,0,10*ROW('Water Data'!F41))="","",OFFSET('Water Data'!$F$30,0,10*ROW('Water Data'!F41)))</f>
        <v/>
      </c>
      <c r="CE47" s="33" t="str">
        <f ca="true">+IF(OFFSET('Water Data'!$G$28,0,10*ROW('Water Data'!G41))="","",OFFSET('Water Data'!$G$28,0,10*ROW('Water Data'!G41)))</f>
        <v/>
      </c>
      <c r="CF47" s="33" t="str">
        <f ca="true">+IF(OFFSET('Water Data'!$G$29,0,10*ROW('Water Data'!G41))="","",OFFSET('Water Data'!$G$29,0,10*ROW('Water Data'!G41)))</f>
        <v/>
      </c>
      <c r="CG47" s="33" t="str">
        <f ca="true">+IF(OFFSET('Water Data'!$G$30,0,10*ROW('Water Data'!G41))="","",OFFSET('Water Data'!$G$30,0,10*ROW('Water Data'!G41)))</f>
        <v/>
      </c>
      <c r="CH47" s="33" t="str">
        <f ca="true">+IF(OFFSET('Water Data'!$H$28,0,10*ROW('Water Data'!H41))="","",OFFSET('Water Data'!$H$28,0,10*ROW('Water Data'!H41)))</f>
        <v/>
      </c>
      <c r="CI47" s="33" t="str">
        <f ca="true">+IF(OFFSET('Water Data'!$H$29,0,10*ROW('Water Data'!H41))="","",OFFSET('Water Data'!$H$29,0,10*ROW('Water Data'!H41)))</f>
        <v/>
      </c>
      <c r="CJ47" s="33" t="str">
        <f ca="true">+IF(OFFSET('Water Data'!$H$30,0,10*ROW('Water Data'!H41))="","",OFFSET('Water Data'!$H$30,0,10*ROW('Water Data'!H41)))</f>
        <v/>
      </c>
      <c r="CK47" s="33" t="str">
        <f ca="true">+IF(OFFSET('Sanitation Data'!$C$29,0,10*ROW('Sanitation Data'!C41))="","",OFFSET('Sanitation Data'!$C$29,0,10*ROW('Sanitation Data'!C41)))</f>
        <v/>
      </c>
      <c r="CL47" s="33" t="str">
        <f ca="true">+IF(OFFSET('Sanitation Data'!$C$30,0,10*ROW('Sanitation Data'!C41))="","",OFFSET('Sanitation Data'!$C$30,0,10*ROW('Sanitation Data'!C41)))</f>
        <v/>
      </c>
      <c r="CM47" s="33" t="str">
        <f ca="true">+IF(OFFSET('Sanitation Data'!$C$31,0,10*ROW('Sanitation Data'!C41))="","",OFFSET('Sanitation Data'!$C$31,0,10*ROW('Sanitation Data'!C41)))</f>
        <v/>
      </c>
      <c r="CN47" s="33" t="str">
        <f ca="true">+IF(OFFSET('Sanitation Data'!$C$32,0,10*ROW('Sanitation Data'!C41))="","",OFFSET('Sanitation Data'!$C$32,0,10*ROW('Sanitation Data'!C41)))</f>
        <v/>
      </c>
      <c r="CO47" s="33" t="str">
        <f ca="true">+IF(OFFSET('Sanitation Data'!$C$33,0,10*ROW('Sanitation Data'!C41))="","",OFFSET('Sanitation Data'!$C$33,0,10*ROW('Sanitation Data'!C41)))</f>
        <v/>
      </c>
      <c r="CP47" s="33" t="str">
        <f ca="true">+IF(OFFSET('Sanitation Data'!$D$29,0,10*ROW('Sanitation Data'!D41))="","",OFFSET('Sanitation Data'!$D$29,0,10*ROW('Sanitation Data'!D41)))</f>
        <v/>
      </c>
      <c r="CQ47" s="33" t="str">
        <f ca="true">+IF(OFFSET('Sanitation Data'!$D$30,0,10*ROW('Sanitation Data'!D41))="","",OFFSET('Sanitation Data'!$D$30,0,10*ROW('Sanitation Data'!D41)))</f>
        <v/>
      </c>
      <c r="CR47" s="33" t="str">
        <f ca="true">+IF(OFFSET('Sanitation Data'!$D$31,0,10*ROW('Sanitation Data'!D41))="","",OFFSET('Sanitation Data'!$D$31,0,10*ROW('Sanitation Data'!D41)))</f>
        <v/>
      </c>
      <c r="CS47" s="33" t="str">
        <f ca="true">+IF(OFFSET('Sanitation Data'!$D$32,0,10*ROW('Sanitation Data'!D41))="","",OFFSET('Sanitation Data'!$D$32,0,10*ROW('Sanitation Data'!D41)))</f>
        <v/>
      </c>
      <c r="CT47" s="33" t="str">
        <f ca="true">+IF(OFFSET('Sanitation Data'!$D$33,0,10*ROW('Sanitation Data'!D41))="","",OFFSET('Sanitation Data'!$D$33,0,10*ROW('Sanitation Data'!D41)))</f>
        <v/>
      </c>
      <c r="CU47" s="33" t="str">
        <f ca="true">+IF(OFFSET('Sanitation Data'!$E$29,0,10*ROW('Sanitation Data'!E41))="","",OFFSET('Sanitation Data'!$E$29,0,10*ROW('Sanitation Data'!E41)))</f>
        <v/>
      </c>
      <c r="CV47" s="33" t="str">
        <f ca="true">+IF(OFFSET('Sanitation Data'!$E$30,0,10*ROW('Sanitation Data'!E41))="","",OFFSET('Sanitation Data'!$E$30,0,10*ROW('Sanitation Data'!E41)))</f>
        <v/>
      </c>
      <c r="CW47" s="33" t="str">
        <f ca="true">+IF(OFFSET('Sanitation Data'!$E$31,0,10*ROW('Sanitation Data'!E41))="","",OFFSET('Sanitation Data'!$E$31,0,10*ROW('Sanitation Data'!E41)))</f>
        <v/>
      </c>
      <c r="CX47" s="33" t="str">
        <f ca="true">+IF(OFFSET('Sanitation Data'!$E$32,0,10*ROW('Sanitation Data'!E41))="","",OFFSET('Sanitation Data'!$E$32,0,10*ROW('Sanitation Data'!E41)))</f>
        <v/>
      </c>
      <c r="CY47" s="33" t="str">
        <f ca="true">+IF(OFFSET('Sanitation Data'!$E$33,0,10*ROW('Sanitation Data'!E41))="","",OFFSET('Sanitation Data'!$E$33,0,10*ROW('Sanitation Data'!E41)))</f>
        <v/>
      </c>
      <c r="CZ47" s="33" t="str">
        <f ca="true">+IF(OFFSET('Sanitation Data'!$F$29,0,10*ROW('Sanitation Data'!F41))="","",OFFSET('Sanitation Data'!$F$29,0,10*ROW('Sanitation Data'!F41)))</f>
        <v/>
      </c>
      <c r="DA47" s="33" t="str">
        <f ca="true">+IF(OFFSET('Sanitation Data'!$F$30,0,10*ROW('Sanitation Data'!F41))="","",OFFSET('Sanitation Data'!$F$30,0,10*ROW('Sanitation Data'!F41)))</f>
        <v/>
      </c>
      <c r="DB47" s="33" t="str">
        <f ca="true">+IF(OFFSET('Sanitation Data'!$F$31,0,10*ROW('Sanitation Data'!F41))="","",OFFSET('Sanitation Data'!$F$31,0,10*ROW('Sanitation Data'!F41)))</f>
        <v/>
      </c>
      <c r="DC47" s="33" t="str">
        <f ca="true">+IF(OFFSET('Sanitation Data'!$F$32,0,10*ROW('Sanitation Data'!F41))="","",OFFSET('Sanitation Data'!$F$32,0,10*ROW('Sanitation Data'!F41)))</f>
        <v/>
      </c>
      <c r="DD47" s="33" t="str">
        <f ca="true">+IF(OFFSET('Sanitation Data'!$F$33,0,10*ROW('Sanitation Data'!F41))="","",OFFSET('Sanitation Data'!$F$33,0,10*ROW('Sanitation Data'!F41)))</f>
        <v/>
      </c>
      <c r="DE47" s="33" t="str">
        <f ca="true">+IF(OFFSET('Sanitation Data'!$G$29,0,10*ROW('Sanitation Data'!G41))="","",OFFSET('Sanitation Data'!$G$29,0,10*ROW('Sanitation Data'!G41)))</f>
        <v/>
      </c>
      <c r="DF47" s="33" t="str">
        <f ca="true">+IF(OFFSET('Sanitation Data'!$G$30,0,10*ROW('Sanitation Data'!G41))="","",OFFSET('Sanitation Data'!$G$30,0,10*ROW('Sanitation Data'!G41)))</f>
        <v/>
      </c>
      <c r="DG47" s="33" t="str">
        <f ca="true">+IF(OFFSET('Sanitation Data'!$G$31,0,10*ROW('Sanitation Data'!G41))="","",OFFSET('Sanitation Data'!$G$31,0,10*ROW('Sanitation Data'!G41)))</f>
        <v/>
      </c>
      <c r="DH47" s="33" t="str">
        <f ca="true">+IF(OFFSET('Sanitation Data'!$G$32,0,10*ROW('Sanitation Data'!G41))="","",OFFSET('Sanitation Data'!$G$32,0,10*ROW('Sanitation Data'!G41)))</f>
        <v/>
      </c>
      <c r="DI47" s="33" t="str">
        <f ca="true">+IF(OFFSET('Sanitation Data'!$G$33,0,10*ROW('Sanitation Data'!G41))="","",OFFSET('Sanitation Data'!$G$33,0,10*ROW('Sanitation Data'!G41)))</f>
        <v/>
      </c>
      <c r="DJ47" s="33" t="str">
        <f ca="true">+IF(OFFSET('Sanitation Data'!$H$29,0,10*ROW('Sanitation Data'!H41))="","",OFFSET('Sanitation Data'!$H$29,0,10*ROW('Sanitation Data'!H41)))</f>
        <v/>
      </c>
      <c r="DK47" s="33" t="str">
        <f ca="true">+IF(OFFSET('Sanitation Data'!$H$30,0,10*ROW('Sanitation Data'!H41))="","",OFFSET('Sanitation Data'!$H$30,0,10*ROW('Sanitation Data'!H41)))</f>
        <v/>
      </c>
      <c r="DL47" s="33" t="str">
        <f ca="true">+IF(OFFSET('Sanitation Data'!$H$31,0,10*ROW('Sanitation Data'!H41))="","",OFFSET('Sanitation Data'!$H$31,0,10*ROW('Sanitation Data'!H41)))</f>
        <v/>
      </c>
      <c r="DM47" s="33" t="str">
        <f ca="true">+IF(OFFSET('Sanitation Data'!$H$32,0,10*ROW('Sanitation Data'!H41))="","",OFFSET('Sanitation Data'!$H$32,0,10*ROW('Sanitation Data'!H41)))</f>
        <v/>
      </c>
      <c r="DN47" s="33" t="str">
        <f ca="true">+IF(OFFSET('Sanitation Data'!$H$33,0,10*ROW('Sanitation Data'!H41))="","",OFFSET('Sanitation Data'!$H$33,0,10*ROW('Sanitation Data'!H41)))</f>
        <v/>
      </c>
      <c r="DO47" s="33" t="str">
        <f ca="true">+IF(OFFSET('Hygiene Data'!$C$12,0,10*ROW('Hygiene Data'!C41))="","",OFFSET('Hygiene Data'!$C$12,0,10*ROW('Hygiene Data'!C41)))</f>
        <v/>
      </c>
      <c r="DP47" s="33" t="str">
        <f ca="true">+IF(OFFSET('Hygiene Data'!$C$13,0,10*ROW('Hygiene Data'!C41))="","",OFFSET('Hygiene Data'!$C$13,0,10*ROW('Hygiene Data'!C41)))</f>
        <v/>
      </c>
      <c r="DQ47" s="33" t="str">
        <f ca="true">+IF(OFFSET('Hygiene Data'!$C$14,0,10*ROW('Hygiene Data'!C41))="","",OFFSET('Hygiene Data'!$C$14,0,10*ROW('Hygiene Data'!C41)))</f>
        <v/>
      </c>
      <c r="DR47" s="33" t="str">
        <f ca="true">+IF(OFFSET('Hygiene Data'!$D$12,0,10*ROW('Hygiene Data'!D41))="","",OFFSET('Hygiene Data'!$D$12,0,10*ROW('Hygiene Data'!D41)))</f>
        <v/>
      </c>
      <c r="DS47" s="33" t="str">
        <f ca="true">+IF(OFFSET('Hygiene Data'!$D$13,0,10*ROW('Hygiene Data'!D41))="","",OFFSET('Hygiene Data'!$D$13,0,10*ROW('Hygiene Data'!D41)))</f>
        <v/>
      </c>
      <c r="DT47" s="33" t="str">
        <f ca="true">+IF(OFFSET('Hygiene Data'!$D$14,0,10*ROW('Hygiene Data'!D41))="","",OFFSET('Hygiene Data'!$D$14,0,10*ROW('Hygiene Data'!D41)))</f>
        <v/>
      </c>
      <c r="DU47" s="33" t="str">
        <f ca="true">+IF(OFFSET('Hygiene Data'!$E$12,0,10*ROW('Hygiene Data'!E41))="","",OFFSET('Hygiene Data'!$E$12,0,10*ROW('Hygiene Data'!E41)))</f>
        <v/>
      </c>
      <c r="DV47" s="33" t="str">
        <f ca="true">+IF(OFFSET('Hygiene Data'!$E$13,0,10*ROW('Hygiene Data'!E41))="","",OFFSET('Hygiene Data'!$E$13,0,10*ROW('Hygiene Data'!E41)))</f>
        <v/>
      </c>
      <c r="DW47" s="33" t="str">
        <f ca="true">+IF(OFFSET('Hygiene Data'!$E$14,0,10*ROW('Hygiene Data'!E41))="","",OFFSET('Hygiene Data'!$E$14,0,10*ROW('Hygiene Data'!E41)))</f>
        <v/>
      </c>
      <c r="DX47" s="33" t="str">
        <f ca="true">+IF(OFFSET('Hygiene Data'!$F$12,0,10*ROW('Hygiene Data'!F41))="","",OFFSET('Hygiene Data'!$F$12,0,10*ROW('Hygiene Data'!F41)))</f>
        <v/>
      </c>
      <c r="DY47" s="33" t="str">
        <f ca="true">+IF(OFFSET('Hygiene Data'!$F$13,0,10*ROW('Hygiene Data'!F41))="","",OFFSET('Hygiene Data'!$F$13,0,10*ROW('Hygiene Data'!F41)))</f>
        <v/>
      </c>
      <c r="DZ47" s="33" t="str">
        <f ca="true">+IF(OFFSET('Hygiene Data'!$F$14,0,10*ROW('Hygiene Data'!F41))="","",OFFSET('Hygiene Data'!$F$14,0,10*ROW('Hygiene Data'!F41)))</f>
        <v/>
      </c>
      <c r="EA47" s="33" t="str">
        <f ca="true">+IF(OFFSET('Hygiene Data'!$G$12,0,10*ROW('Hygiene Data'!G41))="","",OFFSET('Hygiene Data'!$G$12,0,10*ROW('Hygiene Data'!G41)))</f>
        <v/>
      </c>
      <c r="EB47" s="33" t="str">
        <f ca="true">+IF(OFFSET('Hygiene Data'!$G$13,0,10*ROW('Hygiene Data'!G41))="","",OFFSET('Hygiene Data'!$G$13,0,10*ROW('Hygiene Data'!G41)))</f>
        <v/>
      </c>
      <c r="EC47" s="33" t="str">
        <f ca="true">+IF(OFFSET('Hygiene Data'!$G$14,0,10*ROW('Hygiene Data'!G41))="","",OFFSET('Hygiene Data'!$G$14,0,10*ROW('Hygiene Data'!G41)))</f>
        <v/>
      </c>
      <c r="ED47" s="33" t="str">
        <f ca="true">+IF(OFFSET('Hygiene Data'!$H$12,0,10*ROW('Hygiene Data'!H41))="","",OFFSET('Hygiene Data'!$H$12,0,10*ROW('Hygiene Data'!H41)))</f>
        <v/>
      </c>
      <c r="EE47" s="33" t="str">
        <f ca="true">+IF(OFFSET('Hygiene Data'!$H$13,0,10*ROW('Hygiene Data'!H41))="","",OFFSET('Hygiene Data'!$H$13,0,10*ROW('Hygiene Data'!H41)))</f>
        <v/>
      </c>
      <c r="EF47" s="33" t="str">
        <f ca="true">+IF(OFFSET('Hygiene Data'!$H$14,0,10*ROW('Hygiene Data'!H41))="","",OFFSET('Hygiene Data'!$H$14,0,10*ROW('Hygiene Data'!H41)))</f>
        <v/>
      </c>
    </row>
    <row r="48" x14ac:dyDescent="0.2">
      <c r="A48" s="56" t="str">
        <f ca="true">+IF(OFFSET('Water Data'!$B$1,0,10*ROW('Water Data'!B45))="","",OFFSET('Water Data'!$B$1,0,10*ROW('Water Data'!B45)))</f>
        <v/>
      </c>
      <c r="B48" s="56" t="str">
        <f ca="true">+IF(OFFSET('Water Data'!$A$3,0,10*ROW('Water Data'!A45))="","",OFFSET('Water Data'!$A$3,0,10*ROW('Water Data'!A45)))</f>
        <v/>
      </c>
      <c r="C48" s="56" t="str">
        <f ca="true">+IF(OFFSET('Water Data'!$C$3,0,10*ROW('Water Data'!C45))="","",OFFSET('Water Data'!$C$3,0,10*ROW('Water Data'!C45)))</f>
        <v/>
      </c>
      <c r="D48" s="244"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4"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4"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4"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4"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4"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4"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4"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4"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4"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4"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4"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4"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4"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4"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4"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4"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4"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5"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5"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5"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5"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5"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5"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5"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5"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5"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5"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5"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5"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5"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5"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5"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5"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5"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5"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5"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5"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5"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5"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5"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5"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5"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5"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5"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5"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5"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5"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6"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6"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6"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6"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6"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6"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6"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6"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6"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6"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6"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6"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6"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6"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6"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6"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6"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6"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3" t="str">
        <f ca="true">+IF(OFFSET('Water Data'!$C$28,0,10*ROW('Water Data'!C42))="","",OFFSET('Water Data'!$C$28,0,10*ROW('Water Data'!C42)))</f>
        <v/>
      </c>
      <c r="BT48" s="33" t="str">
        <f ca="true">+IF(OFFSET('Water Data'!$C$29,0,10*ROW('Water Data'!C42))="","",OFFSET('Water Data'!$C$29,0,10*ROW('Water Data'!C42)))</f>
        <v/>
      </c>
      <c r="BU48" s="33" t="str">
        <f ca="true">+IF(OFFSET('Water Data'!$C$30,0,10*ROW('Water Data'!C42))="","",OFFSET('Water Data'!$C$30,0,10*ROW('Water Data'!C42)))</f>
        <v/>
      </c>
      <c r="BV48" s="33" t="str">
        <f ca="true">+IF(OFFSET('Water Data'!$D$28,0,10*ROW('Water Data'!D42))="","",OFFSET('Water Data'!$D$28,0,10*ROW('Water Data'!D42)))</f>
        <v/>
      </c>
      <c r="BW48" s="33" t="str">
        <f ca="true">+IF(OFFSET('Water Data'!$D$29,0,10*ROW('Water Data'!D42))="","",OFFSET('Water Data'!$D$29,0,10*ROW('Water Data'!D42)))</f>
        <v/>
      </c>
      <c r="BX48" s="33" t="str">
        <f ca="true">+IF(OFFSET('Water Data'!$D$30,0,10*ROW('Water Data'!D42))="","",OFFSET('Water Data'!$D$30,0,10*ROW('Water Data'!D42)))</f>
        <v/>
      </c>
      <c r="BY48" s="33" t="str">
        <f ca="true">+IF(OFFSET('Water Data'!$E$28,0,10*ROW('Water Data'!E42))="","",OFFSET('Water Data'!$E$28,0,10*ROW('Water Data'!E42)))</f>
        <v/>
      </c>
      <c r="BZ48" s="33" t="str">
        <f ca="true">+IF(OFFSET('Water Data'!$E$29,0,10*ROW('Water Data'!E42))="","",OFFSET('Water Data'!$E$29,0,10*ROW('Water Data'!E42)))</f>
        <v/>
      </c>
      <c r="CA48" s="33" t="str">
        <f ca="true">+IF(OFFSET('Water Data'!$E$30,0,10*ROW('Water Data'!E42))="","",OFFSET('Water Data'!$E$30,0,10*ROW('Water Data'!E42)))</f>
        <v/>
      </c>
      <c r="CB48" s="33" t="str">
        <f ca="true">+IF(OFFSET('Water Data'!$F$28,0,10*ROW('Water Data'!F42))="","",OFFSET('Water Data'!$F$28,0,10*ROW('Water Data'!F42)))</f>
        <v/>
      </c>
      <c r="CC48" s="33" t="str">
        <f ca="true">+IF(OFFSET('Water Data'!$F$29,0,10*ROW('Water Data'!F42))="","",OFFSET('Water Data'!$F$29,0,10*ROW('Water Data'!F42)))</f>
        <v/>
      </c>
      <c r="CD48" s="33" t="str">
        <f ca="true">+IF(OFFSET('Water Data'!$F$30,0,10*ROW('Water Data'!F42))="","",OFFSET('Water Data'!$F$30,0,10*ROW('Water Data'!F42)))</f>
        <v/>
      </c>
      <c r="CE48" s="33" t="str">
        <f ca="true">+IF(OFFSET('Water Data'!$G$28,0,10*ROW('Water Data'!G42))="","",OFFSET('Water Data'!$G$28,0,10*ROW('Water Data'!G42)))</f>
        <v/>
      </c>
      <c r="CF48" s="33" t="str">
        <f ca="true">+IF(OFFSET('Water Data'!$G$29,0,10*ROW('Water Data'!G42))="","",OFFSET('Water Data'!$G$29,0,10*ROW('Water Data'!G42)))</f>
        <v/>
      </c>
      <c r="CG48" s="33" t="str">
        <f ca="true">+IF(OFFSET('Water Data'!$G$30,0,10*ROW('Water Data'!G42))="","",OFFSET('Water Data'!$G$30,0,10*ROW('Water Data'!G42)))</f>
        <v/>
      </c>
      <c r="CH48" s="33" t="str">
        <f ca="true">+IF(OFFSET('Water Data'!$H$28,0,10*ROW('Water Data'!H42))="","",OFFSET('Water Data'!$H$28,0,10*ROW('Water Data'!H42)))</f>
        <v/>
      </c>
      <c r="CI48" s="33" t="str">
        <f ca="true">+IF(OFFSET('Water Data'!$H$29,0,10*ROW('Water Data'!H42))="","",OFFSET('Water Data'!$H$29,0,10*ROW('Water Data'!H42)))</f>
        <v/>
      </c>
      <c r="CJ48" s="33" t="str">
        <f ca="true">+IF(OFFSET('Water Data'!$H$30,0,10*ROW('Water Data'!H42))="","",OFFSET('Water Data'!$H$30,0,10*ROW('Water Data'!H42)))</f>
        <v/>
      </c>
      <c r="CK48" s="33" t="str">
        <f ca="true">+IF(OFFSET('Sanitation Data'!$C$29,0,10*ROW('Sanitation Data'!C42))="","",OFFSET('Sanitation Data'!$C$29,0,10*ROW('Sanitation Data'!C42)))</f>
        <v/>
      </c>
      <c r="CL48" s="33" t="str">
        <f ca="true">+IF(OFFSET('Sanitation Data'!$C$30,0,10*ROW('Sanitation Data'!C42))="","",OFFSET('Sanitation Data'!$C$30,0,10*ROW('Sanitation Data'!C42)))</f>
        <v/>
      </c>
      <c r="CM48" s="33" t="str">
        <f ca="true">+IF(OFFSET('Sanitation Data'!$C$31,0,10*ROW('Sanitation Data'!C42))="","",OFFSET('Sanitation Data'!$C$31,0,10*ROW('Sanitation Data'!C42)))</f>
        <v/>
      </c>
      <c r="CN48" s="33" t="str">
        <f ca="true">+IF(OFFSET('Sanitation Data'!$C$32,0,10*ROW('Sanitation Data'!C42))="","",OFFSET('Sanitation Data'!$C$32,0,10*ROW('Sanitation Data'!C42)))</f>
        <v/>
      </c>
      <c r="CO48" s="33" t="str">
        <f ca="true">+IF(OFFSET('Sanitation Data'!$C$33,0,10*ROW('Sanitation Data'!C42))="","",OFFSET('Sanitation Data'!$C$33,0,10*ROW('Sanitation Data'!C42)))</f>
        <v/>
      </c>
      <c r="CP48" s="33" t="str">
        <f ca="true">+IF(OFFSET('Sanitation Data'!$D$29,0,10*ROW('Sanitation Data'!D42))="","",OFFSET('Sanitation Data'!$D$29,0,10*ROW('Sanitation Data'!D42)))</f>
        <v/>
      </c>
      <c r="CQ48" s="33" t="str">
        <f ca="true">+IF(OFFSET('Sanitation Data'!$D$30,0,10*ROW('Sanitation Data'!D42))="","",OFFSET('Sanitation Data'!$D$30,0,10*ROW('Sanitation Data'!D42)))</f>
        <v/>
      </c>
      <c r="CR48" s="33" t="str">
        <f ca="true">+IF(OFFSET('Sanitation Data'!$D$31,0,10*ROW('Sanitation Data'!D42))="","",OFFSET('Sanitation Data'!$D$31,0,10*ROW('Sanitation Data'!D42)))</f>
        <v/>
      </c>
      <c r="CS48" s="33" t="str">
        <f ca="true">+IF(OFFSET('Sanitation Data'!$D$32,0,10*ROW('Sanitation Data'!D42))="","",OFFSET('Sanitation Data'!$D$32,0,10*ROW('Sanitation Data'!D42)))</f>
        <v/>
      </c>
      <c r="CT48" s="33" t="str">
        <f ca="true">+IF(OFFSET('Sanitation Data'!$D$33,0,10*ROW('Sanitation Data'!D42))="","",OFFSET('Sanitation Data'!$D$33,0,10*ROW('Sanitation Data'!D42)))</f>
        <v/>
      </c>
      <c r="CU48" s="33" t="str">
        <f ca="true">+IF(OFFSET('Sanitation Data'!$E$29,0,10*ROW('Sanitation Data'!E42))="","",OFFSET('Sanitation Data'!$E$29,0,10*ROW('Sanitation Data'!E42)))</f>
        <v/>
      </c>
      <c r="CV48" s="33" t="str">
        <f ca="true">+IF(OFFSET('Sanitation Data'!$E$30,0,10*ROW('Sanitation Data'!E42))="","",OFFSET('Sanitation Data'!$E$30,0,10*ROW('Sanitation Data'!E42)))</f>
        <v/>
      </c>
      <c r="CW48" s="33" t="str">
        <f ca="true">+IF(OFFSET('Sanitation Data'!$E$31,0,10*ROW('Sanitation Data'!E42))="","",OFFSET('Sanitation Data'!$E$31,0,10*ROW('Sanitation Data'!E42)))</f>
        <v/>
      </c>
      <c r="CX48" s="33" t="str">
        <f ca="true">+IF(OFFSET('Sanitation Data'!$E$32,0,10*ROW('Sanitation Data'!E42))="","",OFFSET('Sanitation Data'!$E$32,0,10*ROW('Sanitation Data'!E42)))</f>
        <v/>
      </c>
      <c r="CY48" s="33" t="str">
        <f ca="true">+IF(OFFSET('Sanitation Data'!$E$33,0,10*ROW('Sanitation Data'!E42))="","",OFFSET('Sanitation Data'!$E$33,0,10*ROW('Sanitation Data'!E42)))</f>
        <v/>
      </c>
      <c r="CZ48" s="33" t="str">
        <f ca="true">+IF(OFFSET('Sanitation Data'!$F$29,0,10*ROW('Sanitation Data'!F42))="","",OFFSET('Sanitation Data'!$F$29,0,10*ROW('Sanitation Data'!F42)))</f>
        <v/>
      </c>
      <c r="DA48" s="33" t="str">
        <f ca="true">+IF(OFFSET('Sanitation Data'!$F$30,0,10*ROW('Sanitation Data'!F42))="","",OFFSET('Sanitation Data'!$F$30,0,10*ROW('Sanitation Data'!F42)))</f>
        <v/>
      </c>
      <c r="DB48" s="33" t="str">
        <f ca="true">+IF(OFFSET('Sanitation Data'!$F$31,0,10*ROW('Sanitation Data'!F42))="","",OFFSET('Sanitation Data'!$F$31,0,10*ROW('Sanitation Data'!F42)))</f>
        <v/>
      </c>
      <c r="DC48" s="33" t="str">
        <f ca="true">+IF(OFFSET('Sanitation Data'!$F$32,0,10*ROW('Sanitation Data'!F42))="","",OFFSET('Sanitation Data'!$F$32,0,10*ROW('Sanitation Data'!F42)))</f>
        <v/>
      </c>
      <c r="DD48" s="33" t="str">
        <f ca="true">+IF(OFFSET('Sanitation Data'!$F$33,0,10*ROW('Sanitation Data'!F42))="","",OFFSET('Sanitation Data'!$F$33,0,10*ROW('Sanitation Data'!F42)))</f>
        <v/>
      </c>
      <c r="DE48" s="33" t="str">
        <f ca="true">+IF(OFFSET('Sanitation Data'!$G$29,0,10*ROW('Sanitation Data'!G42))="","",OFFSET('Sanitation Data'!$G$29,0,10*ROW('Sanitation Data'!G42)))</f>
        <v/>
      </c>
      <c r="DF48" s="33" t="str">
        <f ca="true">+IF(OFFSET('Sanitation Data'!$G$30,0,10*ROW('Sanitation Data'!G42))="","",OFFSET('Sanitation Data'!$G$30,0,10*ROW('Sanitation Data'!G42)))</f>
        <v/>
      </c>
      <c r="DG48" s="33" t="str">
        <f ca="true">+IF(OFFSET('Sanitation Data'!$G$31,0,10*ROW('Sanitation Data'!G42))="","",OFFSET('Sanitation Data'!$G$31,0,10*ROW('Sanitation Data'!G42)))</f>
        <v/>
      </c>
      <c r="DH48" s="33" t="str">
        <f ca="true">+IF(OFFSET('Sanitation Data'!$G$32,0,10*ROW('Sanitation Data'!G42))="","",OFFSET('Sanitation Data'!$G$32,0,10*ROW('Sanitation Data'!G42)))</f>
        <v/>
      </c>
      <c r="DI48" s="33" t="str">
        <f ca="true">+IF(OFFSET('Sanitation Data'!$G$33,0,10*ROW('Sanitation Data'!G42))="","",OFFSET('Sanitation Data'!$G$33,0,10*ROW('Sanitation Data'!G42)))</f>
        <v/>
      </c>
      <c r="DJ48" s="33" t="str">
        <f ca="true">+IF(OFFSET('Sanitation Data'!$H$29,0,10*ROW('Sanitation Data'!H42))="","",OFFSET('Sanitation Data'!$H$29,0,10*ROW('Sanitation Data'!H42)))</f>
        <v/>
      </c>
      <c r="DK48" s="33" t="str">
        <f ca="true">+IF(OFFSET('Sanitation Data'!$H$30,0,10*ROW('Sanitation Data'!H42))="","",OFFSET('Sanitation Data'!$H$30,0,10*ROW('Sanitation Data'!H42)))</f>
        <v/>
      </c>
      <c r="DL48" s="33" t="str">
        <f ca="true">+IF(OFFSET('Sanitation Data'!$H$31,0,10*ROW('Sanitation Data'!H42))="","",OFFSET('Sanitation Data'!$H$31,0,10*ROW('Sanitation Data'!H42)))</f>
        <v/>
      </c>
      <c r="DM48" s="33" t="str">
        <f ca="true">+IF(OFFSET('Sanitation Data'!$H$32,0,10*ROW('Sanitation Data'!H42))="","",OFFSET('Sanitation Data'!$H$32,0,10*ROW('Sanitation Data'!H42)))</f>
        <v/>
      </c>
      <c r="DN48" s="33" t="str">
        <f ca="true">+IF(OFFSET('Sanitation Data'!$H$33,0,10*ROW('Sanitation Data'!H42))="","",OFFSET('Sanitation Data'!$H$33,0,10*ROW('Sanitation Data'!H42)))</f>
        <v/>
      </c>
      <c r="DO48" s="33" t="str">
        <f ca="true">+IF(OFFSET('Hygiene Data'!$C$12,0,10*ROW('Hygiene Data'!C42))="","",OFFSET('Hygiene Data'!$C$12,0,10*ROW('Hygiene Data'!C42)))</f>
        <v/>
      </c>
      <c r="DP48" s="33" t="str">
        <f ca="true">+IF(OFFSET('Hygiene Data'!$C$13,0,10*ROW('Hygiene Data'!C42))="","",OFFSET('Hygiene Data'!$C$13,0,10*ROW('Hygiene Data'!C42)))</f>
        <v/>
      </c>
      <c r="DQ48" s="33" t="str">
        <f ca="true">+IF(OFFSET('Hygiene Data'!$C$14,0,10*ROW('Hygiene Data'!C42))="","",OFFSET('Hygiene Data'!$C$14,0,10*ROW('Hygiene Data'!C42)))</f>
        <v/>
      </c>
      <c r="DR48" s="33" t="str">
        <f ca="true">+IF(OFFSET('Hygiene Data'!$D$12,0,10*ROW('Hygiene Data'!D42))="","",OFFSET('Hygiene Data'!$D$12,0,10*ROW('Hygiene Data'!D42)))</f>
        <v/>
      </c>
      <c r="DS48" s="33" t="str">
        <f ca="true">+IF(OFFSET('Hygiene Data'!$D$13,0,10*ROW('Hygiene Data'!D42))="","",OFFSET('Hygiene Data'!$D$13,0,10*ROW('Hygiene Data'!D42)))</f>
        <v/>
      </c>
      <c r="DT48" s="33" t="str">
        <f ca="true">+IF(OFFSET('Hygiene Data'!$D$14,0,10*ROW('Hygiene Data'!D42))="","",OFFSET('Hygiene Data'!$D$14,0,10*ROW('Hygiene Data'!D42)))</f>
        <v/>
      </c>
      <c r="DU48" s="33" t="str">
        <f ca="true">+IF(OFFSET('Hygiene Data'!$E$12,0,10*ROW('Hygiene Data'!E42))="","",OFFSET('Hygiene Data'!$E$12,0,10*ROW('Hygiene Data'!E42)))</f>
        <v/>
      </c>
      <c r="DV48" s="33" t="str">
        <f ca="true">+IF(OFFSET('Hygiene Data'!$E$13,0,10*ROW('Hygiene Data'!E42))="","",OFFSET('Hygiene Data'!$E$13,0,10*ROW('Hygiene Data'!E42)))</f>
        <v/>
      </c>
      <c r="DW48" s="33" t="str">
        <f ca="true">+IF(OFFSET('Hygiene Data'!$E$14,0,10*ROW('Hygiene Data'!E42))="","",OFFSET('Hygiene Data'!$E$14,0,10*ROW('Hygiene Data'!E42)))</f>
        <v/>
      </c>
      <c r="DX48" s="33" t="str">
        <f ca="true">+IF(OFFSET('Hygiene Data'!$F$12,0,10*ROW('Hygiene Data'!F42))="","",OFFSET('Hygiene Data'!$F$12,0,10*ROW('Hygiene Data'!F42)))</f>
        <v/>
      </c>
      <c r="DY48" s="33" t="str">
        <f ca="true">+IF(OFFSET('Hygiene Data'!$F$13,0,10*ROW('Hygiene Data'!F42))="","",OFFSET('Hygiene Data'!$F$13,0,10*ROW('Hygiene Data'!F42)))</f>
        <v/>
      </c>
      <c r="DZ48" s="33" t="str">
        <f ca="true">+IF(OFFSET('Hygiene Data'!$F$14,0,10*ROW('Hygiene Data'!F42))="","",OFFSET('Hygiene Data'!$F$14,0,10*ROW('Hygiene Data'!F42)))</f>
        <v/>
      </c>
      <c r="EA48" s="33" t="str">
        <f ca="true">+IF(OFFSET('Hygiene Data'!$G$12,0,10*ROW('Hygiene Data'!G42))="","",OFFSET('Hygiene Data'!$G$12,0,10*ROW('Hygiene Data'!G42)))</f>
        <v/>
      </c>
      <c r="EB48" s="33" t="str">
        <f ca="true">+IF(OFFSET('Hygiene Data'!$G$13,0,10*ROW('Hygiene Data'!G42))="","",OFFSET('Hygiene Data'!$G$13,0,10*ROW('Hygiene Data'!G42)))</f>
        <v/>
      </c>
      <c r="EC48" s="33" t="str">
        <f ca="true">+IF(OFFSET('Hygiene Data'!$G$14,0,10*ROW('Hygiene Data'!G42))="","",OFFSET('Hygiene Data'!$G$14,0,10*ROW('Hygiene Data'!G42)))</f>
        <v/>
      </c>
      <c r="ED48" s="33" t="str">
        <f ca="true">+IF(OFFSET('Hygiene Data'!$H$12,0,10*ROW('Hygiene Data'!H42))="","",OFFSET('Hygiene Data'!$H$12,0,10*ROW('Hygiene Data'!H42)))</f>
        <v/>
      </c>
      <c r="EE48" s="33" t="str">
        <f ca="true">+IF(OFFSET('Hygiene Data'!$H$13,0,10*ROW('Hygiene Data'!H42))="","",OFFSET('Hygiene Data'!$H$13,0,10*ROW('Hygiene Data'!H42)))</f>
        <v/>
      </c>
      <c r="EF48" s="33" t="str">
        <f ca="true">+IF(OFFSET('Hygiene Data'!$H$14,0,10*ROW('Hygiene Data'!H42))="","",OFFSET('Hygiene Data'!$H$14,0,10*ROW('Hygiene Data'!H42)))</f>
        <v/>
      </c>
    </row>
    <row r="49" x14ac:dyDescent="0.2">
      <c r="A49" s="56" t="str">
        <f ca="true">+IF(OFFSET('Water Data'!$B$1,0,10*ROW('Water Data'!B46))="","",OFFSET('Water Data'!$B$1,0,10*ROW('Water Data'!B46)))</f>
        <v/>
      </c>
      <c r="B49" s="56" t="str">
        <f ca="true">+IF(OFFSET('Water Data'!$A$3,0,10*ROW('Water Data'!A46))="","",OFFSET('Water Data'!$A$3,0,10*ROW('Water Data'!A46)))</f>
        <v/>
      </c>
      <c r="C49" s="56" t="str">
        <f ca="true">+IF(OFFSET('Water Data'!$C$3,0,10*ROW('Water Data'!C46))="","",OFFSET('Water Data'!$C$3,0,10*ROW('Water Data'!C46)))</f>
        <v/>
      </c>
      <c r="D49" s="244"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4"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4"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4"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4"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4"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4"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4"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4"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4"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4"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4"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4"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4"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4"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4"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4"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4"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5"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5"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5"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5"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5"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5"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5"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5"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5"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5"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5"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5"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5"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5"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5"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5"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5"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5"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5"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5"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5"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5"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5"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5"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5"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5"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5"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5"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5"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5"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6"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6"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6"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6"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6"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6"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6"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6"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6"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6"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6"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6"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6"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6"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6"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6"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6"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6"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3" t="str">
        <f ca="true">+IF(OFFSET('Water Data'!$C$28,0,10*ROW('Water Data'!C43))="","",OFFSET('Water Data'!$C$28,0,10*ROW('Water Data'!C43)))</f>
        <v/>
      </c>
      <c r="BT49" s="33" t="str">
        <f ca="true">+IF(OFFSET('Water Data'!$C$29,0,10*ROW('Water Data'!C43))="","",OFFSET('Water Data'!$C$29,0,10*ROW('Water Data'!C43)))</f>
        <v/>
      </c>
      <c r="BU49" s="33" t="str">
        <f ca="true">+IF(OFFSET('Water Data'!$C$30,0,10*ROW('Water Data'!C43))="","",OFFSET('Water Data'!$C$30,0,10*ROW('Water Data'!C43)))</f>
        <v/>
      </c>
      <c r="BV49" s="33" t="str">
        <f ca="true">+IF(OFFSET('Water Data'!$D$28,0,10*ROW('Water Data'!D43))="","",OFFSET('Water Data'!$D$28,0,10*ROW('Water Data'!D43)))</f>
        <v/>
      </c>
      <c r="BW49" s="33" t="str">
        <f ca="true">+IF(OFFSET('Water Data'!$D$29,0,10*ROW('Water Data'!D43))="","",OFFSET('Water Data'!$D$29,0,10*ROW('Water Data'!D43)))</f>
        <v/>
      </c>
      <c r="BX49" s="33" t="str">
        <f ca="true">+IF(OFFSET('Water Data'!$D$30,0,10*ROW('Water Data'!D43))="","",OFFSET('Water Data'!$D$30,0,10*ROW('Water Data'!D43)))</f>
        <v/>
      </c>
      <c r="BY49" s="33" t="str">
        <f ca="true">+IF(OFFSET('Water Data'!$E$28,0,10*ROW('Water Data'!E43))="","",OFFSET('Water Data'!$E$28,0,10*ROW('Water Data'!E43)))</f>
        <v/>
      </c>
      <c r="BZ49" s="33" t="str">
        <f ca="true">+IF(OFFSET('Water Data'!$E$29,0,10*ROW('Water Data'!E43))="","",OFFSET('Water Data'!$E$29,0,10*ROW('Water Data'!E43)))</f>
        <v/>
      </c>
      <c r="CA49" s="33" t="str">
        <f ca="true">+IF(OFFSET('Water Data'!$E$30,0,10*ROW('Water Data'!E43))="","",OFFSET('Water Data'!$E$30,0,10*ROW('Water Data'!E43)))</f>
        <v/>
      </c>
      <c r="CB49" s="33" t="str">
        <f ca="true">+IF(OFFSET('Water Data'!$F$28,0,10*ROW('Water Data'!F43))="","",OFFSET('Water Data'!$F$28,0,10*ROW('Water Data'!F43)))</f>
        <v/>
      </c>
      <c r="CC49" s="33" t="str">
        <f ca="true">+IF(OFFSET('Water Data'!$F$29,0,10*ROW('Water Data'!F43))="","",OFFSET('Water Data'!$F$29,0,10*ROW('Water Data'!F43)))</f>
        <v/>
      </c>
      <c r="CD49" s="33" t="str">
        <f ca="true">+IF(OFFSET('Water Data'!$F$30,0,10*ROW('Water Data'!F43))="","",OFFSET('Water Data'!$F$30,0,10*ROW('Water Data'!F43)))</f>
        <v/>
      </c>
      <c r="CE49" s="33" t="str">
        <f ca="true">+IF(OFFSET('Water Data'!$G$28,0,10*ROW('Water Data'!G43))="","",OFFSET('Water Data'!$G$28,0,10*ROW('Water Data'!G43)))</f>
        <v/>
      </c>
      <c r="CF49" s="33" t="str">
        <f ca="true">+IF(OFFSET('Water Data'!$G$29,0,10*ROW('Water Data'!G43))="","",OFFSET('Water Data'!$G$29,0,10*ROW('Water Data'!G43)))</f>
        <v/>
      </c>
      <c r="CG49" s="33" t="str">
        <f ca="true">+IF(OFFSET('Water Data'!$G$30,0,10*ROW('Water Data'!G43))="","",OFFSET('Water Data'!$G$30,0,10*ROW('Water Data'!G43)))</f>
        <v/>
      </c>
      <c r="CH49" s="33" t="str">
        <f ca="true">+IF(OFFSET('Water Data'!$H$28,0,10*ROW('Water Data'!H43))="","",OFFSET('Water Data'!$H$28,0,10*ROW('Water Data'!H43)))</f>
        <v/>
      </c>
      <c r="CI49" s="33" t="str">
        <f ca="true">+IF(OFFSET('Water Data'!$H$29,0,10*ROW('Water Data'!H43))="","",OFFSET('Water Data'!$H$29,0,10*ROW('Water Data'!H43)))</f>
        <v/>
      </c>
      <c r="CJ49" s="33" t="str">
        <f ca="true">+IF(OFFSET('Water Data'!$H$30,0,10*ROW('Water Data'!H43))="","",OFFSET('Water Data'!$H$30,0,10*ROW('Water Data'!H43)))</f>
        <v/>
      </c>
      <c r="CK49" s="33" t="str">
        <f ca="true">+IF(OFFSET('Sanitation Data'!$C$29,0,10*ROW('Sanitation Data'!C43))="","",OFFSET('Sanitation Data'!$C$29,0,10*ROW('Sanitation Data'!C43)))</f>
        <v/>
      </c>
      <c r="CL49" s="33" t="str">
        <f ca="true">+IF(OFFSET('Sanitation Data'!$C$30,0,10*ROW('Sanitation Data'!C43))="","",OFFSET('Sanitation Data'!$C$30,0,10*ROW('Sanitation Data'!C43)))</f>
        <v/>
      </c>
      <c r="CM49" s="33" t="str">
        <f ca="true">+IF(OFFSET('Sanitation Data'!$C$31,0,10*ROW('Sanitation Data'!C43))="","",OFFSET('Sanitation Data'!$C$31,0,10*ROW('Sanitation Data'!C43)))</f>
        <v/>
      </c>
      <c r="CN49" s="33" t="str">
        <f ca="true">+IF(OFFSET('Sanitation Data'!$C$32,0,10*ROW('Sanitation Data'!C43))="","",OFFSET('Sanitation Data'!$C$32,0,10*ROW('Sanitation Data'!C43)))</f>
        <v/>
      </c>
      <c r="CO49" s="33" t="str">
        <f ca="true">+IF(OFFSET('Sanitation Data'!$C$33,0,10*ROW('Sanitation Data'!C43))="","",OFFSET('Sanitation Data'!$C$33,0,10*ROW('Sanitation Data'!C43)))</f>
        <v/>
      </c>
      <c r="CP49" s="33" t="str">
        <f ca="true">+IF(OFFSET('Sanitation Data'!$D$29,0,10*ROW('Sanitation Data'!D43))="","",OFFSET('Sanitation Data'!$D$29,0,10*ROW('Sanitation Data'!D43)))</f>
        <v/>
      </c>
      <c r="CQ49" s="33" t="str">
        <f ca="true">+IF(OFFSET('Sanitation Data'!$D$30,0,10*ROW('Sanitation Data'!D43))="","",OFFSET('Sanitation Data'!$D$30,0,10*ROW('Sanitation Data'!D43)))</f>
        <v/>
      </c>
      <c r="CR49" s="33" t="str">
        <f ca="true">+IF(OFFSET('Sanitation Data'!$D$31,0,10*ROW('Sanitation Data'!D43))="","",OFFSET('Sanitation Data'!$D$31,0,10*ROW('Sanitation Data'!D43)))</f>
        <v/>
      </c>
      <c r="CS49" s="33" t="str">
        <f ca="true">+IF(OFFSET('Sanitation Data'!$D$32,0,10*ROW('Sanitation Data'!D43))="","",OFFSET('Sanitation Data'!$D$32,0,10*ROW('Sanitation Data'!D43)))</f>
        <v/>
      </c>
      <c r="CT49" s="33" t="str">
        <f ca="true">+IF(OFFSET('Sanitation Data'!$D$33,0,10*ROW('Sanitation Data'!D43))="","",OFFSET('Sanitation Data'!$D$33,0,10*ROW('Sanitation Data'!D43)))</f>
        <v/>
      </c>
      <c r="CU49" s="33" t="str">
        <f ca="true">+IF(OFFSET('Sanitation Data'!$E$29,0,10*ROW('Sanitation Data'!E43))="","",OFFSET('Sanitation Data'!$E$29,0,10*ROW('Sanitation Data'!E43)))</f>
        <v/>
      </c>
      <c r="CV49" s="33" t="str">
        <f ca="true">+IF(OFFSET('Sanitation Data'!$E$30,0,10*ROW('Sanitation Data'!E43))="","",OFFSET('Sanitation Data'!$E$30,0,10*ROW('Sanitation Data'!E43)))</f>
        <v/>
      </c>
      <c r="CW49" s="33" t="str">
        <f ca="true">+IF(OFFSET('Sanitation Data'!$E$31,0,10*ROW('Sanitation Data'!E43))="","",OFFSET('Sanitation Data'!$E$31,0,10*ROW('Sanitation Data'!E43)))</f>
        <v/>
      </c>
      <c r="CX49" s="33" t="str">
        <f ca="true">+IF(OFFSET('Sanitation Data'!$E$32,0,10*ROW('Sanitation Data'!E43))="","",OFFSET('Sanitation Data'!$E$32,0,10*ROW('Sanitation Data'!E43)))</f>
        <v/>
      </c>
      <c r="CY49" s="33" t="str">
        <f ca="true">+IF(OFFSET('Sanitation Data'!$E$33,0,10*ROW('Sanitation Data'!E43))="","",OFFSET('Sanitation Data'!$E$33,0,10*ROW('Sanitation Data'!E43)))</f>
        <v/>
      </c>
      <c r="CZ49" s="33" t="str">
        <f ca="true">+IF(OFFSET('Sanitation Data'!$F$29,0,10*ROW('Sanitation Data'!F43))="","",OFFSET('Sanitation Data'!$F$29,0,10*ROW('Sanitation Data'!F43)))</f>
        <v/>
      </c>
      <c r="DA49" s="33" t="str">
        <f ca="true">+IF(OFFSET('Sanitation Data'!$F$30,0,10*ROW('Sanitation Data'!F43))="","",OFFSET('Sanitation Data'!$F$30,0,10*ROW('Sanitation Data'!F43)))</f>
        <v/>
      </c>
      <c r="DB49" s="33" t="str">
        <f ca="true">+IF(OFFSET('Sanitation Data'!$F$31,0,10*ROW('Sanitation Data'!F43))="","",OFFSET('Sanitation Data'!$F$31,0,10*ROW('Sanitation Data'!F43)))</f>
        <v/>
      </c>
      <c r="DC49" s="33" t="str">
        <f ca="true">+IF(OFFSET('Sanitation Data'!$F$32,0,10*ROW('Sanitation Data'!F43))="","",OFFSET('Sanitation Data'!$F$32,0,10*ROW('Sanitation Data'!F43)))</f>
        <v/>
      </c>
      <c r="DD49" s="33" t="str">
        <f ca="true">+IF(OFFSET('Sanitation Data'!$F$33,0,10*ROW('Sanitation Data'!F43))="","",OFFSET('Sanitation Data'!$F$33,0,10*ROW('Sanitation Data'!F43)))</f>
        <v/>
      </c>
      <c r="DE49" s="33" t="str">
        <f ca="true">+IF(OFFSET('Sanitation Data'!$G$29,0,10*ROW('Sanitation Data'!G43))="","",OFFSET('Sanitation Data'!$G$29,0,10*ROW('Sanitation Data'!G43)))</f>
        <v/>
      </c>
      <c r="DF49" s="33" t="str">
        <f ca="true">+IF(OFFSET('Sanitation Data'!$G$30,0,10*ROW('Sanitation Data'!G43))="","",OFFSET('Sanitation Data'!$G$30,0,10*ROW('Sanitation Data'!G43)))</f>
        <v/>
      </c>
      <c r="DG49" s="33" t="str">
        <f ca="true">+IF(OFFSET('Sanitation Data'!$G$31,0,10*ROW('Sanitation Data'!G43))="","",OFFSET('Sanitation Data'!$G$31,0,10*ROW('Sanitation Data'!G43)))</f>
        <v/>
      </c>
      <c r="DH49" s="33" t="str">
        <f ca="true">+IF(OFFSET('Sanitation Data'!$G$32,0,10*ROW('Sanitation Data'!G43))="","",OFFSET('Sanitation Data'!$G$32,0,10*ROW('Sanitation Data'!G43)))</f>
        <v/>
      </c>
      <c r="DI49" s="33" t="str">
        <f ca="true">+IF(OFFSET('Sanitation Data'!$G$33,0,10*ROW('Sanitation Data'!G43))="","",OFFSET('Sanitation Data'!$G$33,0,10*ROW('Sanitation Data'!G43)))</f>
        <v/>
      </c>
      <c r="DJ49" s="33" t="str">
        <f ca="true">+IF(OFFSET('Sanitation Data'!$H$29,0,10*ROW('Sanitation Data'!H43))="","",OFFSET('Sanitation Data'!$H$29,0,10*ROW('Sanitation Data'!H43)))</f>
        <v/>
      </c>
      <c r="DK49" s="33" t="str">
        <f ca="true">+IF(OFFSET('Sanitation Data'!$H$30,0,10*ROW('Sanitation Data'!H43))="","",OFFSET('Sanitation Data'!$H$30,0,10*ROW('Sanitation Data'!H43)))</f>
        <v/>
      </c>
      <c r="DL49" s="33" t="str">
        <f ca="true">+IF(OFFSET('Sanitation Data'!$H$31,0,10*ROW('Sanitation Data'!H43))="","",OFFSET('Sanitation Data'!$H$31,0,10*ROW('Sanitation Data'!H43)))</f>
        <v/>
      </c>
      <c r="DM49" s="33" t="str">
        <f ca="true">+IF(OFFSET('Sanitation Data'!$H$32,0,10*ROW('Sanitation Data'!H43))="","",OFFSET('Sanitation Data'!$H$32,0,10*ROW('Sanitation Data'!H43)))</f>
        <v/>
      </c>
      <c r="DN49" s="33" t="str">
        <f ca="true">+IF(OFFSET('Sanitation Data'!$H$33,0,10*ROW('Sanitation Data'!H43))="","",OFFSET('Sanitation Data'!$H$33,0,10*ROW('Sanitation Data'!H43)))</f>
        <v/>
      </c>
      <c r="DO49" s="33" t="str">
        <f ca="true">+IF(OFFSET('Hygiene Data'!$C$12,0,10*ROW('Hygiene Data'!C43))="","",OFFSET('Hygiene Data'!$C$12,0,10*ROW('Hygiene Data'!C43)))</f>
        <v/>
      </c>
      <c r="DP49" s="33" t="str">
        <f ca="true">+IF(OFFSET('Hygiene Data'!$C$13,0,10*ROW('Hygiene Data'!C43))="","",OFFSET('Hygiene Data'!$C$13,0,10*ROW('Hygiene Data'!C43)))</f>
        <v/>
      </c>
      <c r="DQ49" s="33" t="str">
        <f ca="true">+IF(OFFSET('Hygiene Data'!$C$14,0,10*ROW('Hygiene Data'!C43))="","",OFFSET('Hygiene Data'!$C$14,0,10*ROW('Hygiene Data'!C43)))</f>
        <v/>
      </c>
      <c r="DR49" s="33" t="str">
        <f ca="true">+IF(OFFSET('Hygiene Data'!$D$12,0,10*ROW('Hygiene Data'!D43))="","",OFFSET('Hygiene Data'!$D$12,0,10*ROW('Hygiene Data'!D43)))</f>
        <v/>
      </c>
      <c r="DS49" s="33" t="str">
        <f ca="true">+IF(OFFSET('Hygiene Data'!$D$13,0,10*ROW('Hygiene Data'!D43))="","",OFFSET('Hygiene Data'!$D$13,0,10*ROW('Hygiene Data'!D43)))</f>
        <v/>
      </c>
      <c r="DT49" s="33" t="str">
        <f ca="true">+IF(OFFSET('Hygiene Data'!$D$14,0,10*ROW('Hygiene Data'!D43))="","",OFFSET('Hygiene Data'!$D$14,0,10*ROW('Hygiene Data'!D43)))</f>
        <v/>
      </c>
      <c r="DU49" s="33" t="str">
        <f ca="true">+IF(OFFSET('Hygiene Data'!$E$12,0,10*ROW('Hygiene Data'!E43))="","",OFFSET('Hygiene Data'!$E$12,0,10*ROW('Hygiene Data'!E43)))</f>
        <v/>
      </c>
      <c r="DV49" s="33" t="str">
        <f ca="true">+IF(OFFSET('Hygiene Data'!$E$13,0,10*ROW('Hygiene Data'!E43))="","",OFFSET('Hygiene Data'!$E$13,0,10*ROW('Hygiene Data'!E43)))</f>
        <v/>
      </c>
      <c r="DW49" s="33" t="str">
        <f ca="true">+IF(OFFSET('Hygiene Data'!$E$14,0,10*ROW('Hygiene Data'!E43))="","",OFFSET('Hygiene Data'!$E$14,0,10*ROW('Hygiene Data'!E43)))</f>
        <v/>
      </c>
      <c r="DX49" s="33" t="str">
        <f ca="true">+IF(OFFSET('Hygiene Data'!$F$12,0,10*ROW('Hygiene Data'!F43))="","",OFFSET('Hygiene Data'!$F$12,0,10*ROW('Hygiene Data'!F43)))</f>
        <v/>
      </c>
      <c r="DY49" s="33" t="str">
        <f ca="true">+IF(OFFSET('Hygiene Data'!$F$13,0,10*ROW('Hygiene Data'!F43))="","",OFFSET('Hygiene Data'!$F$13,0,10*ROW('Hygiene Data'!F43)))</f>
        <v/>
      </c>
      <c r="DZ49" s="33" t="str">
        <f ca="true">+IF(OFFSET('Hygiene Data'!$F$14,0,10*ROW('Hygiene Data'!F43))="","",OFFSET('Hygiene Data'!$F$14,0,10*ROW('Hygiene Data'!F43)))</f>
        <v/>
      </c>
      <c r="EA49" s="33" t="str">
        <f ca="true">+IF(OFFSET('Hygiene Data'!$G$12,0,10*ROW('Hygiene Data'!G43))="","",OFFSET('Hygiene Data'!$G$12,0,10*ROW('Hygiene Data'!G43)))</f>
        <v/>
      </c>
      <c r="EB49" s="33" t="str">
        <f ca="true">+IF(OFFSET('Hygiene Data'!$G$13,0,10*ROW('Hygiene Data'!G43))="","",OFFSET('Hygiene Data'!$G$13,0,10*ROW('Hygiene Data'!G43)))</f>
        <v/>
      </c>
      <c r="EC49" s="33" t="str">
        <f ca="true">+IF(OFFSET('Hygiene Data'!$G$14,0,10*ROW('Hygiene Data'!G43))="","",OFFSET('Hygiene Data'!$G$14,0,10*ROW('Hygiene Data'!G43)))</f>
        <v/>
      </c>
      <c r="ED49" s="33" t="str">
        <f ca="true">+IF(OFFSET('Hygiene Data'!$H$12,0,10*ROW('Hygiene Data'!H43))="","",OFFSET('Hygiene Data'!$H$12,0,10*ROW('Hygiene Data'!H43)))</f>
        <v/>
      </c>
      <c r="EE49" s="33" t="str">
        <f ca="true">+IF(OFFSET('Hygiene Data'!$H$13,0,10*ROW('Hygiene Data'!H43))="","",OFFSET('Hygiene Data'!$H$13,0,10*ROW('Hygiene Data'!H43)))</f>
        <v/>
      </c>
      <c r="EF49" s="33" t="str">
        <f ca="true">+IF(OFFSET('Hygiene Data'!$H$14,0,10*ROW('Hygiene Data'!H43))="","",OFFSET('Hygiene Data'!$H$14,0,10*ROW('Hygiene Data'!H43)))</f>
        <v/>
      </c>
    </row>
    <row r="50" x14ac:dyDescent="0.2">
      <c r="A50" s="56" t="str">
        <f ca="true">+IF(OFFSET('Water Data'!$B$1,0,10*ROW('Water Data'!B47))="","",OFFSET('Water Data'!$B$1,0,10*ROW('Water Data'!B47)))</f>
        <v/>
      </c>
      <c r="B50" s="56" t="str">
        <f ca="true">+IF(OFFSET('Water Data'!$A$3,0,10*ROW('Water Data'!A47))="","",OFFSET('Water Data'!$A$3,0,10*ROW('Water Data'!A47)))</f>
        <v/>
      </c>
      <c r="C50" s="56" t="str">
        <f ca="true">+IF(OFFSET('Water Data'!$C$3,0,10*ROW('Water Data'!C47))="","",OFFSET('Water Data'!$C$3,0,10*ROW('Water Data'!C47)))</f>
        <v/>
      </c>
      <c r="D50" s="244"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4"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4"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4"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4"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4"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4"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4"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4"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4"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4"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4"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4"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4"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4"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4"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4"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4"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5"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5"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5"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5"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5"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5"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5"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5"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5"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5"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5"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5"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5"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5"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5"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5"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5"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5"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5"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5"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5"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5"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5"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5"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5"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5"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5"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5"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5"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5"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6"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6"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6"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6"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6"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6"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6"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6"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6"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6"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6"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6"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6"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6"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6"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6"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6"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6"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3" t="str">
        <f ca="true">+IF(OFFSET('Water Data'!$C$28,0,10*ROW('Water Data'!C44))="","",OFFSET('Water Data'!$C$28,0,10*ROW('Water Data'!C44)))</f>
        <v/>
      </c>
      <c r="BT50" s="33" t="str">
        <f ca="true">+IF(OFFSET('Water Data'!$C$29,0,10*ROW('Water Data'!C44))="","",OFFSET('Water Data'!$C$29,0,10*ROW('Water Data'!C44)))</f>
        <v/>
      </c>
      <c r="BU50" s="33" t="str">
        <f ca="true">+IF(OFFSET('Water Data'!$C$30,0,10*ROW('Water Data'!C44))="","",OFFSET('Water Data'!$C$30,0,10*ROW('Water Data'!C44)))</f>
        <v/>
      </c>
      <c r="BV50" s="33" t="str">
        <f ca="true">+IF(OFFSET('Water Data'!$D$28,0,10*ROW('Water Data'!D44))="","",OFFSET('Water Data'!$D$28,0,10*ROW('Water Data'!D44)))</f>
        <v/>
      </c>
      <c r="BW50" s="33" t="str">
        <f ca="true">+IF(OFFSET('Water Data'!$D$29,0,10*ROW('Water Data'!D44))="","",OFFSET('Water Data'!$D$29,0,10*ROW('Water Data'!D44)))</f>
        <v/>
      </c>
      <c r="BX50" s="33" t="str">
        <f ca="true">+IF(OFFSET('Water Data'!$D$30,0,10*ROW('Water Data'!D44))="","",OFFSET('Water Data'!$D$30,0,10*ROW('Water Data'!D44)))</f>
        <v/>
      </c>
      <c r="BY50" s="33" t="str">
        <f ca="true">+IF(OFFSET('Water Data'!$E$28,0,10*ROW('Water Data'!E44))="","",OFFSET('Water Data'!$E$28,0,10*ROW('Water Data'!E44)))</f>
        <v/>
      </c>
      <c r="BZ50" s="33" t="str">
        <f ca="true">+IF(OFFSET('Water Data'!$E$29,0,10*ROW('Water Data'!E44))="","",OFFSET('Water Data'!$E$29,0,10*ROW('Water Data'!E44)))</f>
        <v/>
      </c>
      <c r="CA50" s="33" t="str">
        <f ca="true">+IF(OFFSET('Water Data'!$E$30,0,10*ROW('Water Data'!E44))="","",OFFSET('Water Data'!$E$30,0,10*ROW('Water Data'!E44)))</f>
        <v/>
      </c>
      <c r="CB50" s="33" t="str">
        <f ca="true">+IF(OFFSET('Water Data'!$F$28,0,10*ROW('Water Data'!F44))="","",OFFSET('Water Data'!$F$28,0,10*ROW('Water Data'!F44)))</f>
        <v/>
      </c>
      <c r="CC50" s="33" t="str">
        <f ca="true">+IF(OFFSET('Water Data'!$F$29,0,10*ROW('Water Data'!F44))="","",OFFSET('Water Data'!$F$29,0,10*ROW('Water Data'!F44)))</f>
        <v/>
      </c>
      <c r="CD50" s="33" t="str">
        <f ca="true">+IF(OFFSET('Water Data'!$F$30,0,10*ROW('Water Data'!F44))="","",OFFSET('Water Data'!$F$30,0,10*ROW('Water Data'!F44)))</f>
        <v/>
      </c>
      <c r="CE50" s="33" t="str">
        <f ca="true">+IF(OFFSET('Water Data'!$G$28,0,10*ROW('Water Data'!G44))="","",OFFSET('Water Data'!$G$28,0,10*ROW('Water Data'!G44)))</f>
        <v/>
      </c>
      <c r="CF50" s="33" t="str">
        <f ca="true">+IF(OFFSET('Water Data'!$G$29,0,10*ROW('Water Data'!G44))="","",OFFSET('Water Data'!$G$29,0,10*ROW('Water Data'!G44)))</f>
        <v/>
      </c>
      <c r="CG50" s="33" t="str">
        <f ca="true">+IF(OFFSET('Water Data'!$G$30,0,10*ROW('Water Data'!G44))="","",OFFSET('Water Data'!$G$30,0,10*ROW('Water Data'!G44)))</f>
        <v/>
      </c>
      <c r="CH50" s="33" t="str">
        <f ca="true">+IF(OFFSET('Water Data'!$H$28,0,10*ROW('Water Data'!H44))="","",OFFSET('Water Data'!$H$28,0,10*ROW('Water Data'!H44)))</f>
        <v/>
      </c>
      <c r="CI50" s="33" t="str">
        <f ca="true">+IF(OFFSET('Water Data'!$H$29,0,10*ROW('Water Data'!H44))="","",OFFSET('Water Data'!$H$29,0,10*ROW('Water Data'!H44)))</f>
        <v/>
      </c>
      <c r="CJ50" s="33" t="str">
        <f ca="true">+IF(OFFSET('Water Data'!$H$30,0,10*ROW('Water Data'!H44))="","",OFFSET('Water Data'!$H$30,0,10*ROW('Water Data'!H44)))</f>
        <v/>
      </c>
      <c r="CK50" s="33" t="str">
        <f ca="true">+IF(OFFSET('Sanitation Data'!$C$29,0,10*ROW('Sanitation Data'!C44))="","",OFFSET('Sanitation Data'!$C$29,0,10*ROW('Sanitation Data'!C44)))</f>
        <v/>
      </c>
      <c r="CL50" s="33" t="str">
        <f ca="true">+IF(OFFSET('Sanitation Data'!$C$30,0,10*ROW('Sanitation Data'!C44))="","",OFFSET('Sanitation Data'!$C$30,0,10*ROW('Sanitation Data'!C44)))</f>
        <v/>
      </c>
      <c r="CM50" s="33" t="str">
        <f ca="true">+IF(OFFSET('Sanitation Data'!$C$31,0,10*ROW('Sanitation Data'!C44))="","",OFFSET('Sanitation Data'!$C$31,0,10*ROW('Sanitation Data'!C44)))</f>
        <v/>
      </c>
      <c r="CN50" s="33" t="str">
        <f ca="true">+IF(OFFSET('Sanitation Data'!$C$32,0,10*ROW('Sanitation Data'!C44))="","",OFFSET('Sanitation Data'!$C$32,0,10*ROW('Sanitation Data'!C44)))</f>
        <v/>
      </c>
      <c r="CO50" s="33" t="str">
        <f ca="true">+IF(OFFSET('Sanitation Data'!$C$33,0,10*ROW('Sanitation Data'!C44))="","",OFFSET('Sanitation Data'!$C$33,0,10*ROW('Sanitation Data'!C44)))</f>
        <v/>
      </c>
      <c r="CP50" s="33" t="str">
        <f ca="true">+IF(OFFSET('Sanitation Data'!$D$29,0,10*ROW('Sanitation Data'!D44))="","",OFFSET('Sanitation Data'!$D$29,0,10*ROW('Sanitation Data'!D44)))</f>
        <v/>
      </c>
      <c r="CQ50" s="33" t="str">
        <f ca="true">+IF(OFFSET('Sanitation Data'!$D$30,0,10*ROW('Sanitation Data'!D44))="","",OFFSET('Sanitation Data'!$D$30,0,10*ROW('Sanitation Data'!D44)))</f>
        <v/>
      </c>
      <c r="CR50" s="33" t="str">
        <f ca="true">+IF(OFFSET('Sanitation Data'!$D$31,0,10*ROW('Sanitation Data'!D44))="","",OFFSET('Sanitation Data'!$D$31,0,10*ROW('Sanitation Data'!D44)))</f>
        <v/>
      </c>
      <c r="CS50" s="33" t="str">
        <f ca="true">+IF(OFFSET('Sanitation Data'!$D$32,0,10*ROW('Sanitation Data'!D44))="","",OFFSET('Sanitation Data'!$D$32,0,10*ROW('Sanitation Data'!D44)))</f>
        <v/>
      </c>
      <c r="CT50" s="33" t="str">
        <f ca="true">+IF(OFFSET('Sanitation Data'!$D$33,0,10*ROW('Sanitation Data'!D44))="","",OFFSET('Sanitation Data'!$D$33,0,10*ROW('Sanitation Data'!D44)))</f>
        <v/>
      </c>
      <c r="CU50" s="33" t="str">
        <f ca="true">+IF(OFFSET('Sanitation Data'!$E$29,0,10*ROW('Sanitation Data'!E44))="","",OFFSET('Sanitation Data'!$E$29,0,10*ROW('Sanitation Data'!E44)))</f>
        <v/>
      </c>
      <c r="CV50" s="33" t="str">
        <f ca="true">+IF(OFFSET('Sanitation Data'!$E$30,0,10*ROW('Sanitation Data'!E44))="","",OFFSET('Sanitation Data'!$E$30,0,10*ROW('Sanitation Data'!E44)))</f>
        <v/>
      </c>
      <c r="CW50" s="33" t="str">
        <f ca="true">+IF(OFFSET('Sanitation Data'!$E$31,0,10*ROW('Sanitation Data'!E44))="","",OFFSET('Sanitation Data'!$E$31,0,10*ROW('Sanitation Data'!E44)))</f>
        <v/>
      </c>
      <c r="CX50" s="33" t="str">
        <f ca="true">+IF(OFFSET('Sanitation Data'!$E$32,0,10*ROW('Sanitation Data'!E44))="","",OFFSET('Sanitation Data'!$E$32,0,10*ROW('Sanitation Data'!E44)))</f>
        <v/>
      </c>
      <c r="CY50" s="33" t="str">
        <f ca="true">+IF(OFFSET('Sanitation Data'!$E$33,0,10*ROW('Sanitation Data'!E44))="","",OFFSET('Sanitation Data'!$E$33,0,10*ROW('Sanitation Data'!E44)))</f>
        <v/>
      </c>
      <c r="CZ50" s="33" t="str">
        <f ca="true">+IF(OFFSET('Sanitation Data'!$F$29,0,10*ROW('Sanitation Data'!F44))="","",OFFSET('Sanitation Data'!$F$29,0,10*ROW('Sanitation Data'!F44)))</f>
        <v/>
      </c>
      <c r="DA50" s="33" t="str">
        <f ca="true">+IF(OFFSET('Sanitation Data'!$F$30,0,10*ROW('Sanitation Data'!F44))="","",OFFSET('Sanitation Data'!$F$30,0,10*ROW('Sanitation Data'!F44)))</f>
        <v/>
      </c>
      <c r="DB50" s="33" t="str">
        <f ca="true">+IF(OFFSET('Sanitation Data'!$F$31,0,10*ROW('Sanitation Data'!F44))="","",OFFSET('Sanitation Data'!$F$31,0,10*ROW('Sanitation Data'!F44)))</f>
        <v/>
      </c>
      <c r="DC50" s="33" t="str">
        <f ca="true">+IF(OFFSET('Sanitation Data'!$F$32,0,10*ROW('Sanitation Data'!F44))="","",OFFSET('Sanitation Data'!$F$32,0,10*ROW('Sanitation Data'!F44)))</f>
        <v/>
      </c>
      <c r="DD50" s="33" t="str">
        <f ca="true">+IF(OFFSET('Sanitation Data'!$F$33,0,10*ROW('Sanitation Data'!F44))="","",OFFSET('Sanitation Data'!$F$33,0,10*ROW('Sanitation Data'!F44)))</f>
        <v/>
      </c>
      <c r="DE50" s="33" t="str">
        <f ca="true">+IF(OFFSET('Sanitation Data'!$G$29,0,10*ROW('Sanitation Data'!G44))="","",OFFSET('Sanitation Data'!$G$29,0,10*ROW('Sanitation Data'!G44)))</f>
        <v/>
      </c>
      <c r="DF50" s="33" t="str">
        <f ca="true">+IF(OFFSET('Sanitation Data'!$G$30,0,10*ROW('Sanitation Data'!G44))="","",OFFSET('Sanitation Data'!$G$30,0,10*ROW('Sanitation Data'!G44)))</f>
        <v/>
      </c>
      <c r="DG50" s="33" t="str">
        <f ca="true">+IF(OFFSET('Sanitation Data'!$G$31,0,10*ROW('Sanitation Data'!G44))="","",OFFSET('Sanitation Data'!$G$31,0,10*ROW('Sanitation Data'!G44)))</f>
        <v/>
      </c>
      <c r="DH50" s="33" t="str">
        <f ca="true">+IF(OFFSET('Sanitation Data'!$G$32,0,10*ROW('Sanitation Data'!G44))="","",OFFSET('Sanitation Data'!$G$32,0,10*ROW('Sanitation Data'!G44)))</f>
        <v/>
      </c>
      <c r="DI50" s="33" t="str">
        <f ca="true">+IF(OFFSET('Sanitation Data'!$G$33,0,10*ROW('Sanitation Data'!G44))="","",OFFSET('Sanitation Data'!$G$33,0,10*ROW('Sanitation Data'!G44)))</f>
        <v/>
      </c>
      <c r="DJ50" s="33" t="str">
        <f ca="true">+IF(OFFSET('Sanitation Data'!$H$29,0,10*ROW('Sanitation Data'!H44))="","",OFFSET('Sanitation Data'!$H$29,0,10*ROW('Sanitation Data'!H44)))</f>
        <v/>
      </c>
      <c r="DK50" s="33" t="str">
        <f ca="true">+IF(OFFSET('Sanitation Data'!$H$30,0,10*ROW('Sanitation Data'!H44))="","",OFFSET('Sanitation Data'!$H$30,0,10*ROW('Sanitation Data'!H44)))</f>
        <v/>
      </c>
      <c r="DL50" s="33" t="str">
        <f ca="true">+IF(OFFSET('Sanitation Data'!$H$31,0,10*ROW('Sanitation Data'!H44))="","",OFFSET('Sanitation Data'!$H$31,0,10*ROW('Sanitation Data'!H44)))</f>
        <v/>
      </c>
      <c r="DM50" s="33" t="str">
        <f ca="true">+IF(OFFSET('Sanitation Data'!$H$32,0,10*ROW('Sanitation Data'!H44))="","",OFFSET('Sanitation Data'!$H$32,0,10*ROW('Sanitation Data'!H44)))</f>
        <v/>
      </c>
      <c r="DN50" s="33" t="str">
        <f ca="true">+IF(OFFSET('Sanitation Data'!$H$33,0,10*ROW('Sanitation Data'!H44))="","",OFFSET('Sanitation Data'!$H$33,0,10*ROW('Sanitation Data'!H44)))</f>
        <v/>
      </c>
      <c r="DO50" s="33" t="str">
        <f ca="true">+IF(OFFSET('Hygiene Data'!$C$12,0,10*ROW('Hygiene Data'!C44))="","",OFFSET('Hygiene Data'!$C$12,0,10*ROW('Hygiene Data'!C44)))</f>
        <v/>
      </c>
      <c r="DP50" s="33" t="str">
        <f ca="true">+IF(OFFSET('Hygiene Data'!$C$13,0,10*ROW('Hygiene Data'!C44))="","",OFFSET('Hygiene Data'!$C$13,0,10*ROW('Hygiene Data'!C44)))</f>
        <v/>
      </c>
      <c r="DQ50" s="33" t="str">
        <f ca="true">+IF(OFFSET('Hygiene Data'!$C$14,0,10*ROW('Hygiene Data'!C44))="","",OFFSET('Hygiene Data'!$C$14,0,10*ROW('Hygiene Data'!C44)))</f>
        <v/>
      </c>
      <c r="DR50" s="33" t="str">
        <f ca="true">+IF(OFFSET('Hygiene Data'!$D$12,0,10*ROW('Hygiene Data'!D44))="","",OFFSET('Hygiene Data'!$D$12,0,10*ROW('Hygiene Data'!D44)))</f>
        <v/>
      </c>
      <c r="DS50" s="33" t="str">
        <f ca="true">+IF(OFFSET('Hygiene Data'!$D$13,0,10*ROW('Hygiene Data'!D44))="","",OFFSET('Hygiene Data'!$D$13,0,10*ROW('Hygiene Data'!D44)))</f>
        <v/>
      </c>
      <c r="DT50" s="33" t="str">
        <f ca="true">+IF(OFFSET('Hygiene Data'!$D$14,0,10*ROW('Hygiene Data'!D44))="","",OFFSET('Hygiene Data'!$D$14,0,10*ROW('Hygiene Data'!D44)))</f>
        <v/>
      </c>
      <c r="DU50" s="33" t="str">
        <f ca="true">+IF(OFFSET('Hygiene Data'!$E$12,0,10*ROW('Hygiene Data'!E44))="","",OFFSET('Hygiene Data'!$E$12,0,10*ROW('Hygiene Data'!E44)))</f>
        <v/>
      </c>
      <c r="DV50" s="33" t="str">
        <f ca="true">+IF(OFFSET('Hygiene Data'!$E$13,0,10*ROW('Hygiene Data'!E44))="","",OFFSET('Hygiene Data'!$E$13,0,10*ROW('Hygiene Data'!E44)))</f>
        <v/>
      </c>
      <c r="DW50" s="33" t="str">
        <f ca="true">+IF(OFFSET('Hygiene Data'!$E$14,0,10*ROW('Hygiene Data'!E44))="","",OFFSET('Hygiene Data'!$E$14,0,10*ROW('Hygiene Data'!E44)))</f>
        <v/>
      </c>
      <c r="DX50" s="33" t="str">
        <f ca="true">+IF(OFFSET('Hygiene Data'!$F$12,0,10*ROW('Hygiene Data'!F44))="","",OFFSET('Hygiene Data'!$F$12,0,10*ROW('Hygiene Data'!F44)))</f>
        <v/>
      </c>
      <c r="DY50" s="33" t="str">
        <f ca="true">+IF(OFFSET('Hygiene Data'!$F$13,0,10*ROW('Hygiene Data'!F44))="","",OFFSET('Hygiene Data'!$F$13,0,10*ROW('Hygiene Data'!F44)))</f>
        <v/>
      </c>
      <c r="DZ50" s="33" t="str">
        <f ca="true">+IF(OFFSET('Hygiene Data'!$F$14,0,10*ROW('Hygiene Data'!F44))="","",OFFSET('Hygiene Data'!$F$14,0,10*ROW('Hygiene Data'!F44)))</f>
        <v/>
      </c>
      <c r="EA50" s="33" t="str">
        <f ca="true">+IF(OFFSET('Hygiene Data'!$G$12,0,10*ROW('Hygiene Data'!G44))="","",OFFSET('Hygiene Data'!$G$12,0,10*ROW('Hygiene Data'!G44)))</f>
        <v/>
      </c>
      <c r="EB50" s="33" t="str">
        <f ca="true">+IF(OFFSET('Hygiene Data'!$G$13,0,10*ROW('Hygiene Data'!G44))="","",OFFSET('Hygiene Data'!$G$13,0,10*ROW('Hygiene Data'!G44)))</f>
        <v/>
      </c>
      <c r="EC50" s="33" t="str">
        <f ca="true">+IF(OFFSET('Hygiene Data'!$G$14,0,10*ROW('Hygiene Data'!G44))="","",OFFSET('Hygiene Data'!$G$14,0,10*ROW('Hygiene Data'!G44)))</f>
        <v/>
      </c>
      <c r="ED50" s="33" t="str">
        <f ca="true">+IF(OFFSET('Hygiene Data'!$H$12,0,10*ROW('Hygiene Data'!H44))="","",OFFSET('Hygiene Data'!$H$12,0,10*ROW('Hygiene Data'!H44)))</f>
        <v/>
      </c>
      <c r="EE50" s="33" t="str">
        <f ca="true">+IF(OFFSET('Hygiene Data'!$H$13,0,10*ROW('Hygiene Data'!H44))="","",OFFSET('Hygiene Data'!$H$13,0,10*ROW('Hygiene Data'!H44)))</f>
        <v/>
      </c>
      <c r="EF50" s="33" t="str">
        <f ca="true">+IF(OFFSET('Hygiene Data'!$H$14,0,10*ROW('Hygiene Data'!H44))="","",OFFSET('Hygiene Data'!$H$14,0,10*ROW('Hygiene Data'!H44)))</f>
        <v/>
      </c>
    </row>
    <row r="51" x14ac:dyDescent="0.2">
      <c r="A51" s="56" t="str">
        <f ca="true">+IF(OFFSET('Water Data'!$B$1,0,10*ROW('Water Data'!B48))="","",OFFSET('Water Data'!$B$1,0,10*ROW('Water Data'!B48)))</f>
        <v/>
      </c>
      <c r="B51" s="56" t="str">
        <f ca="true">+IF(OFFSET('Water Data'!$A$3,0,10*ROW('Water Data'!A48))="","",OFFSET('Water Data'!$A$3,0,10*ROW('Water Data'!A48)))</f>
        <v/>
      </c>
      <c r="C51" s="56" t="str">
        <f ca="true">+IF(OFFSET('Water Data'!$C$3,0,10*ROW('Water Data'!C48))="","",OFFSET('Water Data'!$C$3,0,10*ROW('Water Data'!C48)))</f>
        <v/>
      </c>
      <c r="D51" s="244"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4"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4"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4"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4"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4"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4"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4"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4"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4"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4"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4"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4"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4"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4"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4"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4"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4"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5"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5"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5"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5"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5"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5"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5"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5"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5"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5"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5"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5"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5"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5"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5"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5"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5"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5"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5"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5"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5"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5"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5"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5"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5"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5"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5"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5"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5"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5"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6"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6"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6"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6"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6"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6"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6"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6"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6"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6"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6"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6"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6"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6"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6"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6"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6"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6"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3" t="str">
        <f ca="true">+IF(OFFSET('Water Data'!$C$28,0,10*ROW('Water Data'!C45))="","",OFFSET('Water Data'!$C$28,0,10*ROW('Water Data'!C45)))</f>
        <v/>
      </c>
      <c r="BT51" s="33" t="str">
        <f ca="true">+IF(OFFSET('Water Data'!$C$29,0,10*ROW('Water Data'!C45))="","",OFFSET('Water Data'!$C$29,0,10*ROW('Water Data'!C45)))</f>
        <v/>
      </c>
      <c r="BU51" s="33" t="str">
        <f ca="true">+IF(OFFSET('Water Data'!$C$30,0,10*ROW('Water Data'!C45))="","",OFFSET('Water Data'!$C$30,0,10*ROW('Water Data'!C45)))</f>
        <v/>
      </c>
      <c r="BV51" s="33" t="str">
        <f ca="true">+IF(OFFSET('Water Data'!$D$28,0,10*ROW('Water Data'!D45))="","",OFFSET('Water Data'!$D$28,0,10*ROW('Water Data'!D45)))</f>
        <v/>
      </c>
      <c r="BW51" s="33" t="str">
        <f ca="true">+IF(OFFSET('Water Data'!$D$29,0,10*ROW('Water Data'!D45))="","",OFFSET('Water Data'!$D$29,0,10*ROW('Water Data'!D45)))</f>
        <v/>
      </c>
      <c r="BX51" s="33" t="str">
        <f ca="true">+IF(OFFSET('Water Data'!$D$30,0,10*ROW('Water Data'!D45))="","",OFFSET('Water Data'!$D$30,0,10*ROW('Water Data'!D45)))</f>
        <v/>
      </c>
      <c r="BY51" s="33" t="str">
        <f ca="true">+IF(OFFSET('Water Data'!$E$28,0,10*ROW('Water Data'!E45))="","",OFFSET('Water Data'!$E$28,0,10*ROW('Water Data'!E45)))</f>
        <v/>
      </c>
      <c r="BZ51" s="33" t="str">
        <f ca="true">+IF(OFFSET('Water Data'!$E$29,0,10*ROW('Water Data'!E45))="","",OFFSET('Water Data'!$E$29,0,10*ROW('Water Data'!E45)))</f>
        <v/>
      </c>
      <c r="CA51" s="33" t="str">
        <f ca="true">+IF(OFFSET('Water Data'!$E$30,0,10*ROW('Water Data'!E45))="","",OFFSET('Water Data'!$E$30,0,10*ROW('Water Data'!E45)))</f>
        <v/>
      </c>
      <c r="CB51" s="33" t="str">
        <f ca="true">+IF(OFFSET('Water Data'!$F$28,0,10*ROW('Water Data'!F45))="","",OFFSET('Water Data'!$F$28,0,10*ROW('Water Data'!F45)))</f>
        <v/>
      </c>
      <c r="CC51" s="33" t="str">
        <f ca="true">+IF(OFFSET('Water Data'!$F$29,0,10*ROW('Water Data'!F45))="","",OFFSET('Water Data'!$F$29,0,10*ROW('Water Data'!F45)))</f>
        <v/>
      </c>
      <c r="CD51" s="33" t="str">
        <f ca="true">+IF(OFFSET('Water Data'!$F$30,0,10*ROW('Water Data'!F45))="","",OFFSET('Water Data'!$F$30,0,10*ROW('Water Data'!F45)))</f>
        <v/>
      </c>
      <c r="CE51" s="33" t="str">
        <f ca="true">+IF(OFFSET('Water Data'!$G$28,0,10*ROW('Water Data'!G45))="","",OFFSET('Water Data'!$G$28,0,10*ROW('Water Data'!G45)))</f>
        <v/>
      </c>
      <c r="CF51" s="33" t="str">
        <f ca="true">+IF(OFFSET('Water Data'!$G$29,0,10*ROW('Water Data'!G45))="","",OFFSET('Water Data'!$G$29,0,10*ROW('Water Data'!G45)))</f>
        <v/>
      </c>
      <c r="CG51" s="33" t="str">
        <f ca="true">+IF(OFFSET('Water Data'!$G$30,0,10*ROW('Water Data'!G45))="","",OFFSET('Water Data'!$G$30,0,10*ROW('Water Data'!G45)))</f>
        <v/>
      </c>
      <c r="CH51" s="33" t="str">
        <f ca="true">+IF(OFFSET('Water Data'!$H$28,0,10*ROW('Water Data'!H45))="","",OFFSET('Water Data'!$H$28,0,10*ROW('Water Data'!H45)))</f>
        <v/>
      </c>
      <c r="CI51" s="33" t="str">
        <f ca="true">+IF(OFFSET('Water Data'!$H$29,0,10*ROW('Water Data'!H45))="","",OFFSET('Water Data'!$H$29,0,10*ROW('Water Data'!H45)))</f>
        <v/>
      </c>
      <c r="CJ51" s="33" t="str">
        <f ca="true">+IF(OFFSET('Water Data'!$H$30,0,10*ROW('Water Data'!H45))="","",OFFSET('Water Data'!$H$30,0,10*ROW('Water Data'!H45)))</f>
        <v/>
      </c>
      <c r="CK51" s="33" t="str">
        <f ca="true">+IF(OFFSET('Sanitation Data'!$C$29,0,10*ROW('Sanitation Data'!C45))="","",OFFSET('Sanitation Data'!$C$29,0,10*ROW('Sanitation Data'!C45)))</f>
        <v/>
      </c>
      <c r="CL51" s="33" t="str">
        <f ca="true">+IF(OFFSET('Sanitation Data'!$C$30,0,10*ROW('Sanitation Data'!C45))="","",OFFSET('Sanitation Data'!$C$30,0,10*ROW('Sanitation Data'!C45)))</f>
        <v/>
      </c>
      <c r="CM51" s="33" t="str">
        <f ca="true">+IF(OFFSET('Sanitation Data'!$C$31,0,10*ROW('Sanitation Data'!C45))="","",OFFSET('Sanitation Data'!$C$31,0,10*ROW('Sanitation Data'!C45)))</f>
        <v/>
      </c>
      <c r="CN51" s="33" t="str">
        <f ca="true">+IF(OFFSET('Sanitation Data'!$C$32,0,10*ROW('Sanitation Data'!C45))="","",OFFSET('Sanitation Data'!$C$32,0,10*ROW('Sanitation Data'!C45)))</f>
        <v/>
      </c>
      <c r="CO51" s="33" t="str">
        <f ca="true">+IF(OFFSET('Sanitation Data'!$C$33,0,10*ROW('Sanitation Data'!C45))="","",OFFSET('Sanitation Data'!$C$33,0,10*ROW('Sanitation Data'!C45)))</f>
        <v/>
      </c>
      <c r="CP51" s="33" t="str">
        <f ca="true">+IF(OFFSET('Sanitation Data'!$D$29,0,10*ROW('Sanitation Data'!D45))="","",OFFSET('Sanitation Data'!$D$29,0,10*ROW('Sanitation Data'!D45)))</f>
        <v/>
      </c>
      <c r="CQ51" s="33" t="str">
        <f ca="true">+IF(OFFSET('Sanitation Data'!$D$30,0,10*ROW('Sanitation Data'!D45))="","",OFFSET('Sanitation Data'!$D$30,0,10*ROW('Sanitation Data'!D45)))</f>
        <v/>
      </c>
      <c r="CR51" s="33" t="str">
        <f ca="true">+IF(OFFSET('Sanitation Data'!$D$31,0,10*ROW('Sanitation Data'!D45))="","",OFFSET('Sanitation Data'!$D$31,0,10*ROW('Sanitation Data'!D45)))</f>
        <v/>
      </c>
      <c r="CS51" s="33" t="str">
        <f ca="true">+IF(OFFSET('Sanitation Data'!$D$32,0,10*ROW('Sanitation Data'!D45))="","",OFFSET('Sanitation Data'!$D$32,0,10*ROW('Sanitation Data'!D45)))</f>
        <v/>
      </c>
      <c r="CT51" s="33" t="str">
        <f ca="true">+IF(OFFSET('Sanitation Data'!$D$33,0,10*ROW('Sanitation Data'!D45))="","",OFFSET('Sanitation Data'!$D$33,0,10*ROW('Sanitation Data'!D45)))</f>
        <v/>
      </c>
      <c r="CU51" s="33" t="str">
        <f ca="true">+IF(OFFSET('Sanitation Data'!$E$29,0,10*ROW('Sanitation Data'!E45))="","",OFFSET('Sanitation Data'!$E$29,0,10*ROW('Sanitation Data'!E45)))</f>
        <v/>
      </c>
      <c r="CV51" s="33" t="str">
        <f ca="true">+IF(OFFSET('Sanitation Data'!$E$30,0,10*ROW('Sanitation Data'!E45))="","",OFFSET('Sanitation Data'!$E$30,0,10*ROW('Sanitation Data'!E45)))</f>
        <v/>
      </c>
      <c r="CW51" s="33" t="str">
        <f ca="true">+IF(OFFSET('Sanitation Data'!$E$31,0,10*ROW('Sanitation Data'!E45))="","",OFFSET('Sanitation Data'!$E$31,0,10*ROW('Sanitation Data'!E45)))</f>
        <v/>
      </c>
      <c r="CX51" s="33" t="str">
        <f ca="true">+IF(OFFSET('Sanitation Data'!$E$32,0,10*ROW('Sanitation Data'!E45))="","",OFFSET('Sanitation Data'!$E$32,0,10*ROW('Sanitation Data'!E45)))</f>
        <v/>
      </c>
      <c r="CY51" s="33" t="str">
        <f ca="true">+IF(OFFSET('Sanitation Data'!$E$33,0,10*ROW('Sanitation Data'!E45))="","",OFFSET('Sanitation Data'!$E$33,0,10*ROW('Sanitation Data'!E45)))</f>
        <v/>
      </c>
      <c r="CZ51" s="33" t="str">
        <f ca="true">+IF(OFFSET('Sanitation Data'!$F$29,0,10*ROW('Sanitation Data'!F45))="","",OFFSET('Sanitation Data'!$F$29,0,10*ROW('Sanitation Data'!F45)))</f>
        <v/>
      </c>
      <c r="DA51" s="33" t="str">
        <f ca="true">+IF(OFFSET('Sanitation Data'!$F$30,0,10*ROW('Sanitation Data'!F45))="","",OFFSET('Sanitation Data'!$F$30,0,10*ROW('Sanitation Data'!F45)))</f>
        <v/>
      </c>
      <c r="DB51" s="33" t="str">
        <f ca="true">+IF(OFFSET('Sanitation Data'!$F$31,0,10*ROW('Sanitation Data'!F45))="","",OFFSET('Sanitation Data'!$F$31,0,10*ROW('Sanitation Data'!F45)))</f>
        <v/>
      </c>
      <c r="DC51" s="33" t="str">
        <f ca="true">+IF(OFFSET('Sanitation Data'!$F$32,0,10*ROW('Sanitation Data'!F45))="","",OFFSET('Sanitation Data'!$F$32,0,10*ROW('Sanitation Data'!F45)))</f>
        <v/>
      </c>
      <c r="DD51" s="33" t="str">
        <f ca="true">+IF(OFFSET('Sanitation Data'!$F$33,0,10*ROW('Sanitation Data'!F45))="","",OFFSET('Sanitation Data'!$F$33,0,10*ROW('Sanitation Data'!F45)))</f>
        <v/>
      </c>
      <c r="DE51" s="33" t="str">
        <f ca="true">+IF(OFFSET('Sanitation Data'!$G$29,0,10*ROW('Sanitation Data'!G45))="","",OFFSET('Sanitation Data'!$G$29,0,10*ROW('Sanitation Data'!G45)))</f>
        <v/>
      </c>
      <c r="DF51" s="33" t="str">
        <f ca="true">+IF(OFFSET('Sanitation Data'!$G$30,0,10*ROW('Sanitation Data'!G45))="","",OFFSET('Sanitation Data'!$G$30,0,10*ROW('Sanitation Data'!G45)))</f>
        <v/>
      </c>
      <c r="DG51" s="33" t="str">
        <f ca="true">+IF(OFFSET('Sanitation Data'!$G$31,0,10*ROW('Sanitation Data'!G45))="","",OFFSET('Sanitation Data'!$G$31,0,10*ROW('Sanitation Data'!G45)))</f>
        <v/>
      </c>
      <c r="DH51" s="33" t="str">
        <f ca="true">+IF(OFFSET('Sanitation Data'!$G$32,0,10*ROW('Sanitation Data'!G45))="","",OFFSET('Sanitation Data'!$G$32,0,10*ROW('Sanitation Data'!G45)))</f>
        <v/>
      </c>
      <c r="DI51" s="33" t="str">
        <f ca="true">+IF(OFFSET('Sanitation Data'!$G$33,0,10*ROW('Sanitation Data'!G45))="","",OFFSET('Sanitation Data'!$G$33,0,10*ROW('Sanitation Data'!G45)))</f>
        <v/>
      </c>
      <c r="DJ51" s="33" t="str">
        <f ca="true">+IF(OFFSET('Sanitation Data'!$H$29,0,10*ROW('Sanitation Data'!H45))="","",OFFSET('Sanitation Data'!$H$29,0,10*ROW('Sanitation Data'!H45)))</f>
        <v/>
      </c>
      <c r="DK51" s="33" t="str">
        <f ca="true">+IF(OFFSET('Sanitation Data'!$H$30,0,10*ROW('Sanitation Data'!H45))="","",OFFSET('Sanitation Data'!$H$30,0,10*ROW('Sanitation Data'!H45)))</f>
        <v/>
      </c>
      <c r="DL51" s="33" t="str">
        <f ca="true">+IF(OFFSET('Sanitation Data'!$H$31,0,10*ROW('Sanitation Data'!H45))="","",OFFSET('Sanitation Data'!$H$31,0,10*ROW('Sanitation Data'!H45)))</f>
        <v/>
      </c>
      <c r="DM51" s="33" t="str">
        <f ca="true">+IF(OFFSET('Sanitation Data'!$H$32,0,10*ROW('Sanitation Data'!H45))="","",OFFSET('Sanitation Data'!$H$32,0,10*ROW('Sanitation Data'!H45)))</f>
        <v/>
      </c>
      <c r="DN51" s="33" t="str">
        <f ca="true">+IF(OFFSET('Sanitation Data'!$H$33,0,10*ROW('Sanitation Data'!H45))="","",OFFSET('Sanitation Data'!$H$33,0,10*ROW('Sanitation Data'!H45)))</f>
        <v/>
      </c>
      <c r="DO51" s="33" t="str">
        <f ca="true">+IF(OFFSET('Hygiene Data'!$C$12,0,10*ROW('Hygiene Data'!C45))="","",OFFSET('Hygiene Data'!$C$12,0,10*ROW('Hygiene Data'!C45)))</f>
        <v/>
      </c>
      <c r="DP51" s="33" t="str">
        <f ca="true">+IF(OFFSET('Hygiene Data'!$C$13,0,10*ROW('Hygiene Data'!C45))="","",OFFSET('Hygiene Data'!$C$13,0,10*ROW('Hygiene Data'!C45)))</f>
        <v/>
      </c>
      <c r="DQ51" s="33" t="str">
        <f ca="true">+IF(OFFSET('Hygiene Data'!$C$14,0,10*ROW('Hygiene Data'!C45))="","",OFFSET('Hygiene Data'!$C$14,0,10*ROW('Hygiene Data'!C45)))</f>
        <v/>
      </c>
      <c r="DR51" s="33" t="str">
        <f ca="true">+IF(OFFSET('Hygiene Data'!$D$12,0,10*ROW('Hygiene Data'!D45))="","",OFFSET('Hygiene Data'!$D$12,0,10*ROW('Hygiene Data'!D45)))</f>
        <v/>
      </c>
      <c r="DS51" s="33" t="str">
        <f ca="true">+IF(OFFSET('Hygiene Data'!$D$13,0,10*ROW('Hygiene Data'!D45))="","",OFFSET('Hygiene Data'!$D$13,0,10*ROW('Hygiene Data'!D45)))</f>
        <v/>
      </c>
      <c r="DT51" s="33" t="str">
        <f ca="true">+IF(OFFSET('Hygiene Data'!$D$14,0,10*ROW('Hygiene Data'!D45))="","",OFFSET('Hygiene Data'!$D$14,0,10*ROW('Hygiene Data'!D45)))</f>
        <v/>
      </c>
      <c r="DU51" s="33" t="str">
        <f ca="true">+IF(OFFSET('Hygiene Data'!$E$12,0,10*ROW('Hygiene Data'!E45))="","",OFFSET('Hygiene Data'!$E$12,0,10*ROW('Hygiene Data'!E45)))</f>
        <v/>
      </c>
      <c r="DV51" s="33" t="str">
        <f ca="true">+IF(OFFSET('Hygiene Data'!$E$13,0,10*ROW('Hygiene Data'!E45))="","",OFFSET('Hygiene Data'!$E$13,0,10*ROW('Hygiene Data'!E45)))</f>
        <v/>
      </c>
      <c r="DW51" s="33" t="str">
        <f ca="true">+IF(OFFSET('Hygiene Data'!$E$14,0,10*ROW('Hygiene Data'!E45))="","",OFFSET('Hygiene Data'!$E$14,0,10*ROW('Hygiene Data'!E45)))</f>
        <v/>
      </c>
      <c r="DX51" s="33" t="str">
        <f ca="true">+IF(OFFSET('Hygiene Data'!$F$12,0,10*ROW('Hygiene Data'!F45))="","",OFFSET('Hygiene Data'!$F$12,0,10*ROW('Hygiene Data'!F45)))</f>
        <v/>
      </c>
      <c r="DY51" s="33" t="str">
        <f ca="true">+IF(OFFSET('Hygiene Data'!$F$13,0,10*ROW('Hygiene Data'!F45))="","",OFFSET('Hygiene Data'!$F$13,0,10*ROW('Hygiene Data'!F45)))</f>
        <v/>
      </c>
      <c r="DZ51" s="33" t="str">
        <f ca="true">+IF(OFFSET('Hygiene Data'!$F$14,0,10*ROW('Hygiene Data'!F45))="","",OFFSET('Hygiene Data'!$F$14,0,10*ROW('Hygiene Data'!F45)))</f>
        <v/>
      </c>
      <c r="EA51" s="33" t="str">
        <f ca="true">+IF(OFFSET('Hygiene Data'!$G$12,0,10*ROW('Hygiene Data'!G45))="","",OFFSET('Hygiene Data'!$G$12,0,10*ROW('Hygiene Data'!G45)))</f>
        <v/>
      </c>
      <c r="EB51" s="33" t="str">
        <f ca="true">+IF(OFFSET('Hygiene Data'!$G$13,0,10*ROW('Hygiene Data'!G45))="","",OFFSET('Hygiene Data'!$G$13,0,10*ROW('Hygiene Data'!G45)))</f>
        <v/>
      </c>
      <c r="EC51" s="33" t="str">
        <f ca="true">+IF(OFFSET('Hygiene Data'!$G$14,0,10*ROW('Hygiene Data'!G45))="","",OFFSET('Hygiene Data'!$G$14,0,10*ROW('Hygiene Data'!G45)))</f>
        <v/>
      </c>
      <c r="ED51" s="33" t="str">
        <f ca="true">+IF(OFFSET('Hygiene Data'!$H$12,0,10*ROW('Hygiene Data'!H45))="","",OFFSET('Hygiene Data'!$H$12,0,10*ROW('Hygiene Data'!H45)))</f>
        <v/>
      </c>
      <c r="EE51" s="33" t="str">
        <f ca="true">+IF(OFFSET('Hygiene Data'!$H$13,0,10*ROW('Hygiene Data'!H45))="","",OFFSET('Hygiene Data'!$H$13,0,10*ROW('Hygiene Data'!H45)))</f>
        <v/>
      </c>
      <c r="EF51" s="33" t="str">
        <f ca="true">+IF(OFFSET('Hygiene Data'!$H$14,0,10*ROW('Hygiene Data'!H45))="","",OFFSET('Hygiene Data'!$H$14,0,10*ROW('Hygiene Data'!H45)))</f>
        <v/>
      </c>
    </row>
    <row r="52" x14ac:dyDescent="0.2">
      <c r="A52" s="56" t="str">
        <f ca="true">+IF(OFFSET('Water Data'!$B$1,0,10*ROW('Water Data'!B49))="","",OFFSET('Water Data'!$B$1,0,10*ROW('Water Data'!B49)))</f>
        <v/>
      </c>
      <c r="B52" s="56" t="str">
        <f ca="true">+IF(OFFSET('Water Data'!$A$3,0,10*ROW('Water Data'!A49))="","",OFFSET('Water Data'!$A$3,0,10*ROW('Water Data'!A49)))</f>
        <v/>
      </c>
      <c r="C52" s="56" t="str">
        <f ca="true">+IF(OFFSET('Water Data'!$C$3,0,10*ROW('Water Data'!C49))="","",OFFSET('Water Data'!$C$3,0,10*ROW('Water Data'!C49)))</f>
        <v/>
      </c>
      <c r="D52" s="244"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4"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4"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4"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4"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4"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4"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4"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4"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4"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4"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4"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4"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4"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4"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4"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4"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4"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5"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5"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5"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5"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5"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5"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5"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5"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5"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5"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5"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5"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5"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5"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5"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5"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5"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5"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5"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5"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5"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5"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5"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5"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5"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5"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5"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5"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5"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5"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6"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6"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6"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6"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6"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6"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6"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6"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6"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6"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6"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6"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6"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6"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6"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6"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6"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6"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3" t="str">
        <f ca="true">+IF(OFFSET('Water Data'!$C$28,0,10*ROW('Water Data'!C46))="","",OFFSET('Water Data'!$C$28,0,10*ROW('Water Data'!C46)))</f>
        <v/>
      </c>
      <c r="BT52" s="33" t="str">
        <f ca="true">+IF(OFFSET('Water Data'!$C$29,0,10*ROW('Water Data'!C46))="","",OFFSET('Water Data'!$C$29,0,10*ROW('Water Data'!C46)))</f>
        <v/>
      </c>
      <c r="BU52" s="33" t="str">
        <f ca="true">+IF(OFFSET('Water Data'!$C$30,0,10*ROW('Water Data'!C46))="","",OFFSET('Water Data'!$C$30,0,10*ROW('Water Data'!C46)))</f>
        <v/>
      </c>
      <c r="BV52" s="33" t="str">
        <f ca="true">+IF(OFFSET('Water Data'!$D$28,0,10*ROW('Water Data'!D46))="","",OFFSET('Water Data'!$D$28,0,10*ROW('Water Data'!D46)))</f>
        <v/>
      </c>
      <c r="BW52" s="33" t="str">
        <f ca="true">+IF(OFFSET('Water Data'!$D$29,0,10*ROW('Water Data'!D46))="","",OFFSET('Water Data'!$D$29,0,10*ROW('Water Data'!D46)))</f>
        <v/>
      </c>
      <c r="BX52" s="33" t="str">
        <f ca="true">+IF(OFFSET('Water Data'!$D$30,0,10*ROW('Water Data'!D46))="","",OFFSET('Water Data'!$D$30,0,10*ROW('Water Data'!D46)))</f>
        <v/>
      </c>
      <c r="BY52" s="33" t="str">
        <f ca="true">+IF(OFFSET('Water Data'!$E$28,0,10*ROW('Water Data'!E46))="","",OFFSET('Water Data'!$E$28,0,10*ROW('Water Data'!E46)))</f>
        <v/>
      </c>
      <c r="BZ52" s="33" t="str">
        <f ca="true">+IF(OFFSET('Water Data'!$E$29,0,10*ROW('Water Data'!E46))="","",OFFSET('Water Data'!$E$29,0,10*ROW('Water Data'!E46)))</f>
        <v/>
      </c>
      <c r="CA52" s="33" t="str">
        <f ca="true">+IF(OFFSET('Water Data'!$E$30,0,10*ROW('Water Data'!E46))="","",OFFSET('Water Data'!$E$30,0,10*ROW('Water Data'!E46)))</f>
        <v/>
      </c>
      <c r="CB52" s="33" t="str">
        <f ca="true">+IF(OFFSET('Water Data'!$F$28,0,10*ROW('Water Data'!F46))="","",OFFSET('Water Data'!$F$28,0,10*ROW('Water Data'!F46)))</f>
        <v/>
      </c>
      <c r="CC52" s="33" t="str">
        <f ca="true">+IF(OFFSET('Water Data'!$F$29,0,10*ROW('Water Data'!F46))="","",OFFSET('Water Data'!$F$29,0,10*ROW('Water Data'!F46)))</f>
        <v/>
      </c>
      <c r="CD52" s="33" t="str">
        <f ca="true">+IF(OFFSET('Water Data'!$F$30,0,10*ROW('Water Data'!F46))="","",OFFSET('Water Data'!$F$30,0,10*ROW('Water Data'!F46)))</f>
        <v/>
      </c>
      <c r="CE52" s="33" t="str">
        <f ca="true">+IF(OFFSET('Water Data'!$G$28,0,10*ROW('Water Data'!G46))="","",OFFSET('Water Data'!$G$28,0,10*ROW('Water Data'!G46)))</f>
        <v/>
      </c>
      <c r="CF52" s="33" t="str">
        <f ca="true">+IF(OFFSET('Water Data'!$G$29,0,10*ROW('Water Data'!G46))="","",OFFSET('Water Data'!$G$29,0,10*ROW('Water Data'!G46)))</f>
        <v/>
      </c>
      <c r="CG52" s="33" t="str">
        <f ca="true">+IF(OFFSET('Water Data'!$G$30,0,10*ROW('Water Data'!G46))="","",OFFSET('Water Data'!$G$30,0,10*ROW('Water Data'!G46)))</f>
        <v/>
      </c>
      <c r="CH52" s="33" t="str">
        <f ca="true">+IF(OFFSET('Water Data'!$H$28,0,10*ROW('Water Data'!H46))="","",OFFSET('Water Data'!$H$28,0,10*ROW('Water Data'!H46)))</f>
        <v/>
      </c>
      <c r="CI52" s="33" t="str">
        <f ca="true">+IF(OFFSET('Water Data'!$H$29,0,10*ROW('Water Data'!H46))="","",OFFSET('Water Data'!$H$29,0,10*ROW('Water Data'!H46)))</f>
        <v/>
      </c>
      <c r="CJ52" s="33" t="str">
        <f ca="true">+IF(OFFSET('Water Data'!$H$30,0,10*ROW('Water Data'!H46))="","",OFFSET('Water Data'!$H$30,0,10*ROW('Water Data'!H46)))</f>
        <v/>
      </c>
      <c r="CK52" s="33" t="str">
        <f ca="true">+IF(OFFSET('Sanitation Data'!$C$29,0,10*ROW('Sanitation Data'!C46))="","",OFFSET('Sanitation Data'!$C$29,0,10*ROW('Sanitation Data'!C46)))</f>
        <v/>
      </c>
      <c r="CL52" s="33" t="str">
        <f ca="true">+IF(OFFSET('Sanitation Data'!$C$30,0,10*ROW('Sanitation Data'!C46))="","",OFFSET('Sanitation Data'!$C$30,0,10*ROW('Sanitation Data'!C46)))</f>
        <v/>
      </c>
      <c r="CM52" s="33" t="str">
        <f ca="true">+IF(OFFSET('Sanitation Data'!$C$31,0,10*ROW('Sanitation Data'!C46))="","",OFFSET('Sanitation Data'!$C$31,0,10*ROW('Sanitation Data'!C46)))</f>
        <v/>
      </c>
      <c r="CN52" s="33" t="str">
        <f ca="true">+IF(OFFSET('Sanitation Data'!$C$32,0,10*ROW('Sanitation Data'!C46))="","",OFFSET('Sanitation Data'!$C$32,0,10*ROW('Sanitation Data'!C46)))</f>
        <v/>
      </c>
      <c r="CO52" s="33" t="str">
        <f ca="true">+IF(OFFSET('Sanitation Data'!$C$33,0,10*ROW('Sanitation Data'!C46))="","",OFFSET('Sanitation Data'!$C$33,0,10*ROW('Sanitation Data'!C46)))</f>
        <v/>
      </c>
      <c r="CP52" s="33" t="str">
        <f ca="true">+IF(OFFSET('Sanitation Data'!$D$29,0,10*ROW('Sanitation Data'!D46))="","",OFFSET('Sanitation Data'!$D$29,0,10*ROW('Sanitation Data'!D46)))</f>
        <v/>
      </c>
      <c r="CQ52" s="33" t="str">
        <f ca="true">+IF(OFFSET('Sanitation Data'!$D$30,0,10*ROW('Sanitation Data'!D46))="","",OFFSET('Sanitation Data'!$D$30,0,10*ROW('Sanitation Data'!D46)))</f>
        <v/>
      </c>
      <c r="CR52" s="33" t="str">
        <f ca="true">+IF(OFFSET('Sanitation Data'!$D$31,0,10*ROW('Sanitation Data'!D46))="","",OFFSET('Sanitation Data'!$D$31,0,10*ROW('Sanitation Data'!D46)))</f>
        <v/>
      </c>
      <c r="CS52" s="33" t="str">
        <f ca="true">+IF(OFFSET('Sanitation Data'!$D$32,0,10*ROW('Sanitation Data'!D46))="","",OFFSET('Sanitation Data'!$D$32,0,10*ROW('Sanitation Data'!D46)))</f>
        <v/>
      </c>
      <c r="CT52" s="33" t="str">
        <f ca="true">+IF(OFFSET('Sanitation Data'!$D$33,0,10*ROW('Sanitation Data'!D46))="","",OFFSET('Sanitation Data'!$D$33,0,10*ROW('Sanitation Data'!D46)))</f>
        <v/>
      </c>
      <c r="CU52" s="33" t="str">
        <f ca="true">+IF(OFFSET('Sanitation Data'!$E$29,0,10*ROW('Sanitation Data'!E46))="","",OFFSET('Sanitation Data'!$E$29,0,10*ROW('Sanitation Data'!E46)))</f>
        <v/>
      </c>
      <c r="CV52" s="33" t="str">
        <f ca="true">+IF(OFFSET('Sanitation Data'!$E$30,0,10*ROW('Sanitation Data'!E46))="","",OFFSET('Sanitation Data'!$E$30,0,10*ROW('Sanitation Data'!E46)))</f>
        <v/>
      </c>
      <c r="CW52" s="33" t="str">
        <f ca="true">+IF(OFFSET('Sanitation Data'!$E$31,0,10*ROW('Sanitation Data'!E46))="","",OFFSET('Sanitation Data'!$E$31,0,10*ROW('Sanitation Data'!E46)))</f>
        <v/>
      </c>
      <c r="CX52" s="33" t="str">
        <f ca="true">+IF(OFFSET('Sanitation Data'!$E$32,0,10*ROW('Sanitation Data'!E46))="","",OFFSET('Sanitation Data'!$E$32,0,10*ROW('Sanitation Data'!E46)))</f>
        <v/>
      </c>
      <c r="CY52" s="33" t="str">
        <f ca="true">+IF(OFFSET('Sanitation Data'!$E$33,0,10*ROW('Sanitation Data'!E46))="","",OFFSET('Sanitation Data'!$E$33,0,10*ROW('Sanitation Data'!E46)))</f>
        <v/>
      </c>
      <c r="CZ52" s="33" t="str">
        <f ca="true">+IF(OFFSET('Sanitation Data'!$F$29,0,10*ROW('Sanitation Data'!F46))="","",OFFSET('Sanitation Data'!$F$29,0,10*ROW('Sanitation Data'!F46)))</f>
        <v/>
      </c>
      <c r="DA52" s="33" t="str">
        <f ca="true">+IF(OFFSET('Sanitation Data'!$F$30,0,10*ROW('Sanitation Data'!F46))="","",OFFSET('Sanitation Data'!$F$30,0,10*ROW('Sanitation Data'!F46)))</f>
        <v/>
      </c>
      <c r="DB52" s="33" t="str">
        <f ca="true">+IF(OFFSET('Sanitation Data'!$F$31,0,10*ROW('Sanitation Data'!F46))="","",OFFSET('Sanitation Data'!$F$31,0,10*ROW('Sanitation Data'!F46)))</f>
        <v/>
      </c>
      <c r="DC52" s="33" t="str">
        <f ca="true">+IF(OFFSET('Sanitation Data'!$F$32,0,10*ROW('Sanitation Data'!F46))="","",OFFSET('Sanitation Data'!$F$32,0,10*ROW('Sanitation Data'!F46)))</f>
        <v/>
      </c>
      <c r="DD52" s="33" t="str">
        <f ca="true">+IF(OFFSET('Sanitation Data'!$F$33,0,10*ROW('Sanitation Data'!F46))="","",OFFSET('Sanitation Data'!$F$33,0,10*ROW('Sanitation Data'!F46)))</f>
        <v/>
      </c>
      <c r="DE52" s="33" t="str">
        <f ca="true">+IF(OFFSET('Sanitation Data'!$G$29,0,10*ROW('Sanitation Data'!G46))="","",OFFSET('Sanitation Data'!$G$29,0,10*ROW('Sanitation Data'!G46)))</f>
        <v/>
      </c>
      <c r="DF52" s="33" t="str">
        <f ca="true">+IF(OFFSET('Sanitation Data'!$G$30,0,10*ROW('Sanitation Data'!G46))="","",OFFSET('Sanitation Data'!$G$30,0,10*ROW('Sanitation Data'!G46)))</f>
        <v/>
      </c>
      <c r="DG52" s="33" t="str">
        <f ca="true">+IF(OFFSET('Sanitation Data'!$G$31,0,10*ROW('Sanitation Data'!G46))="","",OFFSET('Sanitation Data'!$G$31,0,10*ROW('Sanitation Data'!G46)))</f>
        <v/>
      </c>
      <c r="DH52" s="33" t="str">
        <f ca="true">+IF(OFFSET('Sanitation Data'!$G$32,0,10*ROW('Sanitation Data'!G46))="","",OFFSET('Sanitation Data'!$G$32,0,10*ROW('Sanitation Data'!G46)))</f>
        <v/>
      </c>
      <c r="DI52" s="33" t="str">
        <f ca="true">+IF(OFFSET('Sanitation Data'!$G$33,0,10*ROW('Sanitation Data'!G46))="","",OFFSET('Sanitation Data'!$G$33,0,10*ROW('Sanitation Data'!G46)))</f>
        <v/>
      </c>
      <c r="DJ52" s="33" t="str">
        <f ca="true">+IF(OFFSET('Sanitation Data'!$H$29,0,10*ROW('Sanitation Data'!H46))="","",OFFSET('Sanitation Data'!$H$29,0,10*ROW('Sanitation Data'!H46)))</f>
        <v/>
      </c>
      <c r="DK52" s="33" t="str">
        <f ca="true">+IF(OFFSET('Sanitation Data'!$H$30,0,10*ROW('Sanitation Data'!H46))="","",OFFSET('Sanitation Data'!$H$30,0,10*ROW('Sanitation Data'!H46)))</f>
        <v/>
      </c>
      <c r="DL52" s="33" t="str">
        <f ca="true">+IF(OFFSET('Sanitation Data'!$H$31,0,10*ROW('Sanitation Data'!H46))="","",OFFSET('Sanitation Data'!$H$31,0,10*ROW('Sanitation Data'!H46)))</f>
        <v/>
      </c>
      <c r="DM52" s="33" t="str">
        <f ca="true">+IF(OFFSET('Sanitation Data'!$H$32,0,10*ROW('Sanitation Data'!H46))="","",OFFSET('Sanitation Data'!$H$32,0,10*ROW('Sanitation Data'!H46)))</f>
        <v/>
      </c>
      <c r="DN52" s="33" t="str">
        <f ca="true">+IF(OFFSET('Sanitation Data'!$H$33,0,10*ROW('Sanitation Data'!H46))="","",OFFSET('Sanitation Data'!$H$33,0,10*ROW('Sanitation Data'!H46)))</f>
        <v/>
      </c>
      <c r="DO52" s="33" t="str">
        <f ca="true">+IF(OFFSET('Hygiene Data'!$C$12,0,10*ROW('Hygiene Data'!C46))="","",OFFSET('Hygiene Data'!$C$12,0,10*ROW('Hygiene Data'!C46)))</f>
        <v/>
      </c>
      <c r="DP52" s="33" t="str">
        <f ca="true">+IF(OFFSET('Hygiene Data'!$C$13,0,10*ROW('Hygiene Data'!C46))="","",OFFSET('Hygiene Data'!$C$13,0,10*ROW('Hygiene Data'!C46)))</f>
        <v/>
      </c>
      <c r="DQ52" s="33" t="str">
        <f ca="true">+IF(OFFSET('Hygiene Data'!$C$14,0,10*ROW('Hygiene Data'!C46))="","",OFFSET('Hygiene Data'!$C$14,0,10*ROW('Hygiene Data'!C46)))</f>
        <v/>
      </c>
      <c r="DR52" s="33" t="str">
        <f ca="true">+IF(OFFSET('Hygiene Data'!$D$12,0,10*ROW('Hygiene Data'!D46))="","",OFFSET('Hygiene Data'!$D$12,0,10*ROW('Hygiene Data'!D46)))</f>
        <v/>
      </c>
      <c r="DS52" s="33" t="str">
        <f ca="true">+IF(OFFSET('Hygiene Data'!$D$13,0,10*ROW('Hygiene Data'!D46))="","",OFFSET('Hygiene Data'!$D$13,0,10*ROW('Hygiene Data'!D46)))</f>
        <v/>
      </c>
      <c r="DT52" s="33" t="str">
        <f ca="true">+IF(OFFSET('Hygiene Data'!$D$14,0,10*ROW('Hygiene Data'!D46))="","",OFFSET('Hygiene Data'!$D$14,0,10*ROW('Hygiene Data'!D46)))</f>
        <v/>
      </c>
      <c r="DU52" s="33" t="str">
        <f ca="true">+IF(OFFSET('Hygiene Data'!$E$12,0,10*ROW('Hygiene Data'!E46))="","",OFFSET('Hygiene Data'!$E$12,0,10*ROW('Hygiene Data'!E46)))</f>
        <v/>
      </c>
      <c r="DV52" s="33" t="str">
        <f ca="true">+IF(OFFSET('Hygiene Data'!$E$13,0,10*ROW('Hygiene Data'!E46))="","",OFFSET('Hygiene Data'!$E$13,0,10*ROW('Hygiene Data'!E46)))</f>
        <v/>
      </c>
      <c r="DW52" s="33" t="str">
        <f ca="true">+IF(OFFSET('Hygiene Data'!$E$14,0,10*ROW('Hygiene Data'!E46))="","",OFFSET('Hygiene Data'!$E$14,0,10*ROW('Hygiene Data'!E46)))</f>
        <v/>
      </c>
      <c r="DX52" s="33" t="str">
        <f ca="true">+IF(OFFSET('Hygiene Data'!$F$12,0,10*ROW('Hygiene Data'!F46))="","",OFFSET('Hygiene Data'!$F$12,0,10*ROW('Hygiene Data'!F46)))</f>
        <v/>
      </c>
      <c r="DY52" s="33" t="str">
        <f ca="true">+IF(OFFSET('Hygiene Data'!$F$13,0,10*ROW('Hygiene Data'!F46))="","",OFFSET('Hygiene Data'!$F$13,0,10*ROW('Hygiene Data'!F46)))</f>
        <v/>
      </c>
      <c r="DZ52" s="33" t="str">
        <f ca="true">+IF(OFFSET('Hygiene Data'!$F$14,0,10*ROW('Hygiene Data'!F46))="","",OFFSET('Hygiene Data'!$F$14,0,10*ROW('Hygiene Data'!F46)))</f>
        <v/>
      </c>
      <c r="EA52" s="33" t="str">
        <f ca="true">+IF(OFFSET('Hygiene Data'!$G$12,0,10*ROW('Hygiene Data'!G46))="","",OFFSET('Hygiene Data'!$G$12,0,10*ROW('Hygiene Data'!G46)))</f>
        <v/>
      </c>
      <c r="EB52" s="33" t="str">
        <f ca="true">+IF(OFFSET('Hygiene Data'!$G$13,0,10*ROW('Hygiene Data'!G46))="","",OFFSET('Hygiene Data'!$G$13,0,10*ROW('Hygiene Data'!G46)))</f>
        <v/>
      </c>
      <c r="EC52" s="33" t="str">
        <f ca="true">+IF(OFFSET('Hygiene Data'!$G$14,0,10*ROW('Hygiene Data'!G46))="","",OFFSET('Hygiene Data'!$G$14,0,10*ROW('Hygiene Data'!G46)))</f>
        <v/>
      </c>
      <c r="ED52" s="33" t="str">
        <f ca="true">+IF(OFFSET('Hygiene Data'!$H$12,0,10*ROW('Hygiene Data'!H46))="","",OFFSET('Hygiene Data'!$H$12,0,10*ROW('Hygiene Data'!H46)))</f>
        <v/>
      </c>
      <c r="EE52" s="33" t="str">
        <f ca="true">+IF(OFFSET('Hygiene Data'!$H$13,0,10*ROW('Hygiene Data'!H46))="","",OFFSET('Hygiene Data'!$H$13,0,10*ROW('Hygiene Data'!H46)))</f>
        <v/>
      </c>
      <c r="EF52" s="33" t="str">
        <f ca="true">+IF(OFFSET('Hygiene Data'!$H$14,0,10*ROW('Hygiene Data'!H46))="","",OFFSET('Hygiene Data'!$H$14,0,10*ROW('Hygiene Data'!H46)))</f>
        <v/>
      </c>
    </row>
    <row r="53" x14ac:dyDescent="0.2">
      <c r="A53" s="56" t="str">
        <f ca="true">+IF(OFFSET('Water Data'!$B$1,0,10*ROW('Water Data'!B50))="","",OFFSET('Water Data'!$B$1,0,10*ROW('Water Data'!B50)))</f>
        <v/>
      </c>
      <c r="B53" s="56" t="str">
        <f ca="true">+IF(OFFSET('Water Data'!$A$3,0,10*ROW('Water Data'!A50))="","",OFFSET('Water Data'!$A$3,0,10*ROW('Water Data'!A50)))</f>
        <v/>
      </c>
      <c r="C53" s="56" t="str">
        <f ca="true">+IF(OFFSET('Water Data'!$C$3,0,10*ROW('Water Data'!C50))="","",OFFSET('Water Data'!$C$3,0,10*ROW('Water Data'!C50)))</f>
        <v/>
      </c>
      <c r="D53" s="244"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4"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4"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4"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4"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4"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4"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4"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4"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4"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4"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4"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4"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4"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4"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4"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4"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4"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5"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5"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5"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5"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5"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5"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5"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5"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5"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5"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5"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5"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5"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5"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5"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5"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5"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5"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5"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5"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5"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5"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5"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5"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5"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5"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5"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5"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5"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5"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6"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6"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6"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6"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6"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6"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6"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6"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6"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6"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6"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6"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6"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6"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6"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6"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6"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6"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3" t="str">
        <f ca="true">+IF(OFFSET('Water Data'!$C$28,0,10*ROW('Water Data'!C47))="","",OFFSET('Water Data'!$C$28,0,10*ROW('Water Data'!C47)))</f>
        <v/>
      </c>
      <c r="BT53" s="33" t="str">
        <f ca="true">+IF(OFFSET('Water Data'!$C$29,0,10*ROW('Water Data'!C47))="","",OFFSET('Water Data'!$C$29,0,10*ROW('Water Data'!C47)))</f>
        <v/>
      </c>
      <c r="BU53" s="33" t="str">
        <f ca="true">+IF(OFFSET('Water Data'!$C$30,0,10*ROW('Water Data'!C47))="","",OFFSET('Water Data'!$C$30,0,10*ROW('Water Data'!C47)))</f>
        <v/>
      </c>
      <c r="BV53" s="33" t="str">
        <f ca="true">+IF(OFFSET('Water Data'!$D$28,0,10*ROW('Water Data'!D47))="","",OFFSET('Water Data'!$D$28,0,10*ROW('Water Data'!D47)))</f>
        <v/>
      </c>
      <c r="BW53" s="33" t="str">
        <f ca="true">+IF(OFFSET('Water Data'!$D$29,0,10*ROW('Water Data'!D47))="","",OFFSET('Water Data'!$D$29,0,10*ROW('Water Data'!D47)))</f>
        <v/>
      </c>
      <c r="BX53" s="33" t="str">
        <f ca="true">+IF(OFFSET('Water Data'!$D$30,0,10*ROW('Water Data'!D47))="","",OFFSET('Water Data'!$D$30,0,10*ROW('Water Data'!D47)))</f>
        <v/>
      </c>
      <c r="BY53" s="33" t="str">
        <f ca="true">+IF(OFFSET('Water Data'!$E$28,0,10*ROW('Water Data'!E47))="","",OFFSET('Water Data'!$E$28,0,10*ROW('Water Data'!E47)))</f>
        <v/>
      </c>
      <c r="BZ53" s="33" t="str">
        <f ca="true">+IF(OFFSET('Water Data'!$E$29,0,10*ROW('Water Data'!E47))="","",OFFSET('Water Data'!$E$29,0,10*ROW('Water Data'!E47)))</f>
        <v/>
      </c>
      <c r="CA53" s="33" t="str">
        <f ca="true">+IF(OFFSET('Water Data'!$E$30,0,10*ROW('Water Data'!E47))="","",OFFSET('Water Data'!$E$30,0,10*ROW('Water Data'!E47)))</f>
        <v/>
      </c>
      <c r="CB53" s="33" t="str">
        <f ca="true">+IF(OFFSET('Water Data'!$F$28,0,10*ROW('Water Data'!F47))="","",OFFSET('Water Data'!$F$28,0,10*ROW('Water Data'!F47)))</f>
        <v/>
      </c>
      <c r="CC53" s="33" t="str">
        <f ca="true">+IF(OFFSET('Water Data'!$F$29,0,10*ROW('Water Data'!F47))="","",OFFSET('Water Data'!$F$29,0,10*ROW('Water Data'!F47)))</f>
        <v/>
      </c>
      <c r="CD53" s="33" t="str">
        <f ca="true">+IF(OFFSET('Water Data'!$F$30,0,10*ROW('Water Data'!F47))="","",OFFSET('Water Data'!$F$30,0,10*ROW('Water Data'!F47)))</f>
        <v/>
      </c>
      <c r="CE53" s="33" t="str">
        <f ca="true">+IF(OFFSET('Water Data'!$G$28,0,10*ROW('Water Data'!G47))="","",OFFSET('Water Data'!$G$28,0,10*ROW('Water Data'!G47)))</f>
        <v/>
      </c>
      <c r="CF53" s="33" t="str">
        <f ca="true">+IF(OFFSET('Water Data'!$G$29,0,10*ROW('Water Data'!G47))="","",OFFSET('Water Data'!$G$29,0,10*ROW('Water Data'!G47)))</f>
        <v/>
      </c>
      <c r="CG53" s="33" t="str">
        <f ca="true">+IF(OFFSET('Water Data'!$G$30,0,10*ROW('Water Data'!G47))="","",OFFSET('Water Data'!$G$30,0,10*ROW('Water Data'!G47)))</f>
        <v/>
      </c>
      <c r="CH53" s="33" t="str">
        <f ca="true">+IF(OFFSET('Water Data'!$H$28,0,10*ROW('Water Data'!H47))="","",OFFSET('Water Data'!$H$28,0,10*ROW('Water Data'!H47)))</f>
        <v/>
      </c>
      <c r="CI53" s="33" t="str">
        <f ca="true">+IF(OFFSET('Water Data'!$H$29,0,10*ROW('Water Data'!H47))="","",OFFSET('Water Data'!$H$29,0,10*ROW('Water Data'!H47)))</f>
        <v/>
      </c>
      <c r="CJ53" s="33" t="str">
        <f ca="true">+IF(OFFSET('Water Data'!$H$30,0,10*ROW('Water Data'!H47))="","",OFFSET('Water Data'!$H$30,0,10*ROW('Water Data'!H47)))</f>
        <v/>
      </c>
      <c r="CK53" s="33" t="str">
        <f ca="true">+IF(OFFSET('Sanitation Data'!$C$29,0,10*ROW('Sanitation Data'!C47))="","",OFFSET('Sanitation Data'!$C$29,0,10*ROW('Sanitation Data'!C47)))</f>
        <v/>
      </c>
      <c r="CL53" s="33" t="str">
        <f ca="true">+IF(OFFSET('Sanitation Data'!$C$30,0,10*ROW('Sanitation Data'!C47))="","",OFFSET('Sanitation Data'!$C$30,0,10*ROW('Sanitation Data'!C47)))</f>
        <v/>
      </c>
      <c r="CM53" s="33" t="str">
        <f ca="true">+IF(OFFSET('Sanitation Data'!$C$31,0,10*ROW('Sanitation Data'!C47))="","",OFFSET('Sanitation Data'!$C$31,0,10*ROW('Sanitation Data'!C47)))</f>
        <v/>
      </c>
      <c r="CN53" s="33" t="str">
        <f ca="true">+IF(OFFSET('Sanitation Data'!$C$32,0,10*ROW('Sanitation Data'!C47))="","",OFFSET('Sanitation Data'!$C$32,0,10*ROW('Sanitation Data'!C47)))</f>
        <v/>
      </c>
      <c r="CO53" s="33" t="str">
        <f ca="true">+IF(OFFSET('Sanitation Data'!$C$33,0,10*ROW('Sanitation Data'!C47))="","",OFFSET('Sanitation Data'!$C$33,0,10*ROW('Sanitation Data'!C47)))</f>
        <v/>
      </c>
      <c r="CP53" s="33" t="str">
        <f ca="true">+IF(OFFSET('Sanitation Data'!$D$29,0,10*ROW('Sanitation Data'!D47))="","",OFFSET('Sanitation Data'!$D$29,0,10*ROW('Sanitation Data'!D47)))</f>
        <v/>
      </c>
      <c r="CQ53" s="33" t="str">
        <f ca="true">+IF(OFFSET('Sanitation Data'!$D$30,0,10*ROW('Sanitation Data'!D47))="","",OFFSET('Sanitation Data'!$D$30,0,10*ROW('Sanitation Data'!D47)))</f>
        <v/>
      </c>
      <c r="CR53" s="33" t="str">
        <f ca="true">+IF(OFFSET('Sanitation Data'!$D$31,0,10*ROW('Sanitation Data'!D47))="","",OFFSET('Sanitation Data'!$D$31,0,10*ROW('Sanitation Data'!D47)))</f>
        <v/>
      </c>
      <c r="CS53" s="33" t="str">
        <f ca="true">+IF(OFFSET('Sanitation Data'!$D$32,0,10*ROW('Sanitation Data'!D47))="","",OFFSET('Sanitation Data'!$D$32,0,10*ROW('Sanitation Data'!D47)))</f>
        <v/>
      </c>
      <c r="CT53" s="33" t="str">
        <f ca="true">+IF(OFFSET('Sanitation Data'!$D$33,0,10*ROW('Sanitation Data'!D47))="","",OFFSET('Sanitation Data'!$D$33,0,10*ROW('Sanitation Data'!D47)))</f>
        <v/>
      </c>
      <c r="CU53" s="33" t="str">
        <f ca="true">+IF(OFFSET('Sanitation Data'!$E$29,0,10*ROW('Sanitation Data'!E47))="","",OFFSET('Sanitation Data'!$E$29,0,10*ROW('Sanitation Data'!E47)))</f>
        <v/>
      </c>
      <c r="CV53" s="33" t="str">
        <f ca="true">+IF(OFFSET('Sanitation Data'!$E$30,0,10*ROW('Sanitation Data'!E47))="","",OFFSET('Sanitation Data'!$E$30,0,10*ROW('Sanitation Data'!E47)))</f>
        <v/>
      </c>
      <c r="CW53" s="33" t="str">
        <f ca="true">+IF(OFFSET('Sanitation Data'!$E$31,0,10*ROW('Sanitation Data'!E47))="","",OFFSET('Sanitation Data'!$E$31,0,10*ROW('Sanitation Data'!E47)))</f>
        <v/>
      </c>
      <c r="CX53" s="33" t="str">
        <f ca="true">+IF(OFFSET('Sanitation Data'!$E$32,0,10*ROW('Sanitation Data'!E47))="","",OFFSET('Sanitation Data'!$E$32,0,10*ROW('Sanitation Data'!E47)))</f>
        <v/>
      </c>
      <c r="CY53" s="33" t="str">
        <f ca="true">+IF(OFFSET('Sanitation Data'!$E$33,0,10*ROW('Sanitation Data'!E47))="","",OFFSET('Sanitation Data'!$E$33,0,10*ROW('Sanitation Data'!E47)))</f>
        <v/>
      </c>
      <c r="CZ53" s="33" t="str">
        <f ca="true">+IF(OFFSET('Sanitation Data'!$F$29,0,10*ROW('Sanitation Data'!F47))="","",OFFSET('Sanitation Data'!$F$29,0,10*ROW('Sanitation Data'!F47)))</f>
        <v/>
      </c>
      <c r="DA53" s="33" t="str">
        <f ca="true">+IF(OFFSET('Sanitation Data'!$F$30,0,10*ROW('Sanitation Data'!F47))="","",OFFSET('Sanitation Data'!$F$30,0,10*ROW('Sanitation Data'!F47)))</f>
        <v/>
      </c>
      <c r="DB53" s="33" t="str">
        <f ca="true">+IF(OFFSET('Sanitation Data'!$F$31,0,10*ROW('Sanitation Data'!F47))="","",OFFSET('Sanitation Data'!$F$31,0,10*ROW('Sanitation Data'!F47)))</f>
        <v/>
      </c>
      <c r="DC53" s="33" t="str">
        <f ca="true">+IF(OFFSET('Sanitation Data'!$F$32,0,10*ROW('Sanitation Data'!F47))="","",OFFSET('Sanitation Data'!$F$32,0,10*ROW('Sanitation Data'!F47)))</f>
        <v/>
      </c>
      <c r="DD53" s="33" t="str">
        <f ca="true">+IF(OFFSET('Sanitation Data'!$F$33,0,10*ROW('Sanitation Data'!F47))="","",OFFSET('Sanitation Data'!$F$33,0,10*ROW('Sanitation Data'!F47)))</f>
        <v/>
      </c>
      <c r="DE53" s="33" t="str">
        <f ca="true">+IF(OFFSET('Sanitation Data'!$G$29,0,10*ROW('Sanitation Data'!G47))="","",OFFSET('Sanitation Data'!$G$29,0,10*ROW('Sanitation Data'!G47)))</f>
        <v/>
      </c>
      <c r="DF53" s="33" t="str">
        <f ca="true">+IF(OFFSET('Sanitation Data'!$G$30,0,10*ROW('Sanitation Data'!G47))="","",OFFSET('Sanitation Data'!$G$30,0,10*ROW('Sanitation Data'!G47)))</f>
        <v/>
      </c>
      <c r="DG53" s="33" t="str">
        <f ca="true">+IF(OFFSET('Sanitation Data'!$G$31,0,10*ROW('Sanitation Data'!G47))="","",OFFSET('Sanitation Data'!$G$31,0,10*ROW('Sanitation Data'!G47)))</f>
        <v/>
      </c>
      <c r="DH53" s="33" t="str">
        <f ca="true">+IF(OFFSET('Sanitation Data'!$G$32,0,10*ROW('Sanitation Data'!G47))="","",OFFSET('Sanitation Data'!$G$32,0,10*ROW('Sanitation Data'!G47)))</f>
        <v/>
      </c>
      <c r="DI53" s="33" t="str">
        <f ca="true">+IF(OFFSET('Sanitation Data'!$G$33,0,10*ROW('Sanitation Data'!G47))="","",OFFSET('Sanitation Data'!$G$33,0,10*ROW('Sanitation Data'!G47)))</f>
        <v/>
      </c>
      <c r="DJ53" s="33" t="str">
        <f ca="true">+IF(OFFSET('Sanitation Data'!$H$29,0,10*ROW('Sanitation Data'!H47))="","",OFFSET('Sanitation Data'!$H$29,0,10*ROW('Sanitation Data'!H47)))</f>
        <v/>
      </c>
      <c r="DK53" s="33" t="str">
        <f ca="true">+IF(OFFSET('Sanitation Data'!$H$30,0,10*ROW('Sanitation Data'!H47))="","",OFFSET('Sanitation Data'!$H$30,0,10*ROW('Sanitation Data'!H47)))</f>
        <v/>
      </c>
      <c r="DL53" s="33" t="str">
        <f ca="true">+IF(OFFSET('Sanitation Data'!$H$31,0,10*ROW('Sanitation Data'!H47))="","",OFFSET('Sanitation Data'!$H$31,0,10*ROW('Sanitation Data'!H47)))</f>
        <v/>
      </c>
      <c r="DM53" s="33" t="str">
        <f ca="true">+IF(OFFSET('Sanitation Data'!$H$32,0,10*ROW('Sanitation Data'!H47))="","",OFFSET('Sanitation Data'!$H$32,0,10*ROW('Sanitation Data'!H47)))</f>
        <v/>
      </c>
      <c r="DN53" s="33" t="str">
        <f ca="true">+IF(OFFSET('Sanitation Data'!$H$33,0,10*ROW('Sanitation Data'!H47))="","",OFFSET('Sanitation Data'!$H$33,0,10*ROW('Sanitation Data'!H47)))</f>
        <v/>
      </c>
      <c r="DO53" s="33" t="str">
        <f ca="true">+IF(OFFSET('Hygiene Data'!$C$12,0,10*ROW('Hygiene Data'!C47))="","",OFFSET('Hygiene Data'!$C$12,0,10*ROW('Hygiene Data'!C47)))</f>
        <v/>
      </c>
      <c r="DP53" s="33" t="str">
        <f ca="true">+IF(OFFSET('Hygiene Data'!$C$13,0,10*ROW('Hygiene Data'!C47))="","",OFFSET('Hygiene Data'!$C$13,0,10*ROW('Hygiene Data'!C47)))</f>
        <v/>
      </c>
      <c r="DQ53" s="33" t="str">
        <f ca="true">+IF(OFFSET('Hygiene Data'!$C$14,0,10*ROW('Hygiene Data'!C47))="","",OFFSET('Hygiene Data'!$C$14,0,10*ROW('Hygiene Data'!C47)))</f>
        <v/>
      </c>
      <c r="DR53" s="33" t="str">
        <f ca="true">+IF(OFFSET('Hygiene Data'!$D$12,0,10*ROW('Hygiene Data'!D47))="","",OFFSET('Hygiene Data'!$D$12,0,10*ROW('Hygiene Data'!D47)))</f>
        <v/>
      </c>
      <c r="DS53" s="33" t="str">
        <f ca="true">+IF(OFFSET('Hygiene Data'!$D$13,0,10*ROW('Hygiene Data'!D47))="","",OFFSET('Hygiene Data'!$D$13,0,10*ROW('Hygiene Data'!D47)))</f>
        <v/>
      </c>
      <c r="DT53" s="33" t="str">
        <f ca="true">+IF(OFFSET('Hygiene Data'!$D$14,0,10*ROW('Hygiene Data'!D47))="","",OFFSET('Hygiene Data'!$D$14,0,10*ROW('Hygiene Data'!D47)))</f>
        <v/>
      </c>
      <c r="DU53" s="33" t="str">
        <f ca="true">+IF(OFFSET('Hygiene Data'!$E$12,0,10*ROW('Hygiene Data'!E47))="","",OFFSET('Hygiene Data'!$E$12,0,10*ROW('Hygiene Data'!E47)))</f>
        <v/>
      </c>
      <c r="DV53" s="33" t="str">
        <f ca="true">+IF(OFFSET('Hygiene Data'!$E$13,0,10*ROW('Hygiene Data'!E47))="","",OFFSET('Hygiene Data'!$E$13,0,10*ROW('Hygiene Data'!E47)))</f>
        <v/>
      </c>
      <c r="DW53" s="33" t="str">
        <f ca="true">+IF(OFFSET('Hygiene Data'!$E$14,0,10*ROW('Hygiene Data'!E47))="","",OFFSET('Hygiene Data'!$E$14,0,10*ROW('Hygiene Data'!E47)))</f>
        <v/>
      </c>
      <c r="DX53" s="33" t="str">
        <f ca="true">+IF(OFFSET('Hygiene Data'!$F$12,0,10*ROW('Hygiene Data'!F47))="","",OFFSET('Hygiene Data'!$F$12,0,10*ROW('Hygiene Data'!F47)))</f>
        <v/>
      </c>
      <c r="DY53" s="33" t="str">
        <f ca="true">+IF(OFFSET('Hygiene Data'!$F$13,0,10*ROW('Hygiene Data'!F47))="","",OFFSET('Hygiene Data'!$F$13,0,10*ROW('Hygiene Data'!F47)))</f>
        <v/>
      </c>
      <c r="DZ53" s="33" t="str">
        <f ca="true">+IF(OFFSET('Hygiene Data'!$F$14,0,10*ROW('Hygiene Data'!F47))="","",OFFSET('Hygiene Data'!$F$14,0,10*ROW('Hygiene Data'!F47)))</f>
        <v/>
      </c>
      <c r="EA53" s="33" t="str">
        <f ca="true">+IF(OFFSET('Hygiene Data'!$G$12,0,10*ROW('Hygiene Data'!G47))="","",OFFSET('Hygiene Data'!$G$12,0,10*ROW('Hygiene Data'!G47)))</f>
        <v/>
      </c>
      <c r="EB53" s="33" t="str">
        <f ca="true">+IF(OFFSET('Hygiene Data'!$G$13,0,10*ROW('Hygiene Data'!G47))="","",OFFSET('Hygiene Data'!$G$13,0,10*ROW('Hygiene Data'!G47)))</f>
        <v/>
      </c>
      <c r="EC53" s="33" t="str">
        <f ca="true">+IF(OFFSET('Hygiene Data'!$G$14,0,10*ROW('Hygiene Data'!G47))="","",OFFSET('Hygiene Data'!$G$14,0,10*ROW('Hygiene Data'!G47)))</f>
        <v/>
      </c>
      <c r="ED53" s="33" t="str">
        <f ca="true">+IF(OFFSET('Hygiene Data'!$H$12,0,10*ROW('Hygiene Data'!H47))="","",OFFSET('Hygiene Data'!$H$12,0,10*ROW('Hygiene Data'!H47)))</f>
        <v/>
      </c>
      <c r="EE53" s="33" t="str">
        <f ca="true">+IF(OFFSET('Hygiene Data'!$H$13,0,10*ROW('Hygiene Data'!H47))="","",OFFSET('Hygiene Data'!$H$13,0,10*ROW('Hygiene Data'!H47)))</f>
        <v/>
      </c>
      <c r="EF53" s="33" t="str">
        <f ca="true">+IF(OFFSET('Hygiene Data'!$H$14,0,10*ROW('Hygiene Data'!H47))="","",OFFSET('Hygiene Data'!$H$14,0,10*ROW('Hygiene Data'!H47)))</f>
        <v/>
      </c>
    </row>
    <row r="54" x14ac:dyDescent="0.2">
      <c r="A54" s="56" t="str">
        <f ca="true">+IF(OFFSET('Water Data'!$B$1,0,10*ROW('Water Data'!B51))="","",OFFSET('Water Data'!$B$1,0,10*ROW('Water Data'!B51)))</f>
        <v/>
      </c>
      <c r="B54" s="56" t="str">
        <f ca="true">+IF(OFFSET('Water Data'!$A$3,0,10*ROW('Water Data'!A51))="","",OFFSET('Water Data'!$A$3,0,10*ROW('Water Data'!A51)))</f>
        <v/>
      </c>
      <c r="C54" s="56" t="str">
        <f ca="true">+IF(OFFSET('Water Data'!$C$3,0,10*ROW('Water Data'!C51))="","",OFFSET('Water Data'!$C$3,0,10*ROW('Water Data'!C51)))</f>
        <v/>
      </c>
      <c r="D54" s="244"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4"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4"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4"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4"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4"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4"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4"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4"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4"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4"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4"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4"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4"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4"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4"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4"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4"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5"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5"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5"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5"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5"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5"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5"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5"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5"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5"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5"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5"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5"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5"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5"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5"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5"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5"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5"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5"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5"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5"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5"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5"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5"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5"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5"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5"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5"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5"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6"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6"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6"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6"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6"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6"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6"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6"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6"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6"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6"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6"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6"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6"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6"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6"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6"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6"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3" t="str">
        <f ca="true">+IF(OFFSET('Water Data'!$C$28,0,10*ROW('Water Data'!C48))="","",OFFSET('Water Data'!$C$28,0,10*ROW('Water Data'!C48)))</f>
        <v/>
      </c>
      <c r="BT54" s="33" t="str">
        <f ca="true">+IF(OFFSET('Water Data'!$C$29,0,10*ROW('Water Data'!C48))="","",OFFSET('Water Data'!$C$29,0,10*ROW('Water Data'!C48)))</f>
        <v/>
      </c>
      <c r="BU54" s="33" t="str">
        <f ca="true">+IF(OFFSET('Water Data'!$C$30,0,10*ROW('Water Data'!C48))="","",OFFSET('Water Data'!$C$30,0,10*ROW('Water Data'!C48)))</f>
        <v/>
      </c>
      <c r="BV54" s="33" t="str">
        <f ca="true">+IF(OFFSET('Water Data'!$D$28,0,10*ROW('Water Data'!D48))="","",OFFSET('Water Data'!$D$28,0,10*ROW('Water Data'!D48)))</f>
        <v/>
      </c>
      <c r="BW54" s="33" t="str">
        <f ca="true">+IF(OFFSET('Water Data'!$D$29,0,10*ROW('Water Data'!D48))="","",OFFSET('Water Data'!$D$29,0,10*ROW('Water Data'!D48)))</f>
        <v/>
      </c>
      <c r="BX54" s="33" t="str">
        <f ca="true">+IF(OFFSET('Water Data'!$D$30,0,10*ROW('Water Data'!D48))="","",OFFSET('Water Data'!$D$30,0,10*ROW('Water Data'!D48)))</f>
        <v/>
      </c>
      <c r="BY54" s="33" t="str">
        <f ca="true">+IF(OFFSET('Water Data'!$E$28,0,10*ROW('Water Data'!E48))="","",OFFSET('Water Data'!$E$28,0,10*ROW('Water Data'!E48)))</f>
        <v/>
      </c>
      <c r="BZ54" s="33" t="str">
        <f ca="true">+IF(OFFSET('Water Data'!$E$29,0,10*ROW('Water Data'!E48))="","",OFFSET('Water Data'!$E$29,0,10*ROW('Water Data'!E48)))</f>
        <v/>
      </c>
      <c r="CA54" s="33" t="str">
        <f ca="true">+IF(OFFSET('Water Data'!$E$30,0,10*ROW('Water Data'!E48))="","",OFFSET('Water Data'!$E$30,0,10*ROW('Water Data'!E48)))</f>
        <v/>
      </c>
      <c r="CB54" s="33" t="str">
        <f ca="true">+IF(OFFSET('Water Data'!$F$28,0,10*ROW('Water Data'!F48))="","",OFFSET('Water Data'!$F$28,0,10*ROW('Water Data'!F48)))</f>
        <v/>
      </c>
      <c r="CC54" s="33" t="str">
        <f ca="true">+IF(OFFSET('Water Data'!$F$29,0,10*ROW('Water Data'!F48))="","",OFFSET('Water Data'!$F$29,0,10*ROW('Water Data'!F48)))</f>
        <v/>
      </c>
      <c r="CD54" s="33" t="str">
        <f ca="true">+IF(OFFSET('Water Data'!$F$30,0,10*ROW('Water Data'!F48))="","",OFFSET('Water Data'!$F$30,0,10*ROW('Water Data'!F48)))</f>
        <v/>
      </c>
      <c r="CE54" s="33" t="str">
        <f ca="true">+IF(OFFSET('Water Data'!$G$28,0,10*ROW('Water Data'!G48))="","",OFFSET('Water Data'!$G$28,0,10*ROW('Water Data'!G48)))</f>
        <v/>
      </c>
      <c r="CF54" s="33" t="str">
        <f ca="true">+IF(OFFSET('Water Data'!$G$29,0,10*ROW('Water Data'!G48))="","",OFFSET('Water Data'!$G$29,0,10*ROW('Water Data'!G48)))</f>
        <v/>
      </c>
      <c r="CG54" s="33" t="str">
        <f ca="true">+IF(OFFSET('Water Data'!$G$30,0,10*ROW('Water Data'!G48))="","",OFFSET('Water Data'!$G$30,0,10*ROW('Water Data'!G48)))</f>
        <v/>
      </c>
      <c r="CH54" s="33" t="str">
        <f ca="true">+IF(OFFSET('Water Data'!$H$28,0,10*ROW('Water Data'!H48))="","",OFFSET('Water Data'!$H$28,0,10*ROW('Water Data'!H48)))</f>
        <v/>
      </c>
      <c r="CI54" s="33" t="str">
        <f ca="true">+IF(OFFSET('Water Data'!$H$29,0,10*ROW('Water Data'!H48))="","",OFFSET('Water Data'!$H$29,0,10*ROW('Water Data'!H48)))</f>
        <v/>
      </c>
      <c r="CJ54" s="33" t="str">
        <f ca="true">+IF(OFFSET('Water Data'!$H$30,0,10*ROW('Water Data'!H48))="","",OFFSET('Water Data'!$H$30,0,10*ROW('Water Data'!H48)))</f>
        <v/>
      </c>
      <c r="CK54" s="33" t="str">
        <f ca="true">+IF(OFFSET('Sanitation Data'!$C$29,0,10*ROW('Sanitation Data'!C48))="","",OFFSET('Sanitation Data'!$C$29,0,10*ROW('Sanitation Data'!C48)))</f>
        <v/>
      </c>
      <c r="CL54" s="33" t="str">
        <f ca="true">+IF(OFFSET('Sanitation Data'!$C$30,0,10*ROW('Sanitation Data'!C48))="","",OFFSET('Sanitation Data'!$C$30,0,10*ROW('Sanitation Data'!C48)))</f>
        <v/>
      </c>
      <c r="CM54" s="33" t="str">
        <f ca="true">+IF(OFFSET('Sanitation Data'!$C$31,0,10*ROW('Sanitation Data'!C48))="","",OFFSET('Sanitation Data'!$C$31,0,10*ROW('Sanitation Data'!C48)))</f>
        <v/>
      </c>
      <c r="CN54" s="33" t="str">
        <f ca="true">+IF(OFFSET('Sanitation Data'!$C$32,0,10*ROW('Sanitation Data'!C48))="","",OFFSET('Sanitation Data'!$C$32,0,10*ROW('Sanitation Data'!C48)))</f>
        <v/>
      </c>
      <c r="CO54" s="33" t="str">
        <f ca="true">+IF(OFFSET('Sanitation Data'!$C$33,0,10*ROW('Sanitation Data'!C48))="","",OFFSET('Sanitation Data'!$C$33,0,10*ROW('Sanitation Data'!C48)))</f>
        <v/>
      </c>
      <c r="CP54" s="33" t="str">
        <f ca="true">+IF(OFFSET('Sanitation Data'!$D$29,0,10*ROW('Sanitation Data'!D48))="","",OFFSET('Sanitation Data'!$D$29,0,10*ROW('Sanitation Data'!D48)))</f>
        <v/>
      </c>
      <c r="CQ54" s="33" t="str">
        <f ca="true">+IF(OFFSET('Sanitation Data'!$D$30,0,10*ROW('Sanitation Data'!D48))="","",OFFSET('Sanitation Data'!$D$30,0,10*ROW('Sanitation Data'!D48)))</f>
        <v/>
      </c>
      <c r="CR54" s="33" t="str">
        <f ca="true">+IF(OFFSET('Sanitation Data'!$D$31,0,10*ROW('Sanitation Data'!D48))="","",OFFSET('Sanitation Data'!$D$31,0,10*ROW('Sanitation Data'!D48)))</f>
        <v/>
      </c>
      <c r="CS54" s="33" t="str">
        <f ca="true">+IF(OFFSET('Sanitation Data'!$D$32,0,10*ROW('Sanitation Data'!D48))="","",OFFSET('Sanitation Data'!$D$32,0,10*ROW('Sanitation Data'!D48)))</f>
        <v/>
      </c>
      <c r="CT54" s="33" t="str">
        <f ca="true">+IF(OFFSET('Sanitation Data'!$D$33,0,10*ROW('Sanitation Data'!D48))="","",OFFSET('Sanitation Data'!$D$33,0,10*ROW('Sanitation Data'!D48)))</f>
        <v/>
      </c>
      <c r="CU54" s="33" t="str">
        <f ca="true">+IF(OFFSET('Sanitation Data'!$E$29,0,10*ROW('Sanitation Data'!E48))="","",OFFSET('Sanitation Data'!$E$29,0,10*ROW('Sanitation Data'!E48)))</f>
        <v/>
      </c>
      <c r="CV54" s="33" t="str">
        <f ca="true">+IF(OFFSET('Sanitation Data'!$E$30,0,10*ROW('Sanitation Data'!E48))="","",OFFSET('Sanitation Data'!$E$30,0,10*ROW('Sanitation Data'!E48)))</f>
        <v/>
      </c>
      <c r="CW54" s="33" t="str">
        <f ca="true">+IF(OFFSET('Sanitation Data'!$E$31,0,10*ROW('Sanitation Data'!E48))="","",OFFSET('Sanitation Data'!$E$31,0,10*ROW('Sanitation Data'!E48)))</f>
        <v/>
      </c>
      <c r="CX54" s="33" t="str">
        <f ca="true">+IF(OFFSET('Sanitation Data'!$E$32,0,10*ROW('Sanitation Data'!E48))="","",OFFSET('Sanitation Data'!$E$32,0,10*ROW('Sanitation Data'!E48)))</f>
        <v/>
      </c>
      <c r="CY54" s="33" t="str">
        <f ca="true">+IF(OFFSET('Sanitation Data'!$E$33,0,10*ROW('Sanitation Data'!E48))="","",OFFSET('Sanitation Data'!$E$33,0,10*ROW('Sanitation Data'!E48)))</f>
        <v/>
      </c>
      <c r="CZ54" s="33" t="str">
        <f ca="true">+IF(OFFSET('Sanitation Data'!$F$29,0,10*ROW('Sanitation Data'!F48))="","",OFFSET('Sanitation Data'!$F$29,0,10*ROW('Sanitation Data'!F48)))</f>
        <v/>
      </c>
      <c r="DA54" s="33" t="str">
        <f ca="true">+IF(OFFSET('Sanitation Data'!$F$30,0,10*ROW('Sanitation Data'!F48))="","",OFFSET('Sanitation Data'!$F$30,0,10*ROW('Sanitation Data'!F48)))</f>
        <v/>
      </c>
      <c r="DB54" s="33" t="str">
        <f ca="true">+IF(OFFSET('Sanitation Data'!$F$31,0,10*ROW('Sanitation Data'!F48))="","",OFFSET('Sanitation Data'!$F$31,0,10*ROW('Sanitation Data'!F48)))</f>
        <v/>
      </c>
      <c r="DC54" s="33" t="str">
        <f ca="true">+IF(OFFSET('Sanitation Data'!$F$32,0,10*ROW('Sanitation Data'!F48))="","",OFFSET('Sanitation Data'!$F$32,0,10*ROW('Sanitation Data'!F48)))</f>
        <v/>
      </c>
      <c r="DD54" s="33" t="str">
        <f ca="true">+IF(OFFSET('Sanitation Data'!$F$33,0,10*ROW('Sanitation Data'!F48))="","",OFFSET('Sanitation Data'!$F$33,0,10*ROW('Sanitation Data'!F48)))</f>
        <v/>
      </c>
      <c r="DE54" s="33" t="str">
        <f ca="true">+IF(OFFSET('Sanitation Data'!$G$29,0,10*ROW('Sanitation Data'!G48))="","",OFFSET('Sanitation Data'!$G$29,0,10*ROW('Sanitation Data'!G48)))</f>
        <v/>
      </c>
      <c r="DF54" s="33" t="str">
        <f ca="true">+IF(OFFSET('Sanitation Data'!$G$30,0,10*ROW('Sanitation Data'!G48))="","",OFFSET('Sanitation Data'!$G$30,0,10*ROW('Sanitation Data'!G48)))</f>
        <v/>
      </c>
      <c r="DG54" s="33" t="str">
        <f ca="true">+IF(OFFSET('Sanitation Data'!$G$31,0,10*ROW('Sanitation Data'!G48))="","",OFFSET('Sanitation Data'!$G$31,0,10*ROW('Sanitation Data'!G48)))</f>
        <v/>
      </c>
      <c r="DH54" s="33" t="str">
        <f ca="true">+IF(OFFSET('Sanitation Data'!$G$32,0,10*ROW('Sanitation Data'!G48))="","",OFFSET('Sanitation Data'!$G$32,0,10*ROW('Sanitation Data'!G48)))</f>
        <v/>
      </c>
      <c r="DI54" s="33" t="str">
        <f ca="true">+IF(OFFSET('Sanitation Data'!$G$33,0,10*ROW('Sanitation Data'!G48))="","",OFFSET('Sanitation Data'!$G$33,0,10*ROW('Sanitation Data'!G48)))</f>
        <v/>
      </c>
      <c r="DJ54" s="33" t="str">
        <f ca="true">+IF(OFFSET('Sanitation Data'!$H$29,0,10*ROW('Sanitation Data'!H48))="","",OFFSET('Sanitation Data'!$H$29,0,10*ROW('Sanitation Data'!H48)))</f>
        <v/>
      </c>
      <c r="DK54" s="33" t="str">
        <f ca="true">+IF(OFFSET('Sanitation Data'!$H$30,0,10*ROW('Sanitation Data'!H48))="","",OFFSET('Sanitation Data'!$H$30,0,10*ROW('Sanitation Data'!H48)))</f>
        <v/>
      </c>
      <c r="DL54" s="33" t="str">
        <f ca="true">+IF(OFFSET('Sanitation Data'!$H$31,0,10*ROW('Sanitation Data'!H48))="","",OFFSET('Sanitation Data'!$H$31,0,10*ROW('Sanitation Data'!H48)))</f>
        <v/>
      </c>
      <c r="DM54" s="33" t="str">
        <f ca="true">+IF(OFFSET('Sanitation Data'!$H$32,0,10*ROW('Sanitation Data'!H48))="","",OFFSET('Sanitation Data'!$H$32,0,10*ROW('Sanitation Data'!H48)))</f>
        <v/>
      </c>
      <c r="DN54" s="33" t="str">
        <f ca="true">+IF(OFFSET('Sanitation Data'!$H$33,0,10*ROW('Sanitation Data'!H48))="","",OFFSET('Sanitation Data'!$H$33,0,10*ROW('Sanitation Data'!H48)))</f>
        <v/>
      </c>
      <c r="DO54" s="33" t="str">
        <f ca="true">+IF(OFFSET('Hygiene Data'!$C$12,0,10*ROW('Hygiene Data'!C48))="","",OFFSET('Hygiene Data'!$C$12,0,10*ROW('Hygiene Data'!C48)))</f>
        <v/>
      </c>
      <c r="DP54" s="33" t="str">
        <f ca="true">+IF(OFFSET('Hygiene Data'!$C$13,0,10*ROW('Hygiene Data'!C48))="","",OFFSET('Hygiene Data'!$C$13,0,10*ROW('Hygiene Data'!C48)))</f>
        <v/>
      </c>
      <c r="DQ54" s="33" t="str">
        <f ca="true">+IF(OFFSET('Hygiene Data'!$C$14,0,10*ROW('Hygiene Data'!C48))="","",OFFSET('Hygiene Data'!$C$14,0,10*ROW('Hygiene Data'!C48)))</f>
        <v/>
      </c>
      <c r="DR54" s="33" t="str">
        <f ca="true">+IF(OFFSET('Hygiene Data'!$D$12,0,10*ROW('Hygiene Data'!D48))="","",OFFSET('Hygiene Data'!$D$12,0,10*ROW('Hygiene Data'!D48)))</f>
        <v/>
      </c>
      <c r="DS54" s="33" t="str">
        <f ca="true">+IF(OFFSET('Hygiene Data'!$D$13,0,10*ROW('Hygiene Data'!D48))="","",OFFSET('Hygiene Data'!$D$13,0,10*ROW('Hygiene Data'!D48)))</f>
        <v/>
      </c>
      <c r="DT54" s="33" t="str">
        <f ca="true">+IF(OFFSET('Hygiene Data'!$D$14,0,10*ROW('Hygiene Data'!D48))="","",OFFSET('Hygiene Data'!$D$14,0,10*ROW('Hygiene Data'!D48)))</f>
        <v/>
      </c>
      <c r="DU54" s="33" t="str">
        <f ca="true">+IF(OFFSET('Hygiene Data'!$E$12,0,10*ROW('Hygiene Data'!E48))="","",OFFSET('Hygiene Data'!$E$12,0,10*ROW('Hygiene Data'!E48)))</f>
        <v/>
      </c>
      <c r="DV54" s="33" t="str">
        <f ca="true">+IF(OFFSET('Hygiene Data'!$E$13,0,10*ROW('Hygiene Data'!E48))="","",OFFSET('Hygiene Data'!$E$13,0,10*ROW('Hygiene Data'!E48)))</f>
        <v/>
      </c>
      <c r="DW54" s="33" t="str">
        <f ca="true">+IF(OFFSET('Hygiene Data'!$E$14,0,10*ROW('Hygiene Data'!E48))="","",OFFSET('Hygiene Data'!$E$14,0,10*ROW('Hygiene Data'!E48)))</f>
        <v/>
      </c>
      <c r="DX54" s="33" t="str">
        <f ca="true">+IF(OFFSET('Hygiene Data'!$F$12,0,10*ROW('Hygiene Data'!F48))="","",OFFSET('Hygiene Data'!$F$12,0,10*ROW('Hygiene Data'!F48)))</f>
        <v/>
      </c>
      <c r="DY54" s="33" t="str">
        <f ca="true">+IF(OFFSET('Hygiene Data'!$F$13,0,10*ROW('Hygiene Data'!F48))="","",OFFSET('Hygiene Data'!$F$13,0,10*ROW('Hygiene Data'!F48)))</f>
        <v/>
      </c>
      <c r="DZ54" s="33" t="str">
        <f ca="true">+IF(OFFSET('Hygiene Data'!$F$14,0,10*ROW('Hygiene Data'!F48))="","",OFFSET('Hygiene Data'!$F$14,0,10*ROW('Hygiene Data'!F48)))</f>
        <v/>
      </c>
      <c r="EA54" s="33" t="str">
        <f ca="true">+IF(OFFSET('Hygiene Data'!$G$12,0,10*ROW('Hygiene Data'!G48))="","",OFFSET('Hygiene Data'!$G$12,0,10*ROW('Hygiene Data'!G48)))</f>
        <v/>
      </c>
      <c r="EB54" s="33" t="str">
        <f ca="true">+IF(OFFSET('Hygiene Data'!$G$13,0,10*ROW('Hygiene Data'!G48))="","",OFFSET('Hygiene Data'!$G$13,0,10*ROW('Hygiene Data'!G48)))</f>
        <v/>
      </c>
      <c r="EC54" s="33" t="str">
        <f ca="true">+IF(OFFSET('Hygiene Data'!$G$14,0,10*ROW('Hygiene Data'!G48))="","",OFFSET('Hygiene Data'!$G$14,0,10*ROW('Hygiene Data'!G48)))</f>
        <v/>
      </c>
      <c r="ED54" s="33" t="str">
        <f ca="true">+IF(OFFSET('Hygiene Data'!$H$12,0,10*ROW('Hygiene Data'!H48))="","",OFFSET('Hygiene Data'!$H$12,0,10*ROW('Hygiene Data'!H48)))</f>
        <v/>
      </c>
      <c r="EE54" s="33" t="str">
        <f ca="true">+IF(OFFSET('Hygiene Data'!$H$13,0,10*ROW('Hygiene Data'!H48))="","",OFFSET('Hygiene Data'!$H$13,0,10*ROW('Hygiene Data'!H48)))</f>
        <v/>
      </c>
      <c r="EF54" s="33" t="str">
        <f ca="true">+IF(OFFSET('Hygiene Data'!$H$14,0,10*ROW('Hygiene Data'!H48))="","",OFFSET('Hygiene Data'!$H$14,0,10*ROW('Hygiene Data'!H48)))</f>
        <v/>
      </c>
    </row>
    <row r="55" x14ac:dyDescent="0.2">
      <c r="A55" s="56" t="str">
        <f ca="true">+IF(OFFSET('Water Data'!$B$1,0,10*ROW('Water Data'!B52))="","",OFFSET('Water Data'!$B$1,0,10*ROW('Water Data'!B52)))</f>
        <v/>
      </c>
      <c r="B55" s="56" t="str">
        <f ca="true">+IF(OFFSET('Water Data'!$A$3,0,10*ROW('Water Data'!A52))="","",OFFSET('Water Data'!$A$3,0,10*ROW('Water Data'!A52)))</f>
        <v/>
      </c>
      <c r="C55" s="56" t="str">
        <f ca="true">+IF(OFFSET('Water Data'!$C$3,0,10*ROW('Water Data'!C52))="","",OFFSET('Water Data'!$C$3,0,10*ROW('Water Data'!C52)))</f>
        <v/>
      </c>
      <c r="D55" s="244"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4"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4"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4"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4"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4"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4"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4"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4"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4"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4"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4"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4"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4"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4"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4"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4"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4"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5"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5"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5"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5"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5"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5"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5"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5"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5"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5"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5"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5"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5"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5"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5"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5"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5"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5"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5"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5"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5"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5"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5"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5"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5"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5"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5"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5"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5"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5"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6"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6"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6"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6"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6"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6"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6"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6"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6"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6"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6"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6"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6"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6"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6"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6"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6"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6"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3" t="str">
        <f ca="true">+IF(OFFSET('Water Data'!$C$28,0,10*ROW('Water Data'!C49))="","",OFFSET('Water Data'!$C$28,0,10*ROW('Water Data'!C49)))</f>
        <v/>
      </c>
      <c r="BT55" s="33" t="str">
        <f ca="true">+IF(OFFSET('Water Data'!$C$29,0,10*ROW('Water Data'!C49))="","",OFFSET('Water Data'!$C$29,0,10*ROW('Water Data'!C49)))</f>
        <v/>
      </c>
      <c r="BU55" s="33" t="str">
        <f ca="true">+IF(OFFSET('Water Data'!$C$30,0,10*ROW('Water Data'!C49))="","",OFFSET('Water Data'!$C$30,0,10*ROW('Water Data'!C49)))</f>
        <v/>
      </c>
      <c r="BV55" s="33" t="str">
        <f ca="true">+IF(OFFSET('Water Data'!$D$28,0,10*ROW('Water Data'!D49))="","",OFFSET('Water Data'!$D$28,0,10*ROW('Water Data'!D49)))</f>
        <v/>
      </c>
      <c r="BW55" s="33" t="str">
        <f ca="true">+IF(OFFSET('Water Data'!$D$29,0,10*ROW('Water Data'!D49))="","",OFFSET('Water Data'!$D$29,0,10*ROW('Water Data'!D49)))</f>
        <v/>
      </c>
      <c r="BX55" s="33" t="str">
        <f ca="true">+IF(OFFSET('Water Data'!$D$30,0,10*ROW('Water Data'!D49))="","",OFFSET('Water Data'!$D$30,0,10*ROW('Water Data'!D49)))</f>
        <v/>
      </c>
      <c r="BY55" s="33" t="str">
        <f ca="true">+IF(OFFSET('Water Data'!$E$28,0,10*ROW('Water Data'!E49))="","",OFFSET('Water Data'!$E$28,0,10*ROW('Water Data'!E49)))</f>
        <v/>
      </c>
      <c r="BZ55" s="33" t="str">
        <f ca="true">+IF(OFFSET('Water Data'!$E$29,0,10*ROW('Water Data'!E49))="","",OFFSET('Water Data'!$E$29,0,10*ROW('Water Data'!E49)))</f>
        <v/>
      </c>
      <c r="CA55" s="33" t="str">
        <f ca="true">+IF(OFFSET('Water Data'!$E$30,0,10*ROW('Water Data'!E49))="","",OFFSET('Water Data'!$E$30,0,10*ROW('Water Data'!E49)))</f>
        <v/>
      </c>
      <c r="CB55" s="33" t="str">
        <f ca="true">+IF(OFFSET('Water Data'!$F$28,0,10*ROW('Water Data'!F49))="","",OFFSET('Water Data'!$F$28,0,10*ROW('Water Data'!F49)))</f>
        <v/>
      </c>
      <c r="CC55" s="33" t="str">
        <f ca="true">+IF(OFFSET('Water Data'!$F$29,0,10*ROW('Water Data'!F49))="","",OFFSET('Water Data'!$F$29,0,10*ROW('Water Data'!F49)))</f>
        <v/>
      </c>
      <c r="CD55" s="33" t="str">
        <f ca="true">+IF(OFFSET('Water Data'!$F$30,0,10*ROW('Water Data'!F49))="","",OFFSET('Water Data'!$F$30,0,10*ROW('Water Data'!F49)))</f>
        <v/>
      </c>
      <c r="CE55" s="33" t="str">
        <f ca="true">+IF(OFFSET('Water Data'!$G$28,0,10*ROW('Water Data'!G49))="","",OFFSET('Water Data'!$G$28,0,10*ROW('Water Data'!G49)))</f>
        <v/>
      </c>
      <c r="CF55" s="33" t="str">
        <f ca="true">+IF(OFFSET('Water Data'!$G$29,0,10*ROW('Water Data'!G49))="","",OFFSET('Water Data'!$G$29,0,10*ROW('Water Data'!G49)))</f>
        <v/>
      </c>
      <c r="CG55" s="33" t="str">
        <f ca="true">+IF(OFFSET('Water Data'!$G$30,0,10*ROW('Water Data'!G49))="","",OFFSET('Water Data'!$G$30,0,10*ROW('Water Data'!G49)))</f>
        <v/>
      </c>
      <c r="CH55" s="33" t="str">
        <f ca="true">+IF(OFFSET('Water Data'!$H$28,0,10*ROW('Water Data'!H49))="","",OFFSET('Water Data'!$H$28,0,10*ROW('Water Data'!H49)))</f>
        <v/>
      </c>
      <c r="CI55" s="33" t="str">
        <f ca="true">+IF(OFFSET('Water Data'!$H$29,0,10*ROW('Water Data'!H49))="","",OFFSET('Water Data'!$H$29,0,10*ROW('Water Data'!H49)))</f>
        <v/>
      </c>
      <c r="CJ55" s="33" t="str">
        <f ca="true">+IF(OFFSET('Water Data'!$H$30,0,10*ROW('Water Data'!H49))="","",OFFSET('Water Data'!$H$30,0,10*ROW('Water Data'!H49)))</f>
        <v/>
      </c>
      <c r="CK55" s="33" t="str">
        <f ca="true">+IF(OFFSET('Sanitation Data'!$C$29,0,10*ROW('Sanitation Data'!C49))="","",OFFSET('Sanitation Data'!$C$29,0,10*ROW('Sanitation Data'!C49)))</f>
        <v/>
      </c>
      <c r="CL55" s="33" t="str">
        <f ca="true">+IF(OFFSET('Sanitation Data'!$C$30,0,10*ROW('Sanitation Data'!C49))="","",OFFSET('Sanitation Data'!$C$30,0,10*ROW('Sanitation Data'!C49)))</f>
        <v/>
      </c>
      <c r="CM55" s="33" t="str">
        <f ca="true">+IF(OFFSET('Sanitation Data'!$C$31,0,10*ROW('Sanitation Data'!C49))="","",OFFSET('Sanitation Data'!$C$31,0,10*ROW('Sanitation Data'!C49)))</f>
        <v/>
      </c>
      <c r="CN55" s="33" t="str">
        <f ca="true">+IF(OFFSET('Sanitation Data'!$C$32,0,10*ROW('Sanitation Data'!C49))="","",OFFSET('Sanitation Data'!$C$32,0,10*ROW('Sanitation Data'!C49)))</f>
        <v/>
      </c>
      <c r="CO55" s="33" t="str">
        <f ca="true">+IF(OFFSET('Sanitation Data'!$C$33,0,10*ROW('Sanitation Data'!C49))="","",OFFSET('Sanitation Data'!$C$33,0,10*ROW('Sanitation Data'!C49)))</f>
        <v/>
      </c>
      <c r="CP55" s="33" t="str">
        <f ca="true">+IF(OFFSET('Sanitation Data'!$D$29,0,10*ROW('Sanitation Data'!D49))="","",OFFSET('Sanitation Data'!$D$29,0,10*ROW('Sanitation Data'!D49)))</f>
        <v/>
      </c>
      <c r="CQ55" s="33" t="str">
        <f ca="true">+IF(OFFSET('Sanitation Data'!$D$30,0,10*ROW('Sanitation Data'!D49))="","",OFFSET('Sanitation Data'!$D$30,0,10*ROW('Sanitation Data'!D49)))</f>
        <v/>
      </c>
      <c r="CR55" s="33" t="str">
        <f ca="true">+IF(OFFSET('Sanitation Data'!$D$31,0,10*ROW('Sanitation Data'!D49))="","",OFFSET('Sanitation Data'!$D$31,0,10*ROW('Sanitation Data'!D49)))</f>
        <v/>
      </c>
      <c r="CS55" s="33" t="str">
        <f ca="true">+IF(OFFSET('Sanitation Data'!$D$32,0,10*ROW('Sanitation Data'!D49))="","",OFFSET('Sanitation Data'!$D$32,0,10*ROW('Sanitation Data'!D49)))</f>
        <v/>
      </c>
      <c r="CT55" s="33" t="str">
        <f ca="true">+IF(OFFSET('Sanitation Data'!$D$33,0,10*ROW('Sanitation Data'!D49))="","",OFFSET('Sanitation Data'!$D$33,0,10*ROW('Sanitation Data'!D49)))</f>
        <v/>
      </c>
      <c r="CU55" s="33" t="str">
        <f ca="true">+IF(OFFSET('Sanitation Data'!$E$29,0,10*ROW('Sanitation Data'!E49))="","",OFFSET('Sanitation Data'!$E$29,0,10*ROW('Sanitation Data'!E49)))</f>
        <v/>
      </c>
      <c r="CV55" s="33" t="str">
        <f ca="true">+IF(OFFSET('Sanitation Data'!$E$30,0,10*ROW('Sanitation Data'!E49))="","",OFFSET('Sanitation Data'!$E$30,0,10*ROW('Sanitation Data'!E49)))</f>
        <v/>
      </c>
      <c r="CW55" s="33" t="str">
        <f ca="true">+IF(OFFSET('Sanitation Data'!$E$31,0,10*ROW('Sanitation Data'!E49))="","",OFFSET('Sanitation Data'!$E$31,0,10*ROW('Sanitation Data'!E49)))</f>
        <v/>
      </c>
      <c r="CX55" s="33" t="str">
        <f ca="true">+IF(OFFSET('Sanitation Data'!$E$32,0,10*ROW('Sanitation Data'!E49))="","",OFFSET('Sanitation Data'!$E$32,0,10*ROW('Sanitation Data'!E49)))</f>
        <v/>
      </c>
      <c r="CY55" s="33" t="str">
        <f ca="true">+IF(OFFSET('Sanitation Data'!$E$33,0,10*ROW('Sanitation Data'!E49))="","",OFFSET('Sanitation Data'!$E$33,0,10*ROW('Sanitation Data'!E49)))</f>
        <v/>
      </c>
      <c r="CZ55" s="33" t="str">
        <f ca="true">+IF(OFFSET('Sanitation Data'!$F$29,0,10*ROW('Sanitation Data'!F49))="","",OFFSET('Sanitation Data'!$F$29,0,10*ROW('Sanitation Data'!F49)))</f>
        <v/>
      </c>
      <c r="DA55" s="33" t="str">
        <f ca="true">+IF(OFFSET('Sanitation Data'!$F$30,0,10*ROW('Sanitation Data'!F49))="","",OFFSET('Sanitation Data'!$F$30,0,10*ROW('Sanitation Data'!F49)))</f>
        <v/>
      </c>
      <c r="DB55" s="33" t="str">
        <f ca="true">+IF(OFFSET('Sanitation Data'!$F$31,0,10*ROW('Sanitation Data'!F49))="","",OFFSET('Sanitation Data'!$F$31,0,10*ROW('Sanitation Data'!F49)))</f>
        <v/>
      </c>
      <c r="DC55" s="33" t="str">
        <f ca="true">+IF(OFFSET('Sanitation Data'!$F$32,0,10*ROW('Sanitation Data'!F49))="","",OFFSET('Sanitation Data'!$F$32,0,10*ROW('Sanitation Data'!F49)))</f>
        <v/>
      </c>
      <c r="DD55" s="33" t="str">
        <f ca="true">+IF(OFFSET('Sanitation Data'!$F$33,0,10*ROW('Sanitation Data'!F49))="","",OFFSET('Sanitation Data'!$F$33,0,10*ROW('Sanitation Data'!F49)))</f>
        <v/>
      </c>
      <c r="DE55" s="33" t="str">
        <f ca="true">+IF(OFFSET('Sanitation Data'!$G$29,0,10*ROW('Sanitation Data'!G49))="","",OFFSET('Sanitation Data'!$G$29,0,10*ROW('Sanitation Data'!G49)))</f>
        <v/>
      </c>
      <c r="DF55" s="33" t="str">
        <f ca="true">+IF(OFFSET('Sanitation Data'!$G$30,0,10*ROW('Sanitation Data'!G49))="","",OFFSET('Sanitation Data'!$G$30,0,10*ROW('Sanitation Data'!G49)))</f>
        <v/>
      </c>
      <c r="DG55" s="33" t="str">
        <f ca="true">+IF(OFFSET('Sanitation Data'!$G$31,0,10*ROW('Sanitation Data'!G49))="","",OFFSET('Sanitation Data'!$G$31,0,10*ROW('Sanitation Data'!G49)))</f>
        <v/>
      </c>
      <c r="DH55" s="33" t="str">
        <f ca="true">+IF(OFFSET('Sanitation Data'!$G$32,0,10*ROW('Sanitation Data'!G49))="","",OFFSET('Sanitation Data'!$G$32,0,10*ROW('Sanitation Data'!G49)))</f>
        <v/>
      </c>
      <c r="DI55" s="33" t="str">
        <f ca="true">+IF(OFFSET('Sanitation Data'!$G$33,0,10*ROW('Sanitation Data'!G49))="","",OFFSET('Sanitation Data'!$G$33,0,10*ROW('Sanitation Data'!G49)))</f>
        <v/>
      </c>
      <c r="DJ55" s="33" t="str">
        <f ca="true">+IF(OFFSET('Sanitation Data'!$H$29,0,10*ROW('Sanitation Data'!H49))="","",OFFSET('Sanitation Data'!$H$29,0,10*ROW('Sanitation Data'!H49)))</f>
        <v/>
      </c>
      <c r="DK55" s="33" t="str">
        <f ca="true">+IF(OFFSET('Sanitation Data'!$H$30,0,10*ROW('Sanitation Data'!H49))="","",OFFSET('Sanitation Data'!$H$30,0,10*ROW('Sanitation Data'!H49)))</f>
        <v/>
      </c>
      <c r="DL55" s="33" t="str">
        <f ca="true">+IF(OFFSET('Sanitation Data'!$H$31,0,10*ROW('Sanitation Data'!H49))="","",OFFSET('Sanitation Data'!$H$31,0,10*ROW('Sanitation Data'!H49)))</f>
        <v/>
      </c>
      <c r="DM55" s="33" t="str">
        <f ca="true">+IF(OFFSET('Sanitation Data'!$H$32,0,10*ROW('Sanitation Data'!H49))="","",OFFSET('Sanitation Data'!$H$32,0,10*ROW('Sanitation Data'!H49)))</f>
        <v/>
      </c>
      <c r="DN55" s="33" t="str">
        <f ca="true">+IF(OFFSET('Sanitation Data'!$H$33,0,10*ROW('Sanitation Data'!H49))="","",OFFSET('Sanitation Data'!$H$33,0,10*ROW('Sanitation Data'!H49)))</f>
        <v/>
      </c>
      <c r="DO55" s="33" t="str">
        <f ca="true">+IF(OFFSET('Hygiene Data'!$C$12,0,10*ROW('Hygiene Data'!C49))="","",OFFSET('Hygiene Data'!$C$12,0,10*ROW('Hygiene Data'!C49)))</f>
        <v/>
      </c>
      <c r="DP55" s="33" t="str">
        <f ca="true">+IF(OFFSET('Hygiene Data'!$C$13,0,10*ROW('Hygiene Data'!C49))="","",OFFSET('Hygiene Data'!$C$13,0,10*ROW('Hygiene Data'!C49)))</f>
        <v/>
      </c>
      <c r="DQ55" s="33" t="str">
        <f ca="true">+IF(OFFSET('Hygiene Data'!$C$14,0,10*ROW('Hygiene Data'!C49))="","",OFFSET('Hygiene Data'!$C$14,0,10*ROW('Hygiene Data'!C49)))</f>
        <v/>
      </c>
      <c r="DR55" s="33" t="str">
        <f ca="true">+IF(OFFSET('Hygiene Data'!$D$12,0,10*ROW('Hygiene Data'!D49))="","",OFFSET('Hygiene Data'!$D$12,0,10*ROW('Hygiene Data'!D49)))</f>
        <v/>
      </c>
      <c r="DS55" s="33" t="str">
        <f ca="true">+IF(OFFSET('Hygiene Data'!$D$13,0,10*ROW('Hygiene Data'!D49))="","",OFFSET('Hygiene Data'!$D$13,0,10*ROW('Hygiene Data'!D49)))</f>
        <v/>
      </c>
      <c r="DT55" s="33" t="str">
        <f ca="true">+IF(OFFSET('Hygiene Data'!$D$14,0,10*ROW('Hygiene Data'!D49))="","",OFFSET('Hygiene Data'!$D$14,0,10*ROW('Hygiene Data'!D49)))</f>
        <v/>
      </c>
      <c r="DU55" s="33" t="str">
        <f ca="true">+IF(OFFSET('Hygiene Data'!$E$12,0,10*ROW('Hygiene Data'!E49))="","",OFFSET('Hygiene Data'!$E$12,0,10*ROW('Hygiene Data'!E49)))</f>
        <v/>
      </c>
      <c r="DV55" s="33" t="str">
        <f ca="true">+IF(OFFSET('Hygiene Data'!$E$13,0,10*ROW('Hygiene Data'!E49))="","",OFFSET('Hygiene Data'!$E$13,0,10*ROW('Hygiene Data'!E49)))</f>
        <v/>
      </c>
      <c r="DW55" s="33" t="str">
        <f ca="true">+IF(OFFSET('Hygiene Data'!$E$14,0,10*ROW('Hygiene Data'!E49))="","",OFFSET('Hygiene Data'!$E$14,0,10*ROW('Hygiene Data'!E49)))</f>
        <v/>
      </c>
      <c r="DX55" s="33" t="str">
        <f ca="true">+IF(OFFSET('Hygiene Data'!$F$12,0,10*ROW('Hygiene Data'!F49))="","",OFFSET('Hygiene Data'!$F$12,0,10*ROW('Hygiene Data'!F49)))</f>
        <v/>
      </c>
      <c r="DY55" s="33" t="str">
        <f ca="true">+IF(OFFSET('Hygiene Data'!$F$13,0,10*ROW('Hygiene Data'!F49))="","",OFFSET('Hygiene Data'!$F$13,0,10*ROW('Hygiene Data'!F49)))</f>
        <v/>
      </c>
      <c r="DZ55" s="33" t="str">
        <f ca="true">+IF(OFFSET('Hygiene Data'!$F$14,0,10*ROW('Hygiene Data'!F49))="","",OFFSET('Hygiene Data'!$F$14,0,10*ROW('Hygiene Data'!F49)))</f>
        <v/>
      </c>
      <c r="EA55" s="33" t="str">
        <f ca="true">+IF(OFFSET('Hygiene Data'!$G$12,0,10*ROW('Hygiene Data'!G49))="","",OFFSET('Hygiene Data'!$G$12,0,10*ROW('Hygiene Data'!G49)))</f>
        <v/>
      </c>
      <c r="EB55" s="33" t="str">
        <f ca="true">+IF(OFFSET('Hygiene Data'!$G$13,0,10*ROW('Hygiene Data'!G49))="","",OFFSET('Hygiene Data'!$G$13,0,10*ROW('Hygiene Data'!G49)))</f>
        <v/>
      </c>
      <c r="EC55" s="33" t="str">
        <f ca="true">+IF(OFFSET('Hygiene Data'!$G$14,0,10*ROW('Hygiene Data'!G49))="","",OFFSET('Hygiene Data'!$G$14,0,10*ROW('Hygiene Data'!G49)))</f>
        <v/>
      </c>
      <c r="ED55" s="33" t="str">
        <f ca="true">+IF(OFFSET('Hygiene Data'!$H$12,0,10*ROW('Hygiene Data'!H49))="","",OFFSET('Hygiene Data'!$H$12,0,10*ROW('Hygiene Data'!H49)))</f>
        <v/>
      </c>
      <c r="EE55" s="33" t="str">
        <f ca="true">+IF(OFFSET('Hygiene Data'!$H$13,0,10*ROW('Hygiene Data'!H49))="","",OFFSET('Hygiene Data'!$H$13,0,10*ROW('Hygiene Data'!H49)))</f>
        <v/>
      </c>
      <c r="EF55" s="33" t="str">
        <f ca="true">+IF(OFFSET('Hygiene Data'!$H$14,0,10*ROW('Hygiene Data'!H49))="","",OFFSET('Hygiene Data'!$H$14,0,10*ROW('Hygiene Data'!H49)))</f>
        <v/>
      </c>
    </row>
    <row r="56" x14ac:dyDescent="0.2">
      <c r="A56" s="56" t="str">
        <f ca="true">+IF(OFFSET('Water Data'!$B$1,0,10*ROW('Water Data'!B53))="","",OFFSET('Water Data'!$B$1,0,10*ROW('Water Data'!B53)))</f>
        <v/>
      </c>
      <c r="B56" s="56" t="str">
        <f ca="true">+IF(OFFSET('Water Data'!$A$3,0,10*ROW('Water Data'!A53))="","",OFFSET('Water Data'!$A$3,0,10*ROW('Water Data'!A53)))</f>
        <v/>
      </c>
      <c r="C56" s="56" t="str">
        <f ca="true">+IF(OFFSET('Water Data'!$C$3,0,10*ROW('Water Data'!C53))="","",OFFSET('Water Data'!$C$3,0,10*ROW('Water Data'!C53)))</f>
        <v/>
      </c>
      <c r="D56" s="244"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4"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4"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4"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4"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4"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4"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4"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4"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4"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4"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4"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4"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4"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4"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4"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4"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4"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5"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5"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5"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5"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5"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5"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5"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5"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5"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5"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5"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5"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5"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5"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5"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5"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5"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5"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5"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5"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5"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5"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5"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5"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5"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5"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5"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5"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5"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5"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6"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6"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6"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6"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6"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6"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6"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6"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6"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6"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6"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6"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6"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6"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6"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6"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6"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6"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3" t="str">
        <f ca="true">+IF(OFFSET('Water Data'!$C$28,0,10*ROW('Water Data'!C50))="","",OFFSET('Water Data'!$C$28,0,10*ROW('Water Data'!C50)))</f>
        <v/>
      </c>
      <c r="BT56" s="33" t="str">
        <f ca="true">+IF(OFFSET('Water Data'!$C$29,0,10*ROW('Water Data'!C50))="","",OFFSET('Water Data'!$C$29,0,10*ROW('Water Data'!C50)))</f>
        <v/>
      </c>
      <c r="BU56" s="33" t="str">
        <f ca="true">+IF(OFFSET('Water Data'!$C$30,0,10*ROW('Water Data'!C50))="","",OFFSET('Water Data'!$C$30,0,10*ROW('Water Data'!C50)))</f>
        <v/>
      </c>
      <c r="BV56" s="33" t="str">
        <f ca="true">+IF(OFFSET('Water Data'!$D$28,0,10*ROW('Water Data'!D50))="","",OFFSET('Water Data'!$D$28,0,10*ROW('Water Data'!D50)))</f>
        <v/>
      </c>
      <c r="BW56" s="33" t="str">
        <f ca="true">+IF(OFFSET('Water Data'!$D$29,0,10*ROW('Water Data'!D50))="","",OFFSET('Water Data'!$D$29,0,10*ROW('Water Data'!D50)))</f>
        <v/>
      </c>
      <c r="BX56" s="33" t="str">
        <f ca="true">+IF(OFFSET('Water Data'!$D$30,0,10*ROW('Water Data'!D50))="","",OFFSET('Water Data'!$D$30,0,10*ROW('Water Data'!D50)))</f>
        <v/>
      </c>
      <c r="BY56" s="33" t="str">
        <f ca="true">+IF(OFFSET('Water Data'!$E$28,0,10*ROW('Water Data'!E50))="","",OFFSET('Water Data'!$E$28,0,10*ROW('Water Data'!E50)))</f>
        <v/>
      </c>
      <c r="BZ56" s="33" t="str">
        <f ca="true">+IF(OFFSET('Water Data'!$E$29,0,10*ROW('Water Data'!E50))="","",OFFSET('Water Data'!$E$29,0,10*ROW('Water Data'!E50)))</f>
        <v/>
      </c>
      <c r="CA56" s="33" t="str">
        <f ca="true">+IF(OFFSET('Water Data'!$E$30,0,10*ROW('Water Data'!E50))="","",OFFSET('Water Data'!$E$30,0,10*ROW('Water Data'!E50)))</f>
        <v/>
      </c>
      <c r="CB56" s="33" t="str">
        <f ca="true">+IF(OFFSET('Water Data'!$F$28,0,10*ROW('Water Data'!F50))="","",OFFSET('Water Data'!$F$28,0,10*ROW('Water Data'!F50)))</f>
        <v/>
      </c>
      <c r="CC56" s="33" t="str">
        <f ca="true">+IF(OFFSET('Water Data'!$F$29,0,10*ROW('Water Data'!F50))="","",OFFSET('Water Data'!$F$29,0,10*ROW('Water Data'!F50)))</f>
        <v/>
      </c>
      <c r="CD56" s="33" t="str">
        <f ca="true">+IF(OFFSET('Water Data'!$F$30,0,10*ROW('Water Data'!F50))="","",OFFSET('Water Data'!$F$30,0,10*ROW('Water Data'!F50)))</f>
        <v/>
      </c>
      <c r="CE56" s="33" t="str">
        <f ca="true">+IF(OFFSET('Water Data'!$G$28,0,10*ROW('Water Data'!G50))="","",OFFSET('Water Data'!$G$28,0,10*ROW('Water Data'!G50)))</f>
        <v/>
      </c>
      <c r="CF56" s="33" t="str">
        <f ca="true">+IF(OFFSET('Water Data'!$G$29,0,10*ROW('Water Data'!G50))="","",OFFSET('Water Data'!$G$29,0,10*ROW('Water Data'!G50)))</f>
        <v/>
      </c>
      <c r="CG56" s="33" t="str">
        <f ca="true">+IF(OFFSET('Water Data'!$G$30,0,10*ROW('Water Data'!G50))="","",OFFSET('Water Data'!$G$30,0,10*ROW('Water Data'!G50)))</f>
        <v/>
      </c>
      <c r="CH56" s="33" t="str">
        <f ca="true">+IF(OFFSET('Water Data'!$H$28,0,10*ROW('Water Data'!H50))="","",OFFSET('Water Data'!$H$28,0,10*ROW('Water Data'!H50)))</f>
        <v/>
      </c>
      <c r="CI56" s="33" t="str">
        <f ca="true">+IF(OFFSET('Water Data'!$H$29,0,10*ROW('Water Data'!H50))="","",OFFSET('Water Data'!$H$29,0,10*ROW('Water Data'!H50)))</f>
        <v/>
      </c>
      <c r="CJ56" s="33" t="str">
        <f ca="true">+IF(OFFSET('Water Data'!$H$30,0,10*ROW('Water Data'!H50))="","",OFFSET('Water Data'!$H$30,0,10*ROW('Water Data'!H50)))</f>
        <v/>
      </c>
      <c r="CK56" s="33" t="str">
        <f ca="true">+IF(OFFSET('Sanitation Data'!$C$29,0,10*ROW('Sanitation Data'!C50))="","",OFFSET('Sanitation Data'!$C$29,0,10*ROW('Sanitation Data'!C50)))</f>
        <v/>
      </c>
      <c r="CL56" s="33" t="str">
        <f ca="true">+IF(OFFSET('Sanitation Data'!$C$30,0,10*ROW('Sanitation Data'!C50))="","",OFFSET('Sanitation Data'!$C$30,0,10*ROW('Sanitation Data'!C50)))</f>
        <v/>
      </c>
      <c r="CM56" s="33" t="str">
        <f ca="true">+IF(OFFSET('Sanitation Data'!$C$31,0,10*ROW('Sanitation Data'!C50))="","",OFFSET('Sanitation Data'!$C$31,0,10*ROW('Sanitation Data'!C50)))</f>
        <v/>
      </c>
      <c r="CN56" s="33" t="str">
        <f ca="true">+IF(OFFSET('Sanitation Data'!$C$32,0,10*ROW('Sanitation Data'!C50))="","",OFFSET('Sanitation Data'!$C$32,0,10*ROW('Sanitation Data'!C50)))</f>
        <v/>
      </c>
      <c r="CO56" s="33" t="str">
        <f ca="true">+IF(OFFSET('Sanitation Data'!$C$33,0,10*ROW('Sanitation Data'!C50))="","",OFFSET('Sanitation Data'!$C$33,0,10*ROW('Sanitation Data'!C50)))</f>
        <v/>
      </c>
      <c r="CP56" s="33" t="str">
        <f ca="true">+IF(OFFSET('Sanitation Data'!$D$29,0,10*ROW('Sanitation Data'!D50))="","",OFFSET('Sanitation Data'!$D$29,0,10*ROW('Sanitation Data'!D50)))</f>
        <v/>
      </c>
      <c r="CQ56" s="33" t="str">
        <f ca="true">+IF(OFFSET('Sanitation Data'!$D$30,0,10*ROW('Sanitation Data'!D50))="","",OFFSET('Sanitation Data'!$D$30,0,10*ROW('Sanitation Data'!D50)))</f>
        <v/>
      </c>
      <c r="CR56" s="33" t="str">
        <f ca="true">+IF(OFFSET('Sanitation Data'!$D$31,0,10*ROW('Sanitation Data'!D50))="","",OFFSET('Sanitation Data'!$D$31,0,10*ROW('Sanitation Data'!D50)))</f>
        <v/>
      </c>
      <c r="CS56" s="33" t="str">
        <f ca="true">+IF(OFFSET('Sanitation Data'!$D$32,0,10*ROW('Sanitation Data'!D50))="","",OFFSET('Sanitation Data'!$D$32,0,10*ROW('Sanitation Data'!D50)))</f>
        <v/>
      </c>
      <c r="CT56" s="33" t="str">
        <f ca="true">+IF(OFFSET('Sanitation Data'!$D$33,0,10*ROW('Sanitation Data'!D50))="","",OFFSET('Sanitation Data'!$D$33,0,10*ROW('Sanitation Data'!D50)))</f>
        <v/>
      </c>
      <c r="CU56" s="33" t="str">
        <f ca="true">+IF(OFFSET('Sanitation Data'!$E$29,0,10*ROW('Sanitation Data'!E50))="","",OFFSET('Sanitation Data'!$E$29,0,10*ROW('Sanitation Data'!E50)))</f>
        <v/>
      </c>
      <c r="CV56" s="33" t="str">
        <f ca="true">+IF(OFFSET('Sanitation Data'!$E$30,0,10*ROW('Sanitation Data'!E50))="","",OFFSET('Sanitation Data'!$E$30,0,10*ROW('Sanitation Data'!E50)))</f>
        <v/>
      </c>
      <c r="CW56" s="33" t="str">
        <f ca="true">+IF(OFFSET('Sanitation Data'!$E$31,0,10*ROW('Sanitation Data'!E50))="","",OFFSET('Sanitation Data'!$E$31,0,10*ROW('Sanitation Data'!E50)))</f>
        <v/>
      </c>
      <c r="CX56" s="33" t="str">
        <f ca="true">+IF(OFFSET('Sanitation Data'!$E$32,0,10*ROW('Sanitation Data'!E50))="","",OFFSET('Sanitation Data'!$E$32,0,10*ROW('Sanitation Data'!E50)))</f>
        <v/>
      </c>
      <c r="CY56" s="33" t="str">
        <f ca="true">+IF(OFFSET('Sanitation Data'!$E$33,0,10*ROW('Sanitation Data'!E50))="","",OFFSET('Sanitation Data'!$E$33,0,10*ROW('Sanitation Data'!E50)))</f>
        <v/>
      </c>
      <c r="CZ56" s="33" t="str">
        <f ca="true">+IF(OFFSET('Sanitation Data'!$F$29,0,10*ROW('Sanitation Data'!F50))="","",OFFSET('Sanitation Data'!$F$29,0,10*ROW('Sanitation Data'!F50)))</f>
        <v/>
      </c>
      <c r="DA56" s="33" t="str">
        <f ca="true">+IF(OFFSET('Sanitation Data'!$F$30,0,10*ROW('Sanitation Data'!F50))="","",OFFSET('Sanitation Data'!$F$30,0,10*ROW('Sanitation Data'!F50)))</f>
        <v/>
      </c>
      <c r="DB56" s="33" t="str">
        <f ca="true">+IF(OFFSET('Sanitation Data'!$F$31,0,10*ROW('Sanitation Data'!F50))="","",OFFSET('Sanitation Data'!$F$31,0,10*ROW('Sanitation Data'!F50)))</f>
        <v/>
      </c>
      <c r="DC56" s="33" t="str">
        <f ca="true">+IF(OFFSET('Sanitation Data'!$F$32,0,10*ROW('Sanitation Data'!F50))="","",OFFSET('Sanitation Data'!$F$32,0,10*ROW('Sanitation Data'!F50)))</f>
        <v/>
      </c>
      <c r="DD56" s="33" t="str">
        <f ca="true">+IF(OFFSET('Sanitation Data'!$F$33,0,10*ROW('Sanitation Data'!F50))="","",OFFSET('Sanitation Data'!$F$33,0,10*ROW('Sanitation Data'!F50)))</f>
        <v/>
      </c>
      <c r="DE56" s="33" t="str">
        <f ca="true">+IF(OFFSET('Sanitation Data'!$G$29,0,10*ROW('Sanitation Data'!G50))="","",OFFSET('Sanitation Data'!$G$29,0,10*ROW('Sanitation Data'!G50)))</f>
        <v/>
      </c>
      <c r="DF56" s="33" t="str">
        <f ca="true">+IF(OFFSET('Sanitation Data'!$G$30,0,10*ROW('Sanitation Data'!G50))="","",OFFSET('Sanitation Data'!$G$30,0,10*ROW('Sanitation Data'!G50)))</f>
        <v/>
      </c>
      <c r="DG56" s="33" t="str">
        <f ca="true">+IF(OFFSET('Sanitation Data'!$G$31,0,10*ROW('Sanitation Data'!G50))="","",OFFSET('Sanitation Data'!$G$31,0,10*ROW('Sanitation Data'!G50)))</f>
        <v/>
      </c>
      <c r="DH56" s="33" t="str">
        <f ca="true">+IF(OFFSET('Sanitation Data'!$G$32,0,10*ROW('Sanitation Data'!G50))="","",OFFSET('Sanitation Data'!$G$32,0,10*ROW('Sanitation Data'!G50)))</f>
        <v/>
      </c>
      <c r="DI56" s="33" t="str">
        <f ca="true">+IF(OFFSET('Sanitation Data'!$G$33,0,10*ROW('Sanitation Data'!G50))="","",OFFSET('Sanitation Data'!$G$33,0,10*ROW('Sanitation Data'!G50)))</f>
        <v/>
      </c>
      <c r="DJ56" s="33" t="str">
        <f ca="true">+IF(OFFSET('Sanitation Data'!$H$29,0,10*ROW('Sanitation Data'!H50))="","",OFFSET('Sanitation Data'!$H$29,0,10*ROW('Sanitation Data'!H50)))</f>
        <v/>
      </c>
      <c r="DK56" s="33" t="str">
        <f ca="true">+IF(OFFSET('Sanitation Data'!$H$30,0,10*ROW('Sanitation Data'!H50))="","",OFFSET('Sanitation Data'!$H$30,0,10*ROW('Sanitation Data'!H50)))</f>
        <v/>
      </c>
      <c r="DL56" s="33" t="str">
        <f ca="true">+IF(OFFSET('Sanitation Data'!$H$31,0,10*ROW('Sanitation Data'!H50))="","",OFFSET('Sanitation Data'!$H$31,0,10*ROW('Sanitation Data'!H50)))</f>
        <v/>
      </c>
      <c r="DM56" s="33" t="str">
        <f ca="true">+IF(OFFSET('Sanitation Data'!$H$32,0,10*ROW('Sanitation Data'!H50))="","",OFFSET('Sanitation Data'!$H$32,0,10*ROW('Sanitation Data'!H50)))</f>
        <v/>
      </c>
      <c r="DN56" s="33" t="str">
        <f ca="true">+IF(OFFSET('Sanitation Data'!$H$33,0,10*ROW('Sanitation Data'!H50))="","",OFFSET('Sanitation Data'!$H$33,0,10*ROW('Sanitation Data'!H50)))</f>
        <v/>
      </c>
      <c r="DO56" s="33" t="str">
        <f ca="true">+IF(OFFSET('Hygiene Data'!$C$12,0,10*ROW('Hygiene Data'!C50))="","",OFFSET('Hygiene Data'!$C$12,0,10*ROW('Hygiene Data'!C50)))</f>
        <v/>
      </c>
      <c r="DP56" s="33" t="str">
        <f ca="true">+IF(OFFSET('Hygiene Data'!$C$13,0,10*ROW('Hygiene Data'!C50))="","",OFFSET('Hygiene Data'!$C$13,0,10*ROW('Hygiene Data'!C50)))</f>
        <v/>
      </c>
      <c r="DQ56" s="33" t="str">
        <f ca="true">+IF(OFFSET('Hygiene Data'!$C$14,0,10*ROW('Hygiene Data'!C50))="","",OFFSET('Hygiene Data'!$C$14,0,10*ROW('Hygiene Data'!C50)))</f>
        <v/>
      </c>
      <c r="DR56" s="33" t="str">
        <f ca="true">+IF(OFFSET('Hygiene Data'!$D$12,0,10*ROW('Hygiene Data'!D50))="","",OFFSET('Hygiene Data'!$D$12,0,10*ROW('Hygiene Data'!D50)))</f>
        <v/>
      </c>
      <c r="DS56" s="33" t="str">
        <f ca="true">+IF(OFFSET('Hygiene Data'!$D$13,0,10*ROW('Hygiene Data'!D50))="","",OFFSET('Hygiene Data'!$D$13,0,10*ROW('Hygiene Data'!D50)))</f>
        <v/>
      </c>
      <c r="DT56" s="33" t="str">
        <f ca="true">+IF(OFFSET('Hygiene Data'!$D$14,0,10*ROW('Hygiene Data'!D50))="","",OFFSET('Hygiene Data'!$D$14,0,10*ROW('Hygiene Data'!D50)))</f>
        <v/>
      </c>
      <c r="DU56" s="33" t="str">
        <f ca="true">+IF(OFFSET('Hygiene Data'!$E$12,0,10*ROW('Hygiene Data'!E50))="","",OFFSET('Hygiene Data'!$E$12,0,10*ROW('Hygiene Data'!E50)))</f>
        <v/>
      </c>
      <c r="DV56" s="33" t="str">
        <f ca="true">+IF(OFFSET('Hygiene Data'!$E$13,0,10*ROW('Hygiene Data'!E50))="","",OFFSET('Hygiene Data'!$E$13,0,10*ROW('Hygiene Data'!E50)))</f>
        <v/>
      </c>
      <c r="DW56" s="33" t="str">
        <f ca="true">+IF(OFFSET('Hygiene Data'!$E$14,0,10*ROW('Hygiene Data'!E50))="","",OFFSET('Hygiene Data'!$E$14,0,10*ROW('Hygiene Data'!E50)))</f>
        <v/>
      </c>
      <c r="DX56" s="33" t="str">
        <f ca="true">+IF(OFFSET('Hygiene Data'!$F$12,0,10*ROW('Hygiene Data'!F50))="","",OFFSET('Hygiene Data'!$F$12,0,10*ROW('Hygiene Data'!F50)))</f>
        <v/>
      </c>
      <c r="DY56" s="33" t="str">
        <f ca="true">+IF(OFFSET('Hygiene Data'!$F$13,0,10*ROW('Hygiene Data'!F50))="","",OFFSET('Hygiene Data'!$F$13,0,10*ROW('Hygiene Data'!F50)))</f>
        <v/>
      </c>
      <c r="DZ56" s="33" t="str">
        <f ca="true">+IF(OFFSET('Hygiene Data'!$F$14,0,10*ROW('Hygiene Data'!F50))="","",OFFSET('Hygiene Data'!$F$14,0,10*ROW('Hygiene Data'!F50)))</f>
        <v/>
      </c>
      <c r="EA56" s="33" t="str">
        <f ca="true">+IF(OFFSET('Hygiene Data'!$G$12,0,10*ROW('Hygiene Data'!G50))="","",OFFSET('Hygiene Data'!$G$12,0,10*ROW('Hygiene Data'!G50)))</f>
        <v/>
      </c>
      <c r="EB56" s="33" t="str">
        <f ca="true">+IF(OFFSET('Hygiene Data'!$G$13,0,10*ROW('Hygiene Data'!G50))="","",OFFSET('Hygiene Data'!$G$13,0,10*ROW('Hygiene Data'!G50)))</f>
        <v/>
      </c>
      <c r="EC56" s="33" t="str">
        <f ca="true">+IF(OFFSET('Hygiene Data'!$G$14,0,10*ROW('Hygiene Data'!G50))="","",OFFSET('Hygiene Data'!$G$14,0,10*ROW('Hygiene Data'!G50)))</f>
        <v/>
      </c>
      <c r="ED56" s="33" t="str">
        <f ca="true">+IF(OFFSET('Hygiene Data'!$H$12,0,10*ROW('Hygiene Data'!H50))="","",OFFSET('Hygiene Data'!$H$12,0,10*ROW('Hygiene Data'!H50)))</f>
        <v/>
      </c>
      <c r="EE56" s="33" t="str">
        <f ca="true">+IF(OFFSET('Hygiene Data'!$H$13,0,10*ROW('Hygiene Data'!H50))="","",OFFSET('Hygiene Data'!$H$13,0,10*ROW('Hygiene Data'!H50)))</f>
        <v/>
      </c>
      <c r="EF56" s="33" t="str">
        <f ca="true">+IF(OFFSET('Hygiene Data'!$H$14,0,10*ROW('Hygiene Data'!H50))="","",OFFSET('Hygiene Data'!$H$14,0,10*ROW('Hygiene Data'!H50)))</f>
        <v/>
      </c>
    </row>
    <row r="57" x14ac:dyDescent="0.2">
      <c r="A57" s="56" t="str">
        <f ca="true">+IF(OFFSET('Water Data'!$B$1,0,10*ROW('Water Data'!B54))="","",OFFSET('Water Data'!$B$1,0,10*ROW('Water Data'!B54)))</f>
        <v/>
      </c>
      <c r="B57" s="56" t="str">
        <f ca="true">+IF(OFFSET('Water Data'!$A$3,0,10*ROW('Water Data'!A54))="","",OFFSET('Water Data'!$A$3,0,10*ROW('Water Data'!A54)))</f>
        <v/>
      </c>
      <c r="C57" s="56" t="str">
        <f ca="true">+IF(OFFSET('Water Data'!$C$3,0,10*ROW('Water Data'!C54))="","",OFFSET('Water Data'!$C$3,0,10*ROW('Water Data'!C54)))</f>
        <v/>
      </c>
      <c r="D57" s="244"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4"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4"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4"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4"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4"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4"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4"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4"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4"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4"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4"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4"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4"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4"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4"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4"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4"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5"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5"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5"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5"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5"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5"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5"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5"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5"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5"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5"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5"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5"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5"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5"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5"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5"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5"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5"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5"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5"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5"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5"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5"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5"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5"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5"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5"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5"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5"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6"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6"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6"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6"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6"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6"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6"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6"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6"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6"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6"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6"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6"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6"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6"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6"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6"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6"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3" t="str">
        <f ca="true">+IF(OFFSET('Water Data'!$C$28,0,10*ROW('Water Data'!C51))="","",OFFSET('Water Data'!$C$28,0,10*ROW('Water Data'!C51)))</f>
        <v/>
      </c>
      <c r="BT57" s="33" t="str">
        <f ca="true">+IF(OFFSET('Water Data'!$C$29,0,10*ROW('Water Data'!C51))="","",OFFSET('Water Data'!$C$29,0,10*ROW('Water Data'!C51)))</f>
        <v/>
      </c>
      <c r="BU57" s="33" t="str">
        <f ca="true">+IF(OFFSET('Water Data'!$C$30,0,10*ROW('Water Data'!C51))="","",OFFSET('Water Data'!$C$30,0,10*ROW('Water Data'!C51)))</f>
        <v/>
      </c>
      <c r="BV57" s="33" t="str">
        <f ca="true">+IF(OFFSET('Water Data'!$D$28,0,10*ROW('Water Data'!D51))="","",OFFSET('Water Data'!$D$28,0,10*ROW('Water Data'!D51)))</f>
        <v/>
      </c>
      <c r="BW57" s="33" t="str">
        <f ca="true">+IF(OFFSET('Water Data'!$D$29,0,10*ROW('Water Data'!D51))="","",OFFSET('Water Data'!$D$29,0,10*ROW('Water Data'!D51)))</f>
        <v/>
      </c>
      <c r="BX57" s="33" t="str">
        <f ca="true">+IF(OFFSET('Water Data'!$D$30,0,10*ROW('Water Data'!D51))="","",OFFSET('Water Data'!$D$30,0,10*ROW('Water Data'!D51)))</f>
        <v/>
      </c>
      <c r="BY57" s="33" t="str">
        <f ca="true">+IF(OFFSET('Water Data'!$E$28,0,10*ROW('Water Data'!E51))="","",OFFSET('Water Data'!$E$28,0,10*ROW('Water Data'!E51)))</f>
        <v/>
      </c>
      <c r="BZ57" s="33" t="str">
        <f ca="true">+IF(OFFSET('Water Data'!$E$29,0,10*ROW('Water Data'!E51))="","",OFFSET('Water Data'!$E$29,0,10*ROW('Water Data'!E51)))</f>
        <v/>
      </c>
      <c r="CA57" s="33" t="str">
        <f ca="true">+IF(OFFSET('Water Data'!$E$30,0,10*ROW('Water Data'!E51))="","",OFFSET('Water Data'!$E$30,0,10*ROW('Water Data'!E51)))</f>
        <v/>
      </c>
      <c r="CB57" s="33" t="str">
        <f ca="true">+IF(OFFSET('Water Data'!$F$28,0,10*ROW('Water Data'!F51))="","",OFFSET('Water Data'!$F$28,0,10*ROW('Water Data'!F51)))</f>
        <v/>
      </c>
      <c r="CC57" s="33" t="str">
        <f ca="true">+IF(OFFSET('Water Data'!$F$29,0,10*ROW('Water Data'!F51))="","",OFFSET('Water Data'!$F$29,0,10*ROW('Water Data'!F51)))</f>
        <v/>
      </c>
      <c r="CD57" s="33" t="str">
        <f ca="true">+IF(OFFSET('Water Data'!$F$30,0,10*ROW('Water Data'!F51))="","",OFFSET('Water Data'!$F$30,0,10*ROW('Water Data'!F51)))</f>
        <v/>
      </c>
      <c r="CE57" s="33" t="str">
        <f ca="true">+IF(OFFSET('Water Data'!$G$28,0,10*ROW('Water Data'!G51))="","",OFFSET('Water Data'!$G$28,0,10*ROW('Water Data'!G51)))</f>
        <v/>
      </c>
      <c r="CF57" s="33" t="str">
        <f ca="true">+IF(OFFSET('Water Data'!$G$29,0,10*ROW('Water Data'!G51))="","",OFFSET('Water Data'!$G$29,0,10*ROW('Water Data'!G51)))</f>
        <v/>
      </c>
      <c r="CG57" s="33" t="str">
        <f ca="true">+IF(OFFSET('Water Data'!$G$30,0,10*ROW('Water Data'!G51))="","",OFFSET('Water Data'!$G$30,0,10*ROW('Water Data'!G51)))</f>
        <v/>
      </c>
      <c r="CH57" s="33" t="str">
        <f ca="true">+IF(OFFSET('Water Data'!$H$28,0,10*ROW('Water Data'!H51))="","",OFFSET('Water Data'!$H$28,0,10*ROW('Water Data'!H51)))</f>
        <v/>
      </c>
      <c r="CI57" s="33" t="str">
        <f ca="true">+IF(OFFSET('Water Data'!$H$29,0,10*ROW('Water Data'!H51))="","",OFFSET('Water Data'!$H$29,0,10*ROW('Water Data'!H51)))</f>
        <v/>
      </c>
      <c r="CJ57" s="33" t="str">
        <f ca="true">+IF(OFFSET('Water Data'!$H$30,0,10*ROW('Water Data'!H51))="","",OFFSET('Water Data'!$H$30,0,10*ROW('Water Data'!H51)))</f>
        <v/>
      </c>
      <c r="CK57" s="33" t="str">
        <f ca="true">+IF(OFFSET('Sanitation Data'!$C$29,0,10*ROW('Sanitation Data'!C51))="","",OFFSET('Sanitation Data'!$C$29,0,10*ROW('Sanitation Data'!C51)))</f>
        <v/>
      </c>
      <c r="CL57" s="33" t="str">
        <f ca="true">+IF(OFFSET('Sanitation Data'!$C$30,0,10*ROW('Sanitation Data'!C51))="","",OFFSET('Sanitation Data'!$C$30,0,10*ROW('Sanitation Data'!C51)))</f>
        <v/>
      </c>
      <c r="CM57" s="33" t="str">
        <f ca="true">+IF(OFFSET('Sanitation Data'!$C$31,0,10*ROW('Sanitation Data'!C51))="","",OFFSET('Sanitation Data'!$C$31,0,10*ROW('Sanitation Data'!C51)))</f>
        <v/>
      </c>
      <c r="CN57" s="33" t="str">
        <f ca="true">+IF(OFFSET('Sanitation Data'!$C$32,0,10*ROW('Sanitation Data'!C51))="","",OFFSET('Sanitation Data'!$C$32,0,10*ROW('Sanitation Data'!C51)))</f>
        <v/>
      </c>
      <c r="CO57" s="33" t="str">
        <f ca="true">+IF(OFFSET('Sanitation Data'!$C$33,0,10*ROW('Sanitation Data'!C51))="","",OFFSET('Sanitation Data'!$C$33,0,10*ROW('Sanitation Data'!C51)))</f>
        <v/>
      </c>
      <c r="CP57" s="33" t="str">
        <f ca="true">+IF(OFFSET('Sanitation Data'!$D$29,0,10*ROW('Sanitation Data'!D51))="","",OFFSET('Sanitation Data'!$D$29,0,10*ROW('Sanitation Data'!D51)))</f>
        <v/>
      </c>
      <c r="CQ57" s="33" t="str">
        <f ca="true">+IF(OFFSET('Sanitation Data'!$D$30,0,10*ROW('Sanitation Data'!D51))="","",OFFSET('Sanitation Data'!$D$30,0,10*ROW('Sanitation Data'!D51)))</f>
        <v/>
      </c>
      <c r="CR57" s="33" t="str">
        <f ca="true">+IF(OFFSET('Sanitation Data'!$D$31,0,10*ROW('Sanitation Data'!D51))="","",OFFSET('Sanitation Data'!$D$31,0,10*ROW('Sanitation Data'!D51)))</f>
        <v/>
      </c>
      <c r="CS57" s="33" t="str">
        <f ca="true">+IF(OFFSET('Sanitation Data'!$D$32,0,10*ROW('Sanitation Data'!D51))="","",OFFSET('Sanitation Data'!$D$32,0,10*ROW('Sanitation Data'!D51)))</f>
        <v/>
      </c>
      <c r="CT57" s="33" t="str">
        <f ca="true">+IF(OFFSET('Sanitation Data'!$D$33,0,10*ROW('Sanitation Data'!D51))="","",OFFSET('Sanitation Data'!$D$33,0,10*ROW('Sanitation Data'!D51)))</f>
        <v/>
      </c>
      <c r="CU57" s="33" t="str">
        <f ca="true">+IF(OFFSET('Sanitation Data'!$E$29,0,10*ROW('Sanitation Data'!E51))="","",OFFSET('Sanitation Data'!$E$29,0,10*ROW('Sanitation Data'!E51)))</f>
        <v/>
      </c>
      <c r="CV57" s="33" t="str">
        <f ca="true">+IF(OFFSET('Sanitation Data'!$E$30,0,10*ROW('Sanitation Data'!E51))="","",OFFSET('Sanitation Data'!$E$30,0,10*ROW('Sanitation Data'!E51)))</f>
        <v/>
      </c>
      <c r="CW57" s="33" t="str">
        <f ca="true">+IF(OFFSET('Sanitation Data'!$E$31,0,10*ROW('Sanitation Data'!E51))="","",OFFSET('Sanitation Data'!$E$31,0,10*ROW('Sanitation Data'!E51)))</f>
        <v/>
      </c>
      <c r="CX57" s="33" t="str">
        <f ca="true">+IF(OFFSET('Sanitation Data'!$E$32,0,10*ROW('Sanitation Data'!E51))="","",OFFSET('Sanitation Data'!$E$32,0,10*ROW('Sanitation Data'!E51)))</f>
        <v/>
      </c>
      <c r="CY57" s="33" t="str">
        <f ca="true">+IF(OFFSET('Sanitation Data'!$E$33,0,10*ROW('Sanitation Data'!E51))="","",OFFSET('Sanitation Data'!$E$33,0,10*ROW('Sanitation Data'!E51)))</f>
        <v/>
      </c>
      <c r="CZ57" s="33" t="str">
        <f ca="true">+IF(OFFSET('Sanitation Data'!$F$29,0,10*ROW('Sanitation Data'!F51))="","",OFFSET('Sanitation Data'!$F$29,0,10*ROW('Sanitation Data'!F51)))</f>
        <v/>
      </c>
      <c r="DA57" s="33" t="str">
        <f ca="true">+IF(OFFSET('Sanitation Data'!$F$30,0,10*ROW('Sanitation Data'!F51))="","",OFFSET('Sanitation Data'!$F$30,0,10*ROW('Sanitation Data'!F51)))</f>
        <v/>
      </c>
      <c r="DB57" s="33" t="str">
        <f ca="true">+IF(OFFSET('Sanitation Data'!$F$31,0,10*ROW('Sanitation Data'!F51))="","",OFFSET('Sanitation Data'!$F$31,0,10*ROW('Sanitation Data'!F51)))</f>
        <v/>
      </c>
      <c r="DC57" s="33" t="str">
        <f ca="true">+IF(OFFSET('Sanitation Data'!$F$32,0,10*ROW('Sanitation Data'!F51))="","",OFFSET('Sanitation Data'!$F$32,0,10*ROW('Sanitation Data'!F51)))</f>
        <v/>
      </c>
      <c r="DD57" s="33" t="str">
        <f ca="true">+IF(OFFSET('Sanitation Data'!$F$33,0,10*ROW('Sanitation Data'!F51))="","",OFFSET('Sanitation Data'!$F$33,0,10*ROW('Sanitation Data'!F51)))</f>
        <v/>
      </c>
      <c r="DE57" s="33" t="str">
        <f ca="true">+IF(OFFSET('Sanitation Data'!$G$29,0,10*ROW('Sanitation Data'!G51))="","",OFFSET('Sanitation Data'!$G$29,0,10*ROW('Sanitation Data'!G51)))</f>
        <v/>
      </c>
      <c r="DF57" s="33" t="str">
        <f ca="true">+IF(OFFSET('Sanitation Data'!$G$30,0,10*ROW('Sanitation Data'!G51))="","",OFFSET('Sanitation Data'!$G$30,0,10*ROW('Sanitation Data'!G51)))</f>
        <v/>
      </c>
      <c r="DG57" s="33" t="str">
        <f ca="true">+IF(OFFSET('Sanitation Data'!$G$31,0,10*ROW('Sanitation Data'!G51))="","",OFFSET('Sanitation Data'!$G$31,0,10*ROW('Sanitation Data'!G51)))</f>
        <v/>
      </c>
      <c r="DH57" s="33" t="str">
        <f ca="true">+IF(OFFSET('Sanitation Data'!$G$32,0,10*ROW('Sanitation Data'!G51))="","",OFFSET('Sanitation Data'!$G$32,0,10*ROW('Sanitation Data'!G51)))</f>
        <v/>
      </c>
      <c r="DI57" s="33" t="str">
        <f ca="true">+IF(OFFSET('Sanitation Data'!$G$33,0,10*ROW('Sanitation Data'!G51))="","",OFFSET('Sanitation Data'!$G$33,0,10*ROW('Sanitation Data'!G51)))</f>
        <v/>
      </c>
      <c r="DJ57" s="33" t="str">
        <f ca="true">+IF(OFFSET('Sanitation Data'!$H$29,0,10*ROW('Sanitation Data'!H51))="","",OFFSET('Sanitation Data'!$H$29,0,10*ROW('Sanitation Data'!H51)))</f>
        <v/>
      </c>
      <c r="DK57" s="33" t="str">
        <f ca="true">+IF(OFFSET('Sanitation Data'!$H$30,0,10*ROW('Sanitation Data'!H51))="","",OFFSET('Sanitation Data'!$H$30,0,10*ROW('Sanitation Data'!H51)))</f>
        <v/>
      </c>
      <c r="DL57" s="33" t="str">
        <f ca="true">+IF(OFFSET('Sanitation Data'!$H$31,0,10*ROW('Sanitation Data'!H51))="","",OFFSET('Sanitation Data'!$H$31,0,10*ROW('Sanitation Data'!H51)))</f>
        <v/>
      </c>
      <c r="DM57" s="33" t="str">
        <f ca="true">+IF(OFFSET('Sanitation Data'!$H$32,0,10*ROW('Sanitation Data'!H51))="","",OFFSET('Sanitation Data'!$H$32,0,10*ROW('Sanitation Data'!H51)))</f>
        <v/>
      </c>
      <c r="DN57" s="33" t="str">
        <f ca="true">+IF(OFFSET('Sanitation Data'!$H$33,0,10*ROW('Sanitation Data'!H51))="","",OFFSET('Sanitation Data'!$H$33,0,10*ROW('Sanitation Data'!H51)))</f>
        <v/>
      </c>
      <c r="DO57" s="33" t="str">
        <f ca="true">+IF(OFFSET('Hygiene Data'!$C$12,0,10*ROW('Hygiene Data'!C51))="","",OFFSET('Hygiene Data'!$C$12,0,10*ROW('Hygiene Data'!C51)))</f>
        <v/>
      </c>
      <c r="DP57" s="33" t="str">
        <f ca="true">+IF(OFFSET('Hygiene Data'!$C$13,0,10*ROW('Hygiene Data'!C51))="","",OFFSET('Hygiene Data'!$C$13,0,10*ROW('Hygiene Data'!C51)))</f>
        <v/>
      </c>
      <c r="DQ57" s="33" t="str">
        <f ca="true">+IF(OFFSET('Hygiene Data'!$C$14,0,10*ROW('Hygiene Data'!C51))="","",OFFSET('Hygiene Data'!$C$14,0,10*ROW('Hygiene Data'!C51)))</f>
        <v/>
      </c>
      <c r="DR57" s="33" t="str">
        <f ca="true">+IF(OFFSET('Hygiene Data'!$D$12,0,10*ROW('Hygiene Data'!D51))="","",OFFSET('Hygiene Data'!$D$12,0,10*ROW('Hygiene Data'!D51)))</f>
        <v/>
      </c>
      <c r="DS57" s="33" t="str">
        <f ca="true">+IF(OFFSET('Hygiene Data'!$D$13,0,10*ROW('Hygiene Data'!D51))="","",OFFSET('Hygiene Data'!$D$13,0,10*ROW('Hygiene Data'!D51)))</f>
        <v/>
      </c>
      <c r="DT57" s="33" t="str">
        <f ca="true">+IF(OFFSET('Hygiene Data'!$D$14,0,10*ROW('Hygiene Data'!D51))="","",OFFSET('Hygiene Data'!$D$14,0,10*ROW('Hygiene Data'!D51)))</f>
        <v/>
      </c>
      <c r="DU57" s="33" t="str">
        <f ca="true">+IF(OFFSET('Hygiene Data'!$E$12,0,10*ROW('Hygiene Data'!E51))="","",OFFSET('Hygiene Data'!$E$12,0,10*ROW('Hygiene Data'!E51)))</f>
        <v/>
      </c>
      <c r="DV57" s="33" t="str">
        <f ca="true">+IF(OFFSET('Hygiene Data'!$E$13,0,10*ROW('Hygiene Data'!E51))="","",OFFSET('Hygiene Data'!$E$13,0,10*ROW('Hygiene Data'!E51)))</f>
        <v/>
      </c>
      <c r="DW57" s="33" t="str">
        <f ca="true">+IF(OFFSET('Hygiene Data'!$E$14,0,10*ROW('Hygiene Data'!E51))="","",OFFSET('Hygiene Data'!$E$14,0,10*ROW('Hygiene Data'!E51)))</f>
        <v/>
      </c>
      <c r="DX57" s="33" t="str">
        <f ca="true">+IF(OFFSET('Hygiene Data'!$F$12,0,10*ROW('Hygiene Data'!F51))="","",OFFSET('Hygiene Data'!$F$12,0,10*ROW('Hygiene Data'!F51)))</f>
        <v/>
      </c>
      <c r="DY57" s="33" t="str">
        <f ca="true">+IF(OFFSET('Hygiene Data'!$F$13,0,10*ROW('Hygiene Data'!F51))="","",OFFSET('Hygiene Data'!$F$13,0,10*ROW('Hygiene Data'!F51)))</f>
        <v/>
      </c>
      <c r="DZ57" s="33" t="str">
        <f ca="true">+IF(OFFSET('Hygiene Data'!$F$14,0,10*ROW('Hygiene Data'!F51))="","",OFFSET('Hygiene Data'!$F$14,0,10*ROW('Hygiene Data'!F51)))</f>
        <v/>
      </c>
      <c r="EA57" s="33" t="str">
        <f ca="true">+IF(OFFSET('Hygiene Data'!$G$12,0,10*ROW('Hygiene Data'!G51))="","",OFFSET('Hygiene Data'!$G$12,0,10*ROW('Hygiene Data'!G51)))</f>
        <v/>
      </c>
      <c r="EB57" s="33" t="str">
        <f ca="true">+IF(OFFSET('Hygiene Data'!$G$13,0,10*ROW('Hygiene Data'!G51))="","",OFFSET('Hygiene Data'!$G$13,0,10*ROW('Hygiene Data'!G51)))</f>
        <v/>
      </c>
      <c r="EC57" s="33" t="str">
        <f ca="true">+IF(OFFSET('Hygiene Data'!$G$14,0,10*ROW('Hygiene Data'!G51))="","",OFFSET('Hygiene Data'!$G$14,0,10*ROW('Hygiene Data'!G51)))</f>
        <v/>
      </c>
      <c r="ED57" s="33" t="str">
        <f ca="true">+IF(OFFSET('Hygiene Data'!$H$12,0,10*ROW('Hygiene Data'!H51))="","",OFFSET('Hygiene Data'!$H$12,0,10*ROW('Hygiene Data'!H51)))</f>
        <v/>
      </c>
      <c r="EE57" s="33" t="str">
        <f ca="true">+IF(OFFSET('Hygiene Data'!$H$13,0,10*ROW('Hygiene Data'!H51))="","",OFFSET('Hygiene Data'!$H$13,0,10*ROW('Hygiene Data'!H51)))</f>
        <v/>
      </c>
      <c r="EF57" s="33" t="str">
        <f ca="true">+IF(OFFSET('Hygiene Data'!$H$14,0,10*ROW('Hygiene Data'!H51))="","",OFFSET('Hygiene Data'!$H$14,0,10*ROW('Hygiene Data'!H51)))</f>
        <v/>
      </c>
    </row>
    <row r="58" x14ac:dyDescent="0.2">
      <c r="A58" s="56" t="str">
        <f ca="true">+IF(OFFSET('Water Data'!$B$1,0,10*ROW('Water Data'!B55))="","",OFFSET('Water Data'!$B$1,0,10*ROW('Water Data'!B55)))</f>
        <v/>
      </c>
      <c r="B58" s="56" t="str">
        <f ca="true">+IF(OFFSET('Water Data'!$A$3,0,10*ROW('Water Data'!A55))="","",OFFSET('Water Data'!$A$3,0,10*ROW('Water Data'!A55)))</f>
        <v/>
      </c>
      <c r="C58" s="56" t="str">
        <f ca="true">+IF(OFFSET('Water Data'!$C$3,0,10*ROW('Water Data'!C55))="","",OFFSET('Water Data'!$C$3,0,10*ROW('Water Data'!C55)))</f>
        <v/>
      </c>
      <c r="D58" s="244"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4"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4"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4"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4"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4"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4"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4"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4"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4"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4"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4"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4"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4"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4"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4"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4"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4"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5"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5"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5"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5"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5"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5"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5"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5"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5"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5"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5"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5"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5"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5"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5"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5"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5"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5"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5"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5"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5"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5"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5"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5"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5"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5"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5"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5"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5"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5"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6"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6"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6"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6"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6"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6"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6"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6"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6"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6"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6"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6"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6"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6"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6"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6"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6"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6"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3" t="str">
        <f ca="true">+IF(OFFSET('Water Data'!$C$28,0,10*ROW('Water Data'!C52))="","",OFFSET('Water Data'!$C$28,0,10*ROW('Water Data'!C52)))</f>
        <v/>
      </c>
      <c r="BT58" s="33" t="str">
        <f ca="true">+IF(OFFSET('Water Data'!$C$29,0,10*ROW('Water Data'!C52))="","",OFFSET('Water Data'!$C$29,0,10*ROW('Water Data'!C52)))</f>
        <v/>
      </c>
      <c r="BU58" s="33" t="str">
        <f ca="true">+IF(OFFSET('Water Data'!$C$30,0,10*ROW('Water Data'!C52))="","",OFFSET('Water Data'!$C$30,0,10*ROW('Water Data'!C52)))</f>
        <v/>
      </c>
      <c r="BV58" s="33" t="str">
        <f ca="true">+IF(OFFSET('Water Data'!$D$28,0,10*ROW('Water Data'!D52))="","",OFFSET('Water Data'!$D$28,0,10*ROW('Water Data'!D52)))</f>
        <v/>
      </c>
      <c r="BW58" s="33" t="str">
        <f ca="true">+IF(OFFSET('Water Data'!$D$29,0,10*ROW('Water Data'!D52))="","",OFFSET('Water Data'!$D$29,0,10*ROW('Water Data'!D52)))</f>
        <v/>
      </c>
      <c r="BX58" s="33" t="str">
        <f ca="true">+IF(OFFSET('Water Data'!$D$30,0,10*ROW('Water Data'!D52))="","",OFFSET('Water Data'!$D$30,0,10*ROW('Water Data'!D52)))</f>
        <v/>
      </c>
      <c r="BY58" s="33" t="str">
        <f ca="true">+IF(OFFSET('Water Data'!$E$28,0,10*ROW('Water Data'!E52))="","",OFFSET('Water Data'!$E$28,0,10*ROW('Water Data'!E52)))</f>
        <v/>
      </c>
      <c r="BZ58" s="33" t="str">
        <f ca="true">+IF(OFFSET('Water Data'!$E$29,0,10*ROW('Water Data'!E52))="","",OFFSET('Water Data'!$E$29,0,10*ROW('Water Data'!E52)))</f>
        <v/>
      </c>
      <c r="CA58" s="33" t="str">
        <f ca="true">+IF(OFFSET('Water Data'!$E$30,0,10*ROW('Water Data'!E52))="","",OFFSET('Water Data'!$E$30,0,10*ROW('Water Data'!E52)))</f>
        <v/>
      </c>
      <c r="CB58" s="33" t="str">
        <f ca="true">+IF(OFFSET('Water Data'!$F$28,0,10*ROW('Water Data'!F52))="","",OFFSET('Water Data'!$F$28,0,10*ROW('Water Data'!F52)))</f>
        <v/>
      </c>
      <c r="CC58" s="33" t="str">
        <f ca="true">+IF(OFFSET('Water Data'!$F$29,0,10*ROW('Water Data'!F52))="","",OFFSET('Water Data'!$F$29,0,10*ROW('Water Data'!F52)))</f>
        <v/>
      </c>
      <c r="CD58" s="33" t="str">
        <f ca="true">+IF(OFFSET('Water Data'!$F$30,0,10*ROW('Water Data'!F52))="","",OFFSET('Water Data'!$F$30,0,10*ROW('Water Data'!F52)))</f>
        <v/>
      </c>
      <c r="CE58" s="33" t="str">
        <f ca="true">+IF(OFFSET('Water Data'!$G$28,0,10*ROW('Water Data'!G52))="","",OFFSET('Water Data'!$G$28,0,10*ROW('Water Data'!G52)))</f>
        <v/>
      </c>
      <c r="CF58" s="33" t="str">
        <f ca="true">+IF(OFFSET('Water Data'!$G$29,0,10*ROW('Water Data'!G52))="","",OFFSET('Water Data'!$G$29,0,10*ROW('Water Data'!G52)))</f>
        <v/>
      </c>
      <c r="CG58" s="33" t="str">
        <f ca="true">+IF(OFFSET('Water Data'!$G$30,0,10*ROW('Water Data'!G52))="","",OFFSET('Water Data'!$G$30,0,10*ROW('Water Data'!G52)))</f>
        <v/>
      </c>
      <c r="CH58" s="33" t="str">
        <f ca="true">+IF(OFFSET('Water Data'!$H$28,0,10*ROW('Water Data'!H52))="","",OFFSET('Water Data'!$H$28,0,10*ROW('Water Data'!H52)))</f>
        <v/>
      </c>
      <c r="CI58" s="33" t="str">
        <f ca="true">+IF(OFFSET('Water Data'!$H$29,0,10*ROW('Water Data'!H52))="","",OFFSET('Water Data'!$H$29,0,10*ROW('Water Data'!H52)))</f>
        <v/>
      </c>
      <c r="CJ58" s="33" t="str">
        <f ca="true">+IF(OFFSET('Water Data'!$H$30,0,10*ROW('Water Data'!H52))="","",OFFSET('Water Data'!$H$30,0,10*ROW('Water Data'!H52)))</f>
        <v/>
      </c>
      <c r="CK58" s="33" t="str">
        <f ca="true">+IF(OFFSET('Sanitation Data'!$C$29,0,10*ROW('Sanitation Data'!C52))="","",OFFSET('Sanitation Data'!$C$29,0,10*ROW('Sanitation Data'!C52)))</f>
        <v/>
      </c>
      <c r="CL58" s="33" t="str">
        <f ca="true">+IF(OFFSET('Sanitation Data'!$C$30,0,10*ROW('Sanitation Data'!C52))="","",OFFSET('Sanitation Data'!$C$30,0,10*ROW('Sanitation Data'!C52)))</f>
        <v/>
      </c>
      <c r="CM58" s="33" t="str">
        <f ca="true">+IF(OFFSET('Sanitation Data'!$C$31,0,10*ROW('Sanitation Data'!C52))="","",OFFSET('Sanitation Data'!$C$31,0,10*ROW('Sanitation Data'!C52)))</f>
        <v/>
      </c>
      <c r="CN58" s="33" t="str">
        <f ca="true">+IF(OFFSET('Sanitation Data'!$C$32,0,10*ROW('Sanitation Data'!C52))="","",OFFSET('Sanitation Data'!$C$32,0,10*ROW('Sanitation Data'!C52)))</f>
        <v/>
      </c>
      <c r="CO58" s="33" t="str">
        <f ca="true">+IF(OFFSET('Sanitation Data'!$C$33,0,10*ROW('Sanitation Data'!C52))="","",OFFSET('Sanitation Data'!$C$33,0,10*ROW('Sanitation Data'!C52)))</f>
        <v/>
      </c>
      <c r="CP58" s="33" t="str">
        <f ca="true">+IF(OFFSET('Sanitation Data'!$D$29,0,10*ROW('Sanitation Data'!D52))="","",OFFSET('Sanitation Data'!$D$29,0,10*ROW('Sanitation Data'!D52)))</f>
        <v/>
      </c>
      <c r="CQ58" s="33" t="str">
        <f ca="true">+IF(OFFSET('Sanitation Data'!$D$30,0,10*ROW('Sanitation Data'!D52))="","",OFFSET('Sanitation Data'!$D$30,0,10*ROW('Sanitation Data'!D52)))</f>
        <v/>
      </c>
      <c r="CR58" s="33" t="str">
        <f ca="true">+IF(OFFSET('Sanitation Data'!$D$31,0,10*ROW('Sanitation Data'!D52))="","",OFFSET('Sanitation Data'!$D$31,0,10*ROW('Sanitation Data'!D52)))</f>
        <v/>
      </c>
      <c r="CS58" s="33" t="str">
        <f ca="true">+IF(OFFSET('Sanitation Data'!$D$32,0,10*ROW('Sanitation Data'!D52))="","",OFFSET('Sanitation Data'!$D$32,0,10*ROW('Sanitation Data'!D52)))</f>
        <v/>
      </c>
      <c r="CT58" s="33" t="str">
        <f ca="true">+IF(OFFSET('Sanitation Data'!$D$33,0,10*ROW('Sanitation Data'!D52))="","",OFFSET('Sanitation Data'!$D$33,0,10*ROW('Sanitation Data'!D52)))</f>
        <v/>
      </c>
      <c r="CU58" s="33" t="str">
        <f ca="true">+IF(OFFSET('Sanitation Data'!$E$29,0,10*ROW('Sanitation Data'!E52))="","",OFFSET('Sanitation Data'!$E$29,0,10*ROW('Sanitation Data'!E52)))</f>
        <v/>
      </c>
      <c r="CV58" s="33" t="str">
        <f ca="true">+IF(OFFSET('Sanitation Data'!$E$30,0,10*ROW('Sanitation Data'!E52))="","",OFFSET('Sanitation Data'!$E$30,0,10*ROW('Sanitation Data'!E52)))</f>
        <v/>
      </c>
      <c r="CW58" s="33" t="str">
        <f ca="true">+IF(OFFSET('Sanitation Data'!$E$31,0,10*ROW('Sanitation Data'!E52))="","",OFFSET('Sanitation Data'!$E$31,0,10*ROW('Sanitation Data'!E52)))</f>
        <v/>
      </c>
      <c r="CX58" s="33" t="str">
        <f ca="true">+IF(OFFSET('Sanitation Data'!$E$32,0,10*ROW('Sanitation Data'!E52))="","",OFFSET('Sanitation Data'!$E$32,0,10*ROW('Sanitation Data'!E52)))</f>
        <v/>
      </c>
      <c r="CY58" s="33" t="str">
        <f ca="true">+IF(OFFSET('Sanitation Data'!$E$33,0,10*ROW('Sanitation Data'!E52))="","",OFFSET('Sanitation Data'!$E$33,0,10*ROW('Sanitation Data'!E52)))</f>
        <v/>
      </c>
      <c r="CZ58" s="33" t="str">
        <f ca="true">+IF(OFFSET('Sanitation Data'!$F$29,0,10*ROW('Sanitation Data'!F52))="","",OFFSET('Sanitation Data'!$F$29,0,10*ROW('Sanitation Data'!F52)))</f>
        <v/>
      </c>
      <c r="DA58" s="33" t="str">
        <f ca="true">+IF(OFFSET('Sanitation Data'!$F$30,0,10*ROW('Sanitation Data'!F52))="","",OFFSET('Sanitation Data'!$F$30,0,10*ROW('Sanitation Data'!F52)))</f>
        <v/>
      </c>
      <c r="DB58" s="33" t="str">
        <f ca="true">+IF(OFFSET('Sanitation Data'!$F$31,0,10*ROW('Sanitation Data'!F52))="","",OFFSET('Sanitation Data'!$F$31,0,10*ROW('Sanitation Data'!F52)))</f>
        <v/>
      </c>
      <c r="DC58" s="33" t="str">
        <f ca="true">+IF(OFFSET('Sanitation Data'!$F$32,0,10*ROW('Sanitation Data'!F52))="","",OFFSET('Sanitation Data'!$F$32,0,10*ROW('Sanitation Data'!F52)))</f>
        <v/>
      </c>
      <c r="DD58" s="33" t="str">
        <f ca="true">+IF(OFFSET('Sanitation Data'!$F$33,0,10*ROW('Sanitation Data'!F52))="","",OFFSET('Sanitation Data'!$F$33,0,10*ROW('Sanitation Data'!F52)))</f>
        <v/>
      </c>
      <c r="DE58" s="33" t="str">
        <f ca="true">+IF(OFFSET('Sanitation Data'!$G$29,0,10*ROW('Sanitation Data'!G52))="","",OFFSET('Sanitation Data'!$G$29,0,10*ROW('Sanitation Data'!G52)))</f>
        <v/>
      </c>
      <c r="DF58" s="33" t="str">
        <f ca="true">+IF(OFFSET('Sanitation Data'!$G$30,0,10*ROW('Sanitation Data'!G52))="","",OFFSET('Sanitation Data'!$G$30,0,10*ROW('Sanitation Data'!G52)))</f>
        <v/>
      </c>
      <c r="DG58" s="33" t="str">
        <f ca="true">+IF(OFFSET('Sanitation Data'!$G$31,0,10*ROW('Sanitation Data'!G52))="","",OFFSET('Sanitation Data'!$G$31,0,10*ROW('Sanitation Data'!G52)))</f>
        <v/>
      </c>
      <c r="DH58" s="33" t="str">
        <f ca="true">+IF(OFFSET('Sanitation Data'!$G$32,0,10*ROW('Sanitation Data'!G52))="","",OFFSET('Sanitation Data'!$G$32,0,10*ROW('Sanitation Data'!G52)))</f>
        <v/>
      </c>
      <c r="DI58" s="33" t="str">
        <f ca="true">+IF(OFFSET('Sanitation Data'!$G$33,0,10*ROW('Sanitation Data'!G52))="","",OFFSET('Sanitation Data'!$G$33,0,10*ROW('Sanitation Data'!G52)))</f>
        <v/>
      </c>
      <c r="DJ58" s="33" t="str">
        <f ca="true">+IF(OFFSET('Sanitation Data'!$H$29,0,10*ROW('Sanitation Data'!H52))="","",OFFSET('Sanitation Data'!$H$29,0,10*ROW('Sanitation Data'!H52)))</f>
        <v/>
      </c>
      <c r="DK58" s="33" t="str">
        <f ca="true">+IF(OFFSET('Sanitation Data'!$H$30,0,10*ROW('Sanitation Data'!H52))="","",OFFSET('Sanitation Data'!$H$30,0,10*ROW('Sanitation Data'!H52)))</f>
        <v/>
      </c>
      <c r="DL58" s="33" t="str">
        <f ca="true">+IF(OFFSET('Sanitation Data'!$H$31,0,10*ROW('Sanitation Data'!H52))="","",OFFSET('Sanitation Data'!$H$31,0,10*ROW('Sanitation Data'!H52)))</f>
        <v/>
      </c>
      <c r="DM58" s="33" t="str">
        <f ca="true">+IF(OFFSET('Sanitation Data'!$H$32,0,10*ROW('Sanitation Data'!H52))="","",OFFSET('Sanitation Data'!$H$32,0,10*ROW('Sanitation Data'!H52)))</f>
        <v/>
      </c>
      <c r="DN58" s="33" t="str">
        <f ca="true">+IF(OFFSET('Sanitation Data'!$H$33,0,10*ROW('Sanitation Data'!H52))="","",OFFSET('Sanitation Data'!$H$33,0,10*ROW('Sanitation Data'!H52)))</f>
        <v/>
      </c>
      <c r="DO58" s="33" t="str">
        <f ca="true">+IF(OFFSET('Hygiene Data'!$C$12,0,10*ROW('Hygiene Data'!C52))="","",OFFSET('Hygiene Data'!$C$12,0,10*ROW('Hygiene Data'!C52)))</f>
        <v/>
      </c>
      <c r="DP58" s="33" t="str">
        <f ca="true">+IF(OFFSET('Hygiene Data'!$C$13,0,10*ROW('Hygiene Data'!C52))="","",OFFSET('Hygiene Data'!$C$13,0,10*ROW('Hygiene Data'!C52)))</f>
        <v/>
      </c>
      <c r="DQ58" s="33" t="str">
        <f ca="true">+IF(OFFSET('Hygiene Data'!$C$14,0,10*ROW('Hygiene Data'!C52))="","",OFFSET('Hygiene Data'!$C$14,0,10*ROW('Hygiene Data'!C52)))</f>
        <v/>
      </c>
      <c r="DR58" s="33" t="str">
        <f ca="true">+IF(OFFSET('Hygiene Data'!$D$12,0,10*ROW('Hygiene Data'!D52))="","",OFFSET('Hygiene Data'!$D$12,0,10*ROW('Hygiene Data'!D52)))</f>
        <v/>
      </c>
      <c r="DS58" s="33" t="str">
        <f ca="true">+IF(OFFSET('Hygiene Data'!$D$13,0,10*ROW('Hygiene Data'!D52))="","",OFFSET('Hygiene Data'!$D$13,0,10*ROW('Hygiene Data'!D52)))</f>
        <v/>
      </c>
      <c r="DT58" s="33" t="str">
        <f ca="true">+IF(OFFSET('Hygiene Data'!$D$14,0,10*ROW('Hygiene Data'!D52))="","",OFFSET('Hygiene Data'!$D$14,0,10*ROW('Hygiene Data'!D52)))</f>
        <v/>
      </c>
      <c r="DU58" s="33" t="str">
        <f ca="true">+IF(OFFSET('Hygiene Data'!$E$12,0,10*ROW('Hygiene Data'!E52))="","",OFFSET('Hygiene Data'!$E$12,0,10*ROW('Hygiene Data'!E52)))</f>
        <v/>
      </c>
      <c r="DV58" s="33" t="str">
        <f ca="true">+IF(OFFSET('Hygiene Data'!$E$13,0,10*ROW('Hygiene Data'!E52))="","",OFFSET('Hygiene Data'!$E$13,0,10*ROW('Hygiene Data'!E52)))</f>
        <v/>
      </c>
      <c r="DW58" s="33" t="str">
        <f ca="true">+IF(OFFSET('Hygiene Data'!$E$14,0,10*ROW('Hygiene Data'!E52))="","",OFFSET('Hygiene Data'!$E$14,0,10*ROW('Hygiene Data'!E52)))</f>
        <v/>
      </c>
      <c r="DX58" s="33" t="str">
        <f ca="true">+IF(OFFSET('Hygiene Data'!$F$12,0,10*ROW('Hygiene Data'!F52))="","",OFFSET('Hygiene Data'!$F$12,0,10*ROW('Hygiene Data'!F52)))</f>
        <v/>
      </c>
      <c r="DY58" s="33" t="str">
        <f ca="true">+IF(OFFSET('Hygiene Data'!$F$13,0,10*ROW('Hygiene Data'!F52))="","",OFFSET('Hygiene Data'!$F$13,0,10*ROW('Hygiene Data'!F52)))</f>
        <v/>
      </c>
      <c r="DZ58" s="33" t="str">
        <f ca="true">+IF(OFFSET('Hygiene Data'!$F$14,0,10*ROW('Hygiene Data'!F52))="","",OFFSET('Hygiene Data'!$F$14,0,10*ROW('Hygiene Data'!F52)))</f>
        <v/>
      </c>
      <c r="EA58" s="33" t="str">
        <f ca="true">+IF(OFFSET('Hygiene Data'!$G$12,0,10*ROW('Hygiene Data'!G52))="","",OFFSET('Hygiene Data'!$G$12,0,10*ROW('Hygiene Data'!G52)))</f>
        <v/>
      </c>
      <c r="EB58" s="33" t="str">
        <f ca="true">+IF(OFFSET('Hygiene Data'!$G$13,0,10*ROW('Hygiene Data'!G52))="","",OFFSET('Hygiene Data'!$G$13,0,10*ROW('Hygiene Data'!G52)))</f>
        <v/>
      </c>
      <c r="EC58" s="33" t="str">
        <f ca="true">+IF(OFFSET('Hygiene Data'!$G$14,0,10*ROW('Hygiene Data'!G52))="","",OFFSET('Hygiene Data'!$G$14,0,10*ROW('Hygiene Data'!G52)))</f>
        <v/>
      </c>
      <c r="ED58" s="33" t="str">
        <f ca="true">+IF(OFFSET('Hygiene Data'!$H$12,0,10*ROW('Hygiene Data'!H52))="","",OFFSET('Hygiene Data'!$H$12,0,10*ROW('Hygiene Data'!H52)))</f>
        <v/>
      </c>
      <c r="EE58" s="33" t="str">
        <f ca="true">+IF(OFFSET('Hygiene Data'!$H$13,0,10*ROW('Hygiene Data'!H52))="","",OFFSET('Hygiene Data'!$H$13,0,10*ROW('Hygiene Data'!H52)))</f>
        <v/>
      </c>
      <c r="EF58" s="33" t="str">
        <f ca="true">+IF(OFFSET('Hygiene Data'!$H$14,0,10*ROW('Hygiene Data'!H52))="","",OFFSET('Hygiene Data'!$H$14,0,10*ROW('Hygiene Data'!H52)))</f>
        <v/>
      </c>
    </row>
    <row r="59" x14ac:dyDescent="0.2">
      <c r="A59" s="56" t="str">
        <f ca="true">+IF(OFFSET('Water Data'!$B$1,0,10*ROW('Water Data'!B56))="","",OFFSET('Water Data'!$B$1,0,10*ROW('Water Data'!B56)))</f>
        <v/>
      </c>
      <c r="B59" s="56" t="str">
        <f ca="true">+IF(OFFSET('Water Data'!$A$3,0,10*ROW('Water Data'!A56))="","",OFFSET('Water Data'!$A$3,0,10*ROW('Water Data'!A56)))</f>
        <v/>
      </c>
      <c r="C59" s="56" t="str">
        <f ca="true">+IF(OFFSET('Water Data'!$C$3,0,10*ROW('Water Data'!C56))="","",OFFSET('Water Data'!$C$3,0,10*ROW('Water Data'!C56)))</f>
        <v/>
      </c>
      <c r="D59" s="244"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4"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4"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4"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4"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4"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4"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4"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4"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4"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4"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4"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4"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4"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4"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4"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4"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4"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5"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5"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5"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5"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5"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5"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5"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5"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5"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5"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5"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5"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5"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5"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5"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5"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5"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5"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5"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5"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5"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5"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5"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5"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5"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5"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5"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5"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5"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5"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6"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6"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6"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6"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6"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6"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6"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6"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6"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6"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6"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6"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6"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6"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6"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6"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6"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6"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3" t="str">
        <f ca="true">+IF(OFFSET('Water Data'!$C$28,0,10*ROW('Water Data'!C53))="","",OFFSET('Water Data'!$C$28,0,10*ROW('Water Data'!C53)))</f>
        <v/>
      </c>
      <c r="BT59" s="33" t="str">
        <f ca="true">+IF(OFFSET('Water Data'!$C$29,0,10*ROW('Water Data'!C53))="","",OFFSET('Water Data'!$C$29,0,10*ROW('Water Data'!C53)))</f>
        <v/>
      </c>
      <c r="BU59" s="33" t="str">
        <f ca="true">+IF(OFFSET('Water Data'!$C$30,0,10*ROW('Water Data'!C53))="","",OFFSET('Water Data'!$C$30,0,10*ROW('Water Data'!C53)))</f>
        <v/>
      </c>
      <c r="BV59" s="33" t="str">
        <f ca="true">+IF(OFFSET('Water Data'!$D$28,0,10*ROW('Water Data'!D53))="","",OFFSET('Water Data'!$D$28,0,10*ROW('Water Data'!D53)))</f>
        <v/>
      </c>
      <c r="BW59" s="33" t="str">
        <f ca="true">+IF(OFFSET('Water Data'!$D$29,0,10*ROW('Water Data'!D53))="","",OFFSET('Water Data'!$D$29,0,10*ROW('Water Data'!D53)))</f>
        <v/>
      </c>
      <c r="BX59" s="33" t="str">
        <f ca="true">+IF(OFFSET('Water Data'!$D$30,0,10*ROW('Water Data'!D53))="","",OFFSET('Water Data'!$D$30,0,10*ROW('Water Data'!D53)))</f>
        <v/>
      </c>
      <c r="BY59" s="33" t="str">
        <f ca="true">+IF(OFFSET('Water Data'!$E$28,0,10*ROW('Water Data'!E53))="","",OFFSET('Water Data'!$E$28,0,10*ROW('Water Data'!E53)))</f>
        <v/>
      </c>
      <c r="BZ59" s="33" t="str">
        <f ca="true">+IF(OFFSET('Water Data'!$E$29,0,10*ROW('Water Data'!E53))="","",OFFSET('Water Data'!$E$29,0,10*ROW('Water Data'!E53)))</f>
        <v/>
      </c>
      <c r="CA59" s="33" t="str">
        <f ca="true">+IF(OFFSET('Water Data'!$E$30,0,10*ROW('Water Data'!E53))="","",OFFSET('Water Data'!$E$30,0,10*ROW('Water Data'!E53)))</f>
        <v/>
      </c>
      <c r="CB59" s="33" t="str">
        <f ca="true">+IF(OFFSET('Water Data'!$F$28,0,10*ROW('Water Data'!F53))="","",OFFSET('Water Data'!$F$28,0,10*ROW('Water Data'!F53)))</f>
        <v/>
      </c>
      <c r="CC59" s="33" t="str">
        <f ca="true">+IF(OFFSET('Water Data'!$F$29,0,10*ROW('Water Data'!F53))="","",OFFSET('Water Data'!$F$29,0,10*ROW('Water Data'!F53)))</f>
        <v/>
      </c>
      <c r="CD59" s="33" t="str">
        <f ca="true">+IF(OFFSET('Water Data'!$F$30,0,10*ROW('Water Data'!F53))="","",OFFSET('Water Data'!$F$30,0,10*ROW('Water Data'!F53)))</f>
        <v/>
      </c>
      <c r="CE59" s="33" t="str">
        <f ca="true">+IF(OFFSET('Water Data'!$G$28,0,10*ROW('Water Data'!G53))="","",OFFSET('Water Data'!$G$28,0,10*ROW('Water Data'!G53)))</f>
        <v/>
      </c>
      <c r="CF59" s="33" t="str">
        <f ca="true">+IF(OFFSET('Water Data'!$G$29,0,10*ROW('Water Data'!G53))="","",OFFSET('Water Data'!$G$29,0,10*ROW('Water Data'!G53)))</f>
        <v/>
      </c>
      <c r="CG59" s="33" t="str">
        <f ca="true">+IF(OFFSET('Water Data'!$G$30,0,10*ROW('Water Data'!G53))="","",OFFSET('Water Data'!$G$30,0,10*ROW('Water Data'!G53)))</f>
        <v/>
      </c>
      <c r="CH59" s="33" t="str">
        <f ca="true">+IF(OFFSET('Water Data'!$H$28,0,10*ROW('Water Data'!H53))="","",OFFSET('Water Data'!$H$28,0,10*ROW('Water Data'!H53)))</f>
        <v/>
      </c>
      <c r="CI59" s="33" t="str">
        <f ca="true">+IF(OFFSET('Water Data'!$H$29,0,10*ROW('Water Data'!H53))="","",OFFSET('Water Data'!$H$29,0,10*ROW('Water Data'!H53)))</f>
        <v/>
      </c>
      <c r="CJ59" s="33" t="str">
        <f ca="true">+IF(OFFSET('Water Data'!$H$30,0,10*ROW('Water Data'!H53))="","",OFFSET('Water Data'!$H$30,0,10*ROW('Water Data'!H53)))</f>
        <v/>
      </c>
      <c r="CK59" s="33" t="str">
        <f ca="true">+IF(OFFSET('Sanitation Data'!$C$29,0,10*ROW('Sanitation Data'!C53))="","",OFFSET('Sanitation Data'!$C$29,0,10*ROW('Sanitation Data'!C53)))</f>
        <v/>
      </c>
      <c r="CL59" s="33" t="str">
        <f ca="true">+IF(OFFSET('Sanitation Data'!$C$30,0,10*ROW('Sanitation Data'!C53))="","",OFFSET('Sanitation Data'!$C$30,0,10*ROW('Sanitation Data'!C53)))</f>
        <v/>
      </c>
      <c r="CM59" s="33" t="str">
        <f ca="true">+IF(OFFSET('Sanitation Data'!$C$31,0,10*ROW('Sanitation Data'!C53))="","",OFFSET('Sanitation Data'!$C$31,0,10*ROW('Sanitation Data'!C53)))</f>
        <v/>
      </c>
      <c r="CN59" s="33" t="str">
        <f ca="true">+IF(OFFSET('Sanitation Data'!$C$32,0,10*ROW('Sanitation Data'!C53))="","",OFFSET('Sanitation Data'!$C$32,0,10*ROW('Sanitation Data'!C53)))</f>
        <v/>
      </c>
      <c r="CO59" s="33" t="str">
        <f ca="true">+IF(OFFSET('Sanitation Data'!$C$33,0,10*ROW('Sanitation Data'!C53))="","",OFFSET('Sanitation Data'!$C$33,0,10*ROW('Sanitation Data'!C53)))</f>
        <v/>
      </c>
      <c r="CP59" s="33" t="str">
        <f ca="true">+IF(OFFSET('Sanitation Data'!$D$29,0,10*ROW('Sanitation Data'!D53))="","",OFFSET('Sanitation Data'!$D$29,0,10*ROW('Sanitation Data'!D53)))</f>
        <v/>
      </c>
      <c r="CQ59" s="33" t="str">
        <f ca="true">+IF(OFFSET('Sanitation Data'!$D$30,0,10*ROW('Sanitation Data'!D53))="","",OFFSET('Sanitation Data'!$D$30,0,10*ROW('Sanitation Data'!D53)))</f>
        <v/>
      </c>
      <c r="CR59" s="33" t="str">
        <f ca="true">+IF(OFFSET('Sanitation Data'!$D$31,0,10*ROW('Sanitation Data'!D53))="","",OFFSET('Sanitation Data'!$D$31,0,10*ROW('Sanitation Data'!D53)))</f>
        <v/>
      </c>
      <c r="CS59" s="33" t="str">
        <f ca="true">+IF(OFFSET('Sanitation Data'!$D$32,0,10*ROW('Sanitation Data'!D53))="","",OFFSET('Sanitation Data'!$D$32,0,10*ROW('Sanitation Data'!D53)))</f>
        <v/>
      </c>
      <c r="CT59" s="33" t="str">
        <f ca="true">+IF(OFFSET('Sanitation Data'!$D$33,0,10*ROW('Sanitation Data'!D53))="","",OFFSET('Sanitation Data'!$D$33,0,10*ROW('Sanitation Data'!D53)))</f>
        <v/>
      </c>
      <c r="CU59" s="33" t="str">
        <f ca="true">+IF(OFFSET('Sanitation Data'!$E$29,0,10*ROW('Sanitation Data'!E53))="","",OFFSET('Sanitation Data'!$E$29,0,10*ROW('Sanitation Data'!E53)))</f>
        <v/>
      </c>
      <c r="CV59" s="33" t="str">
        <f ca="true">+IF(OFFSET('Sanitation Data'!$E$30,0,10*ROW('Sanitation Data'!E53))="","",OFFSET('Sanitation Data'!$E$30,0,10*ROW('Sanitation Data'!E53)))</f>
        <v/>
      </c>
      <c r="CW59" s="33" t="str">
        <f ca="true">+IF(OFFSET('Sanitation Data'!$E$31,0,10*ROW('Sanitation Data'!E53))="","",OFFSET('Sanitation Data'!$E$31,0,10*ROW('Sanitation Data'!E53)))</f>
        <v/>
      </c>
      <c r="CX59" s="33" t="str">
        <f ca="true">+IF(OFFSET('Sanitation Data'!$E$32,0,10*ROW('Sanitation Data'!E53))="","",OFFSET('Sanitation Data'!$E$32,0,10*ROW('Sanitation Data'!E53)))</f>
        <v/>
      </c>
      <c r="CY59" s="33" t="str">
        <f ca="true">+IF(OFFSET('Sanitation Data'!$E$33,0,10*ROW('Sanitation Data'!E53))="","",OFFSET('Sanitation Data'!$E$33,0,10*ROW('Sanitation Data'!E53)))</f>
        <v/>
      </c>
      <c r="CZ59" s="33" t="str">
        <f ca="true">+IF(OFFSET('Sanitation Data'!$F$29,0,10*ROW('Sanitation Data'!F53))="","",OFFSET('Sanitation Data'!$F$29,0,10*ROW('Sanitation Data'!F53)))</f>
        <v/>
      </c>
      <c r="DA59" s="33" t="str">
        <f ca="true">+IF(OFFSET('Sanitation Data'!$F$30,0,10*ROW('Sanitation Data'!F53))="","",OFFSET('Sanitation Data'!$F$30,0,10*ROW('Sanitation Data'!F53)))</f>
        <v/>
      </c>
      <c r="DB59" s="33" t="str">
        <f ca="true">+IF(OFFSET('Sanitation Data'!$F$31,0,10*ROW('Sanitation Data'!F53))="","",OFFSET('Sanitation Data'!$F$31,0,10*ROW('Sanitation Data'!F53)))</f>
        <v/>
      </c>
      <c r="DC59" s="33" t="str">
        <f ca="true">+IF(OFFSET('Sanitation Data'!$F$32,0,10*ROW('Sanitation Data'!F53))="","",OFFSET('Sanitation Data'!$F$32,0,10*ROW('Sanitation Data'!F53)))</f>
        <v/>
      </c>
      <c r="DD59" s="33" t="str">
        <f ca="true">+IF(OFFSET('Sanitation Data'!$F$33,0,10*ROW('Sanitation Data'!F53))="","",OFFSET('Sanitation Data'!$F$33,0,10*ROW('Sanitation Data'!F53)))</f>
        <v/>
      </c>
      <c r="DE59" s="33" t="str">
        <f ca="true">+IF(OFFSET('Sanitation Data'!$G$29,0,10*ROW('Sanitation Data'!G53))="","",OFFSET('Sanitation Data'!$G$29,0,10*ROW('Sanitation Data'!G53)))</f>
        <v/>
      </c>
      <c r="DF59" s="33" t="str">
        <f ca="true">+IF(OFFSET('Sanitation Data'!$G$30,0,10*ROW('Sanitation Data'!G53))="","",OFFSET('Sanitation Data'!$G$30,0,10*ROW('Sanitation Data'!G53)))</f>
        <v/>
      </c>
      <c r="DG59" s="33" t="str">
        <f ca="true">+IF(OFFSET('Sanitation Data'!$G$31,0,10*ROW('Sanitation Data'!G53))="","",OFFSET('Sanitation Data'!$G$31,0,10*ROW('Sanitation Data'!G53)))</f>
        <v/>
      </c>
      <c r="DH59" s="33" t="str">
        <f ca="true">+IF(OFFSET('Sanitation Data'!$G$32,0,10*ROW('Sanitation Data'!G53))="","",OFFSET('Sanitation Data'!$G$32,0,10*ROW('Sanitation Data'!G53)))</f>
        <v/>
      </c>
      <c r="DI59" s="33" t="str">
        <f ca="true">+IF(OFFSET('Sanitation Data'!$G$33,0,10*ROW('Sanitation Data'!G53))="","",OFFSET('Sanitation Data'!$G$33,0,10*ROW('Sanitation Data'!G53)))</f>
        <v/>
      </c>
      <c r="DJ59" s="33" t="str">
        <f ca="true">+IF(OFFSET('Sanitation Data'!$H$29,0,10*ROW('Sanitation Data'!H53))="","",OFFSET('Sanitation Data'!$H$29,0,10*ROW('Sanitation Data'!H53)))</f>
        <v/>
      </c>
      <c r="DK59" s="33" t="str">
        <f ca="true">+IF(OFFSET('Sanitation Data'!$H$30,0,10*ROW('Sanitation Data'!H53))="","",OFFSET('Sanitation Data'!$H$30,0,10*ROW('Sanitation Data'!H53)))</f>
        <v/>
      </c>
      <c r="DL59" s="33" t="str">
        <f ca="true">+IF(OFFSET('Sanitation Data'!$H$31,0,10*ROW('Sanitation Data'!H53))="","",OFFSET('Sanitation Data'!$H$31,0,10*ROW('Sanitation Data'!H53)))</f>
        <v/>
      </c>
      <c r="DM59" s="33" t="str">
        <f ca="true">+IF(OFFSET('Sanitation Data'!$H$32,0,10*ROW('Sanitation Data'!H53))="","",OFFSET('Sanitation Data'!$H$32,0,10*ROW('Sanitation Data'!H53)))</f>
        <v/>
      </c>
      <c r="DN59" s="33" t="str">
        <f ca="true">+IF(OFFSET('Sanitation Data'!$H$33,0,10*ROW('Sanitation Data'!H53))="","",OFFSET('Sanitation Data'!$H$33,0,10*ROW('Sanitation Data'!H53)))</f>
        <v/>
      </c>
      <c r="DO59" s="33" t="str">
        <f ca="true">+IF(OFFSET('Hygiene Data'!$C$12,0,10*ROW('Hygiene Data'!C53))="","",OFFSET('Hygiene Data'!$C$12,0,10*ROW('Hygiene Data'!C53)))</f>
        <v/>
      </c>
      <c r="DP59" s="33" t="str">
        <f ca="true">+IF(OFFSET('Hygiene Data'!$C$13,0,10*ROW('Hygiene Data'!C53))="","",OFFSET('Hygiene Data'!$C$13,0,10*ROW('Hygiene Data'!C53)))</f>
        <v/>
      </c>
      <c r="DQ59" s="33" t="str">
        <f ca="true">+IF(OFFSET('Hygiene Data'!$C$14,0,10*ROW('Hygiene Data'!C53))="","",OFFSET('Hygiene Data'!$C$14,0,10*ROW('Hygiene Data'!C53)))</f>
        <v/>
      </c>
      <c r="DR59" s="33" t="str">
        <f ca="true">+IF(OFFSET('Hygiene Data'!$D$12,0,10*ROW('Hygiene Data'!D53))="","",OFFSET('Hygiene Data'!$D$12,0,10*ROW('Hygiene Data'!D53)))</f>
        <v/>
      </c>
      <c r="DS59" s="33" t="str">
        <f ca="true">+IF(OFFSET('Hygiene Data'!$D$13,0,10*ROW('Hygiene Data'!D53))="","",OFFSET('Hygiene Data'!$D$13,0,10*ROW('Hygiene Data'!D53)))</f>
        <v/>
      </c>
      <c r="DT59" s="33" t="str">
        <f ca="true">+IF(OFFSET('Hygiene Data'!$D$14,0,10*ROW('Hygiene Data'!D53))="","",OFFSET('Hygiene Data'!$D$14,0,10*ROW('Hygiene Data'!D53)))</f>
        <v/>
      </c>
      <c r="DU59" s="33" t="str">
        <f ca="true">+IF(OFFSET('Hygiene Data'!$E$12,0,10*ROW('Hygiene Data'!E53))="","",OFFSET('Hygiene Data'!$E$12,0,10*ROW('Hygiene Data'!E53)))</f>
        <v/>
      </c>
      <c r="DV59" s="33" t="str">
        <f ca="true">+IF(OFFSET('Hygiene Data'!$E$13,0,10*ROW('Hygiene Data'!E53))="","",OFFSET('Hygiene Data'!$E$13,0,10*ROW('Hygiene Data'!E53)))</f>
        <v/>
      </c>
      <c r="DW59" s="33" t="str">
        <f ca="true">+IF(OFFSET('Hygiene Data'!$E$14,0,10*ROW('Hygiene Data'!E53))="","",OFFSET('Hygiene Data'!$E$14,0,10*ROW('Hygiene Data'!E53)))</f>
        <v/>
      </c>
      <c r="DX59" s="33" t="str">
        <f ca="true">+IF(OFFSET('Hygiene Data'!$F$12,0,10*ROW('Hygiene Data'!F53))="","",OFFSET('Hygiene Data'!$F$12,0,10*ROW('Hygiene Data'!F53)))</f>
        <v/>
      </c>
      <c r="DY59" s="33" t="str">
        <f ca="true">+IF(OFFSET('Hygiene Data'!$F$13,0,10*ROW('Hygiene Data'!F53))="","",OFFSET('Hygiene Data'!$F$13,0,10*ROW('Hygiene Data'!F53)))</f>
        <v/>
      </c>
      <c r="DZ59" s="33" t="str">
        <f ca="true">+IF(OFFSET('Hygiene Data'!$F$14,0,10*ROW('Hygiene Data'!F53))="","",OFFSET('Hygiene Data'!$F$14,0,10*ROW('Hygiene Data'!F53)))</f>
        <v/>
      </c>
      <c r="EA59" s="33" t="str">
        <f ca="true">+IF(OFFSET('Hygiene Data'!$G$12,0,10*ROW('Hygiene Data'!G53))="","",OFFSET('Hygiene Data'!$G$12,0,10*ROW('Hygiene Data'!G53)))</f>
        <v/>
      </c>
      <c r="EB59" s="33" t="str">
        <f ca="true">+IF(OFFSET('Hygiene Data'!$G$13,0,10*ROW('Hygiene Data'!G53))="","",OFFSET('Hygiene Data'!$G$13,0,10*ROW('Hygiene Data'!G53)))</f>
        <v/>
      </c>
      <c r="EC59" s="33" t="str">
        <f ca="true">+IF(OFFSET('Hygiene Data'!$G$14,0,10*ROW('Hygiene Data'!G53))="","",OFFSET('Hygiene Data'!$G$14,0,10*ROW('Hygiene Data'!G53)))</f>
        <v/>
      </c>
      <c r="ED59" s="33" t="str">
        <f ca="true">+IF(OFFSET('Hygiene Data'!$H$12,0,10*ROW('Hygiene Data'!H53))="","",OFFSET('Hygiene Data'!$H$12,0,10*ROW('Hygiene Data'!H53)))</f>
        <v/>
      </c>
      <c r="EE59" s="33" t="str">
        <f ca="true">+IF(OFFSET('Hygiene Data'!$H$13,0,10*ROW('Hygiene Data'!H53))="","",OFFSET('Hygiene Data'!$H$13,0,10*ROW('Hygiene Data'!H53)))</f>
        <v/>
      </c>
      <c r="EF59" s="33" t="str">
        <f ca="true">+IF(OFFSET('Hygiene Data'!$H$14,0,10*ROW('Hygiene Data'!H53))="","",OFFSET('Hygiene Data'!$H$14,0,10*ROW('Hygiene Data'!H53)))</f>
        <v/>
      </c>
    </row>
    <row r="60" x14ac:dyDescent="0.2">
      <c r="A60" s="56" t="str">
        <f ca="true">+IF(OFFSET('Water Data'!$B$1,0,10*ROW('Water Data'!B57))="","",OFFSET('Water Data'!$B$1,0,10*ROW('Water Data'!B57)))</f>
        <v/>
      </c>
      <c r="B60" s="56" t="str">
        <f ca="true">+IF(OFFSET('Water Data'!$A$3,0,10*ROW('Water Data'!A57))="","",OFFSET('Water Data'!$A$3,0,10*ROW('Water Data'!A57)))</f>
        <v/>
      </c>
      <c r="C60" s="56" t="str">
        <f ca="true">+IF(OFFSET('Water Data'!$C$3,0,10*ROW('Water Data'!C57))="","",OFFSET('Water Data'!$C$3,0,10*ROW('Water Data'!C57)))</f>
        <v/>
      </c>
      <c r="D60" s="244"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4"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4"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4"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4"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4"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4"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4"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4"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4"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4"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4"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4"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4"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4"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4"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4"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4"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5"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5"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5"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5"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5"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5"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5"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5"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5"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5"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5"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5"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5"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5"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5"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5"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5"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5"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5"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5"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5"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5"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5"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5"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5"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5"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5"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5"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5"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5"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6"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6"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6"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6"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6"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6"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6"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6"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6"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6"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6"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6"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6"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6"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6"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6"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6"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6"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3" t="str">
        <f ca="true">+IF(OFFSET('Water Data'!$C$28,0,10*ROW('Water Data'!C54))="","",OFFSET('Water Data'!$C$28,0,10*ROW('Water Data'!C54)))</f>
        <v/>
      </c>
      <c r="BT60" s="33" t="str">
        <f ca="true">+IF(OFFSET('Water Data'!$C$29,0,10*ROW('Water Data'!C54))="","",OFFSET('Water Data'!$C$29,0,10*ROW('Water Data'!C54)))</f>
        <v/>
      </c>
      <c r="BU60" s="33" t="str">
        <f ca="true">+IF(OFFSET('Water Data'!$C$30,0,10*ROW('Water Data'!C54))="","",OFFSET('Water Data'!$C$30,0,10*ROW('Water Data'!C54)))</f>
        <v/>
      </c>
      <c r="BV60" s="33" t="str">
        <f ca="true">+IF(OFFSET('Water Data'!$D$28,0,10*ROW('Water Data'!D54))="","",OFFSET('Water Data'!$D$28,0,10*ROW('Water Data'!D54)))</f>
        <v/>
      </c>
      <c r="BW60" s="33" t="str">
        <f ca="true">+IF(OFFSET('Water Data'!$D$29,0,10*ROW('Water Data'!D54))="","",OFFSET('Water Data'!$D$29,0,10*ROW('Water Data'!D54)))</f>
        <v/>
      </c>
      <c r="BX60" s="33" t="str">
        <f ca="true">+IF(OFFSET('Water Data'!$D$30,0,10*ROW('Water Data'!D54))="","",OFFSET('Water Data'!$D$30,0,10*ROW('Water Data'!D54)))</f>
        <v/>
      </c>
      <c r="BY60" s="33" t="str">
        <f ca="true">+IF(OFFSET('Water Data'!$E$28,0,10*ROW('Water Data'!E54))="","",OFFSET('Water Data'!$E$28,0,10*ROW('Water Data'!E54)))</f>
        <v/>
      </c>
      <c r="BZ60" s="33" t="str">
        <f ca="true">+IF(OFFSET('Water Data'!$E$29,0,10*ROW('Water Data'!E54))="","",OFFSET('Water Data'!$E$29,0,10*ROW('Water Data'!E54)))</f>
        <v/>
      </c>
      <c r="CA60" s="33" t="str">
        <f ca="true">+IF(OFFSET('Water Data'!$E$30,0,10*ROW('Water Data'!E54))="","",OFFSET('Water Data'!$E$30,0,10*ROW('Water Data'!E54)))</f>
        <v/>
      </c>
      <c r="CB60" s="33" t="str">
        <f ca="true">+IF(OFFSET('Water Data'!$F$28,0,10*ROW('Water Data'!F54))="","",OFFSET('Water Data'!$F$28,0,10*ROW('Water Data'!F54)))</f>
        <v/>
      </c>
      <c r="CC60" s="33" t="str">
        <f ca="true">+IF(OFFSET('Water Data'!$F$29,0,10*ROW('Water Data'!F54))="","",OFFSET('Water Data'!$F$29,0,10*ROW('Water Data'!F54)))</f>
        <v/>
      </c>
      <c r="CD60" s="33" t="str">
        <f ca="true">+IF(OFFSET('Water Data'!$F$30,0,10*ROW('Water Data'!F54))="","",OFFSET('Water Data'!$F$30,0,10*ROW('Water Data'!F54)))</f>
        <v/>
      </c>
      <c r="CE60" s="33" t="str">
        <f ca="true">+IF(OFFSET('Water Data'!$G$28,0,10*ROW('Water Data'!G54))="","",OFFSET('Water Data'!$G$28,0,10*ROW('Water Data'!G54)))</f>
        <v/>
      </c>
      <c r="CF60" s="33" t="str">
        <f ca="true">+IF(OFFSET('Water Data'!$G$29,0,10*ROW('Water Data'!G54))="","",OFFSET('Water Data'!$G$29,0,10*ROW('Water Data'!G54)))</f>
        <v/>
      </c>
      <c r="CG60" s="33" t="str">
        <f ca="true">+IF(OFFSET('Water Data'!$G$30,0,10*ROW('Water Data'!G54))="","",OFFSET('Water Data'!$G$30,0,10*ROW('Water Data'!G54)))</f>
        <v/>
      </c>
      <c r="CH60" s="33" t="str">
        <f ca="true">+IF(OFFSET('Water Data'!$H$28,0,10*ROW('Water Data'!H54))="","",OFFSET('Water Data'!$H$28,0,10*ROW('Water Data'!H54)))</f>
        <v/>
      </c>
      <c r="CI60" s="33" t="str">
        <f ca="true">+IF(OFFSET('Water Data'!$H$29,0,10*ROW('Water Data'!H54))="","",OFFSET('Water Data'!$H$29,0,10*ROW('Water Data'!H54)))</f>
        <v/>
      </c>
      <c r="CJ60" s="33" t="str">
        <f ca="true">+IF(OFFSET('Water Data'!$H$30,0,10*ROW('Water Data'!H54))="","",OFFSET('Water Data'!$H$30,0,10*ROW('Water Data'!H54)))</f>
        <v/>
      </c>
      <c r="CK60" s="33" t="str">
        <f ca="true">+IF(OFFSET('Sanitation Data'!$C$29,0,10*ROW('Sanitation Data'!C54))="","",OFFSET('Sanitation Data'!$C$29,0,10*ROW('Sanitation Data'!C54)))</f>
        <v/>
      </c>
      <c r="CL60" s="33" t="str">
        <f ca="true">+IF(OFFSET('Sanitation Data'!$C$30,0,10*ROW('Sanitation Data'!C54))="","",OFFSET('Sanitation Data'!$C$30,0,10*ROW('Sanitation Data'!C54)))</f>
        <v/>
      </c>
      <c r="CM60" s="33" t="str">
        <f ca="true">+IF(OFFSET('Sanitation Data'!$C$31,0,10*ROW('Sanitation Data'!C54))="","",OFFSET('Sanitation Data'!$C$31,0,10*ROW('Sanitation Data'!C54)))</f>
        <v/>
      </c>
      <c r="CN60" s="33" t="str">
        <f ca="true">+IF(OFFSET('Sanitation Data'!$C$32,0,10*ROW('Sanitation Data'!C54))="","",OFFSET('Sanitation Data'!$C$32,0,10*ROW('Sanitation Data'!C54)))</f>
        <v/>
      </c>
      <c r="CO60" s="33" t="str">
        <f ca="true">+IF(OFFSET('Sanitation Data'!$C$33,0,10*ROW('Sanitation Data'!C54))="","",OFFSET('Sanitation Data'!$C$33,0,10*ROW('Sanitation Data'!C54)))</f>
        <v/>
      </c>
      <c r="CP60" s="33" t="str">
        <f ca="true">+IF(OFFSET('Sanitation Data'!$D$29,0,10*ROW('Sanitation Data'!D54))="","",OFFSET('Sanitation Data'!$D$29,0,10*ROW('Sanitation Data'!D54)))</f>
        <v/>
      </c>
      <c r="CQ60" s="33" t="str">
        <f ca="true">+IF(OFFSET('Sanitation Data'!$D$30,0,10*ROW('Sanitation Data'!D54))="","",OFFSET('Sanitation Data'!$D$30,0,10*ROW('Sanitation Data'!D54)))</f>
        <v/>
      </c>
      <c r="CR60" s="33" t="str">
        <f ca="true">+IF(OFFSET('Sanitation Data'!$D$31,0,10*ROW('Sanitation Data'!D54))="","",OFFSET('Sanitation Data'!$D$31,0,10*ROW('Sanitation Data'!D54)))</f>
        <v/>
      </c>
      <c r="CS60" s="33" t="str">
        <f ca="true">+IF(OFFSET('Sanitation Data'!$D$32,0,10*ROW('Sanitation Data'!D54))="","",OFFSET('Sanitation Data'!$D$32,0,10*ROW('Sanitation Data'!D54)))</f>
        <v/>
      </c>
      <c r="CT60" s="33" t="str">
        <f ca="true">+IF(OFFSET('Sanitation Data'!$D$33,0,10*ROW('Sanitation Data'!D54))="","",OFFSET('Sanitation Data'!$D$33,0,10*ROW('Sanitation Data'!D54)))</f>
        <v/>
      </c>
      <c r="CU60" s="33" t="str">
        <f ca="true">+IF(OFFSET('Sanitation Data'!$E$29,0,10*ROW('Sanitation Data'!E54))="","",OFFSET('Sanitation Data'!$E$29,0,10*ROW('Sanitation Data'!E54)))</f>
        <v/>
      </c>
      <c r="CV60" s="33" t="str">
        <f ca="true">+IF(OFFSET('Sanitation Data'!$E$30,0,10*ROW('Sanitation Data'!E54))="","",OFFSET('Sanitation Data'!$E$30,0,10*ROW('Sanitation Data'!E54)))</f>
        <v/>
      </c>
      <c r="CW60" s="33" t="str">
        <f ca="true">+IF(OFFSET('Sanitation Data'!$E$31,0,10*ROW('Sanitation Data'!E54))="","",OFFSET('Sanitation Data'!$E$31,0,10*ROW('Sanitation Data'!E54)))</f>
        <v/>
      </c>
      <c r="CX60" s="33" t="str">
        <f ca="true">+IF(OFFSET('Sanitation Data'!$E$32,0,10*ROW('Sanitation Data'!E54))="","",OFFSET('Sanitation Data'!$E$32,0,10*ROW('Sanitation Data'!E54)))</f>
        <v/>
      </c>
      <c r="CY60" s="33" t="str">
        <f ca="true">+IF(OFFSET('Sanitation Data'!$E$33,0,10*ROW('Sanitation Data'!E54))="","",OFFSET('Sanitation Data'!$E$33,0,10*ROW('Sanitation Data'!E54)))</f>
        <v/>
      </c>
      <c r="CZ60" s="33" t="str">
        <f ca="true">+IF(OFFSET('Sanitation Data'!$F$29,0,10*ROW('Sanitation Data'!F54))="","",OFFSET('Sanitation Data'!$F$29,0,10*ROW('Sanitation Data'!F54)))</f>
        <v/>
      </c>
      <c r="DA60" s="33" t="str">
        <f ca="true">+IF(OFFSET('Sanitation Data'!$F$30,0,10*ROW('Sanitation Data'!F54))="","",OFFSET('Sanitation Data'!$F$30,0,10*ROW('Sanitation Data'!F54)))</f>
        <v/>
      </c>
      <c r="DB60" s="33" t="str">
        <f ca="true">+IF(OFFSET('Sanitation Data'!$F$31,0,10*ROW('Sanitation Data'!F54))="","",OFFSET('Sanitation Data'!$F$31,0,10*ROW('Sanitation Data'!F54)))</f>
        <v/>
      </c>
      <c r="DC60" s="33" t="str">
        <f ca="true">+IF(OFFSET('Sanitation Data'!$F$32,0,10*ROW('Sanitation Data'!F54))="","",OFFSET('Sanitation Data'!$F$32,0,10*ROW('Sanitation Data'!F54)))</f>
        <v/>
      </c>
      <c r="DD60" s="33" t="str">
        <f ca="true">+IF(OFFSET('Sanitation Data'!$F$33,0,10*ROW('Sanitation Data'!F54))="","",OFFSET('Sanitation Data'!$F$33,0,10*ROW('Sanitation Data'!F54)))</f>
        <v/>
      </c>
      <c r="DE60" s="33" t="str">
        <f ca="true">+IF(OFFSET('Sanitation Data'!$G$29,0,10*ROW('Sanitation Data'!G54))="","",OFFSET('Sanitation Data'!$G$29,0,10*ROW('Sanitation Data'!G54)))</f>
        <v/>
      </c>
      <c r="DF60" s="33" t="str">
        <f ca="true">+IF(OFFSET('Sanitation Data'!$G$30,0,10*ROW('Sanitation Data'!G54))="","",OFFSET('Sanitation Data'!$G$30,0,10*ROW('Sanitation Data'!G54)))</f>
        <v/>
      </c>
      <c r="DG60" s="33" t="str">
        <f ca="true">+IF(OFFSET('Sanitation Data'!$G$31,0,10*ROW('Sanitation Data'!G54))="","",OFFSET('Sanitation Data'!$G$31,0,10*ROW('Sanitation Data'!G54)))</f>
        <v/>
      </c>
      <c r="DH60" s="33" t="str">
        <f ca="true">+IF(OFFSET('Sanitation Data'!$G$32,0,10*ROW('Sanitation Data'!G54))="","",OFFSET('Sanitation Data'!$G$32,0,10*ROW('Sanitation Data'!G54)))</f>
        <v/>
      </c>
      <c r="DI60" s="33" t="str">
        <f ca="true">+IF(OFFSET('Sanitation Data'!$G$33,0,10*ROW('Sanitation Data'!G54))="","",OFFSET('Sanitation Data'!$G$33,0,10*ROW('Sanitation Data'!G54)))</f>
        <v/>
      </c>
      <c r="DJ60" s="33" t="str">
        <f ca="true">+IF(OFFSET('Sanitation Data'!$H$29,0,10*ROW('Sanitation Data'!H54))="","",OFFSET('Sanitation Data'!$H$29,0,10*ROW('Sanitation Data'!H54)))</f>
        <v/>
      </c>
      <c r="DK60" s="33" t="str">
        <f ca="true">+IF(OFFSET('Sanitation Data'!$H$30,0,10*ROW('Sanitation Data'!H54))="","",OFFSET('Sanitation Data'!$H$30,0,10*ROW('Sanitation Data'!H54)))</f>
        <v/>
      </c>
      <c r="DL60" s="33" t="str">
        <f ca="true">+IF(OFFSET('Sanitation Data'!$H$31,0,10*ROW('Sanitation Data'!H54))="","",OFFSET('Sanitation Data'!$H$31,0,10*ROW('Sanitation Data'!H54)))</f>
        <v/>
      </c>
      <c r="DM60" s="33" t="str">
        <f ca="true">+IF(OFFSET('Sanitation Data'!$H$32,0,10*ROW('Sanitation Data'!H54))="","",OFFSET('Sanitation Data'!$H$32,0,10*ROW('Sanitation Data'!H54)))</f>
        <v/>
      </c>
      <c r="DN60" s="33" t="str">
        <f ca="true">+IF(OFFSET('Sanitation Data'!$H$33,0,10*ROW('Sanitation Data'!H54))="","",OFFSET('Sanitation Data'!$H$33,0,10*ROW('Sanitation Data'!H54)))</f>
        <v/>
      </c>
      <c r="DO60" s="33" t="str">
        <f ca="true">+IF(OFFSET('Hygiene Data'!$C$12,0,10*ROW('Hygiene Data'!C54))="","",OFFSET('Hygiene Data'!$C$12,0,10*ROW('Hygiene Data'!C54)))</f>
        <v/>
      </c>
      <c r="DP60" s="33" t="str">
        <f ca="true">+IF(OFFSET('Hygiene Data'!$C$13,0,10*ROW('Hygiene Data'!C54))="","",OFFSET('Hygiene Data'!$C$13,0,10*ROW('Hygiene Data'!C54)))</f>
        <v/>
      </c>
      <c r="DQ60" s="33" t="str">
        <f ca="true">+IF(OFFSET('Hygiene Data'!$C$14,0,10*ROW('Hygiene Data'!C54))="","",OFFSET('Hygiene Data'!$C$14,0,10*ROW('Hygiene Data'!C54)))</f>
        <v/>
      </c>
      <c r="DR60" s="33" t="str">
        <f ca="true">+IF(OFFSET('Hygiene Data'!$D$12,0,10*ROW('Hygiene Data'!D54))="","",OFFSET('Hygiene Data'!$D$12,0,10*ROW('Hygiene Data'!D54)))</f>
        <v/>
      </c>
      <c r="DS60" s="33" t="str">
        <f ca="true">+IF(OFFSET('Hygiene Data'!$D$13,0,10*ROW('Hygiene Data'!D54))="","",OFFSET('Hygiene Data'!$D$13,0,10*ROW('Hygiene Data'!D54)))</f>
        <v/>
      </c>
      <c r="DT60" s="33" t="str">
        <f ca="true">+IF(OFFSET('Hygiene Data'!$D$14,0,10*ROW('Hygiene Data'!D54))="","",OFFSET('Hygiene Data'!$D$14,0,10*ROW('Hygiene Data'!D54)))</f>
        <v/>
      </c>
      <c r="DU60" s="33" t="str">
        <f ca="true">+IF(OFFSET('Hygiene Data'!$E$12,0,10*ROW('Hygiene Data'!E54))="","",OFFSET('Hygiene Data'!$E$12,0,10*ROW('Hygiene Data'!E54)))</f>
        <v/>
      </c>
      <c r="DV60" s="33" t="str">
        <f ca="true">+IF(OFFSET('Hygiene Data'!$E$13,0,10*ROW('Hygiene Data'!E54))="","",OFFSET('Hygiene Data'!$E$13,0,10*ROW('Hygiene Data'!E54)))</f>
        <v/>
      </c>
      <c r="DW60" s="33" t="str">
        <f ca="true">+IF(OFFSET('Hygiene Data'!$E$14,0,10*ROW('Hygiene Data'!E54))="","",OFFSET('Hygiene Data'!$E$14,0,10*ROW('Hygiene Data'!E54)))</f>
        <v/>
      </c>
      <c r="DX60" s="33" t="str">
        <f ca="true">+IF(OFFSET('Hygiene Data'!$F$12,0,10*ROW('Hygiene Data'!F54))="","",OFFSET('Hygiene Data'!$F$12,0,10*ROW('Hygiene Data'!F54)))</f>
        <v/>
      </c>
      <c r="DY60" s="33" t="str">
        <f ca="true">+IF(OFFSET('Hygiene Data'!$F$13,0,10*ROW('Hygiene Data'!F54))="","",OFFSET('Hygiene Data'!$F$13,0,10*ROW('Hygiene Data'!F54)))</f>
        <v/>
      </c>
      <c r="DZ60" s="33" t="str">
        <f ca="true">+IF(OFFSET('Hygiene Data'!$F$14,0,10*ROW('Hygiene Data'!F54))="","",OFFSET('Hygiene Data'!$F$14,0,10*ROW('Hygiene Data'!F54)))</f>
        <v/>
      </c>
      <c r="EA60" s="33" t="str">
        <f ca="true">+IF(OFFSET('Hygiene Data'!$G$12,0,10*ROW('Hygiene Data'!G54))="","",OFFSET('Hygiene Data'!$G$12,0,10*ROW('Hygiene Data'!G54)))</f>
        <v/>
      </c>
      <c r="EB60" s="33" t="str">
        <f ca="true">+IF(OFFSET('Hygiene Data'!$G$13,0,10*ROW('Hygiene Data'!G54))="","",OFFSET('Hygiene Data'!$G$13,0,10*ROW('Hygiene Data'!G54)))</f>
        <v/>
      </c>
      <c r="EC60" s="33" t="str">
        <f ca="true">+IF(OFFSET('Hygiene Data'!$G$14,0,10*ROW('Hygiene Data'!G54))="","",OFFSET('Hygiene Data'!$G$14,0,10*ROW('Hygiene Data'!G54)))</f>
        <v/>
      </c>
      <c r="ED60" s="33" t="str">
        <f ca="true">+IF(OFFSET('Hygiene Data'!$H$12,0,10*ROW('Hygiene Data'!H54))="","",OFFSET('Hygiene Data'!$H$12,0,10*ROW('Hygiene Data'!H54)))</f>
        <v/>
      </c>
      <c r="EE60" s="33" t="str">
        <f ca="true">+IF(OFFSET('Hygiene Data'!$H$13,0,10*ROW('Hygiene Data'!H54))="","",OFFSET('Hygiene Data'!$H$13,0,10*ROW('Hygiene Data'!H54)))</f>
        <v/>
      </c>
      <c r="EF60" s="33" t="str">
        <f ca="true">+IF(OFFSET('Hygiene Data'!$H$14,0,10*ROW('Hygiene Data'!H54))="","",OFFSET('Hygiene Data'!$H$14,0,10*ROW('Hygiene Data'!H54)))</f>
        <v/>
      </c>
    </row>
    <row r="61" x14ac:dyDescent="0.2">
      <c r="A61" s="56" t="str">
        <f ca="true">+IF(OFFSET('Water Data'!$B$1,0,10*ROW('Water Data'!B58))="","",OFFSET('Water Data'!$B$1,0,10*ROW('Water Data'!B58)))</f>
        <v/>
      </c>
      <c r="B61" s="56" t="str">
        <f ca="true">+IF(OFFSET('Water Data'!$A$3,0,10*ROW('Water Data'!A58))="","",OFFSET('Water Data'!$A$3,0,10*ROW('Water Data'!A58)))</f>
        <v/>
      </c>
      <c r="C61" s="56" t="str">
        <f ca="true">+IF(OFFSET('Water Data'!$C$3,0,10*ROW('Water Data'!C58))="","",OFFSET('Water Data'!$C$3,0,10*ROW('Water Data'!C58)))</f>
        <v/>
      </c>
      <c r="D61" s="244"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4"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4"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4"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4"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4"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4"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4"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4"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4"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4"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4"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4"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4"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4"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4"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4"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4"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5"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5"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5"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5"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5"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5"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5"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5"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5"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5"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5"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5"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5"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5"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5"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5"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5"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5"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5"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5"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5"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5"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5"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5"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5"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5"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5"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5"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5"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5"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6"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6"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6"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6"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6"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6"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6"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6"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6"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6"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6"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6"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6"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6"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6"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6"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6"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6"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3" t="str">
        <f ca="true">+IF(OFFSET('Water Data'!$C$28,0,10*ROW('Water Data'!C55))="","",OFFSET('Water Data'!$C$28,0,10*ROW('Water Data'!C55)))</f>
        <v/>
      </c>
      <c r="BT61" s="33" t="str">
        <f ca="true">+IF(OFFSET('Water Data'!$C$29,0,10*ROW('Water Data'!C55))="","",OFFSET('Water Data'!$C$29,0,10*ROW('Water Data'!C55)))</f>
        <v/>
      </c>
      <c r="BU61" s="33" t="str">
        <f ca="true">+IF(OFFSET('Water Data'!$C$30,0,10*ROW('Water Data'!C55))="","",OFFSET('Water Data'!$C$30,0,10*ROW('Water Data'!C55)))</f>
        <v/>
      </c>
      <c r="BV61" s="33" t="str">
        <f ca="true">+IF(OFFSET('Water Data'!$D$28,0,10*ROW('Water Data'!D55))="","",OFFSET('Water Data'!$D$28,0,10*ROW('Water Data'!D55)))</f>
        <v/>
      </c>
      <c r="BW61" s="33" t="str">
        <f ca="true">+IF(OFFSET('Water Data'!$D$29,0,10*ROW('Water Data'!D55))="","",OFFSET('Water Data'!$D$29,0,10*ROW('Water Data'!D55)))</f>
        <v/>
      </c>
      <c r="BX61" s="33" t="str">
        <f ca="true">+IF(OFFSET('Water Data'!$D$30,0,10*ROW('Water Data'!D55))="","",OFFSET('Water Data'!$D$30,0,10*ROW('Water Data'!D55)))</f>
        <v/>
      </c>
      <c r="BY61" s="33" t="str">
        <f ca="true">+IF(OFFSET('Water Data'!$E$28,0,10*ROW('Water Data'!E55))="","",OFFSET('Water Data'!$E$28,0,10*ROW('Water Data'!E55)))</f>
        <v/>
      </c>
      <c r="BZ61" s="33" t="str">
        <f ca="true">+IF(OFFSET('Water Data'!$E$29,0,10*ROW('Water Data'!E55))="","",OFFSET('Water Data'!$E$29,0,10*ROW('Water Data'!E55)))</f>
        <v/>
      </c>
      <c r="CA61" s="33" t="str">
        <f ca="true">+IF(OFFSET('Water Data'!$E$30,0,10*ROW('Water Data'!E55))="","",OFFSET('Water Data'!$E$30,0,10*ROW('Water Data'!E55)))</f>
        <v/>
      </c>
      <c r="CB61" s="33" t="str">
        <f ca="true">+IF(OFFSET('Water Data'!$F$28,0,10*ROW('Water Data'!F55))="","",OFFSET('Water Data'!$F$28,0,10*ROW('Water Data'!F55)))</f>
        <v/>
      </c>
      <c r="CC61" s="33" t="str">
        <f ca="true">+IF(OFFSET('Water Data'!$F$29,0,10*ROW('Water Data'!F55))="","",OFFSET('Water Data'!$F$29,0,10*ROW('Water Data'!F55)))</f>
        <v/>
      </c>
      <c r="CD61" s="33" t="str">
        <f ca="true">+IF(OFFSET('Water Data'!$F$30,0,10*ROW('Water Data'!F55))="","",OFFSET('Water Data'!$F$30,0,10*ROW('Water Data'!F55)))</f>
        <v/>
      </c>
      <c r="CE61" s="33" t="str">
        <f ca="true">+IF(OFFSET('Water Data'!$G$28,0,10*ROW('Water Data'!G55))="","",OFFSET('Water Data'!$G$28,0,10*ROW('Water Data'!G55)))</f>
        <v/>
      </c>
      <c r="CF61" s="33" t="str">
        <f ca="true">+IF(OFFSET('Water Data'!$G$29,0,10*ROW('Water Data'!G55))="","",OFFSET('Water Data'!$G$29,0,10*ROW('Water Data'!G55)))</f>
        <v/>
      </c>
      <c r="CG61" s="33" t="str">
        <f ca="true">+IF(OFFSET('Water Data'!$G$30,0,10*ROW('Water Data'!G55))="","",OFFSET('Water Data'!$G$30,0,10*ROW('Water Data'!G55)))</f>
        <v/>
      </c>
      <c r="CH61" s="33" t="str">
        <f ca="true">+IF(OFFSET('Water Data'!$H$28,0,10*ROW('Water Data'!H55))="","",OFFSET('Water Data'!$H$28,0,10*ROW('Water Data'!H55)))</f>
        <v/>
      </c>
      <c r="CI61" s="33" t="str">
        <f ca="true">+IF(OFFSET('Water Data'!$H$29,0,10*ROW('Water Data'!H55))="","",OFFSET('Water Data'!$H$29,0,10*ROW('Water Data'!H55)))</f>
        <v/>
      </c>
      <c r="CJ61" s="33" t="str">
        <f ca="true">+IF(OFFSET('Water Data'!$H$30,0,10*ROW('Water Data'!H55))="","",OFFSET('Water Data'!$H$30,0,10*ROW('Water Data'!H55)))</f>
        <v/>
      </c>
      <c r="CK61" s="33" t="str">
        <f ca="true">+IF(OFFSET('Sanitation Data'!$C$29,0,10*ROW('Sanitation Data'!C55))="","",OFFSET('Sanitation Data'!$C$29,0,10*ROW('Sanitation Data'!C55)))</f>
        <v/>
      </c>
      <c r="CL61" s="33" t="str">
        <f ca="true">+IF(OFFSET('Sanitation Data'!$C$30,0,10*ROW('Sanitation Data'!C55))="","",OFFSET('Sanitation Data'!$C$30,0,10*ROW('Sanitation Data'!C55)))</f>
        <v/>
      </c>
      <c r="CM61" s="33" t="str">
        <f ca="true">+IF(OFFSET('Sanitation Data'!$C$31,0,10*ROW('Sanitation Data'!C55))="","",OFFSET('Sanitation Data'!$C$31,0,10*ROW('Sanitation Data'!C55)))</f>
        <v/>
      </c>
      <c r="CN61" s="33" t="str">
        <f ca="true">+IF(OFFSET('Sanitation Data'!$C$32,0,10*ROW('Sanitation Data'!C55))="","",OFFSET('Sanitation Data'!$C$32,0,10*ROW('Sanitation Data'!C55)))</f>
        <v/>
      </c>
      <c r="CO61" s="33" t="str">
        <f ca="true">+IF(OFFSET('Sanitation Data'!$C$33,0,10*ROW('Sanitation Data'!C55))="","",OFFSET('Sanitation Data'!$C$33,0,10*ROW('Sanitation Data'!C55)))</f>
        <v/>
      </c>
      <c r="CP61" s="33" t="str">
        <f ca="true">+IF(OFFSET('Sanitation Data'!$D$29,0,10*ROW('Sanitation Data'!D55))="","",OFFSET('Sanitation Data'!$D$29,0,10*ROW('Sanitation Data'!D55)))</f>
        <v/>
      </c>
      <c r="CQ61" s="33" t="str">
        <f ca="true">+IF(OFFSET('Sanitation Data'!$D$30,0,10*ROW('Sanitation Data'!D55))="","",OFFSET('Sanitation Data'!$D$30,0,10*ROW('Sanitation Data'!D55)))</f>
        <v/>
      </c>
      <c r="CR61" s="33" t="str">
        <f ca="true">+IF(OFFSET('Sanitation Data'!$D$31,0,10*ROW('Sanitation Data'!D55))="","",OFFSET('Sanitation Data'!$D$31,0,10*ROW('Sanitation Data'!D55)))</f>
        <v/>
      </c>
      <c r="CS61" s="33" t="str">
        <f ca="true">+IF(OFFSET('Sanitation Data'!$D$32,0,10*ROW('Sanitation Data'!D55))="","",OFFSET('Sanitation Data'!$D$32,0,10*ROW('Sanitation Data'!D55)))</f>
        <v/>
      </c>
      <c r="CT61" s="33" t="str">
        <f ca="true">+IF(OFFSET('Sanitation Data'!$D$33,0,10*ROW('Sanitation Data'!D55))="","",OFFSET('Sanitation Data'!$D$33,0,10*ROW('Sanitation Data'!D55)))</f>
        <v/>
      </c>
      <c r="CU61" s="33" t="str">
        <f ca="true">+IF(OFFSET('Sanitation Data'!$E$29,0,10*ROW('Sanitation Data'!E55))="","",OFFSET('Sanitation Data'!$E$29,0,10*ROW('Sanitation Data'!E55)))</f>
        <v/>
      </c>
      <c r="CV61" s="33" t="str">
        <f ca="true">+IF(OFFSET('Sanitation Data'!$E$30,0,10*ROW('Sanitation Data'!E55))="","",OFFSET('Sanitation Data'!$E$30,0,10*ROW('Sanitation Data'!E55)))</f>
        <v/>
      </c>
      <c r="CW61" s="33" t="str">
        <f ca="true">+IF(OFFSET('Sanitation Data'!$E$31,0,10*ROW('Sanitation Data'!E55))="","",OFFSET('Sanitation Data'!$E$31,0,10*ROW('Sanitation Data'!E55)))</f>
        <v/>
      </c>
      <c r="CX61" s="33" t="str">
        <f ca="true">+IF(OFFSET('Sanitation Data'!$E$32,0,10*ROW('Sanitation Data'!E55))="","",OFFSET('Sanitation Data'!$E$32,0,10*ROW('Sanitation Data'!E55)))</f>
        <v/>
      </c>
      <c r="CY61" s="33" t="str">
        <f ca="true">+IF(OFFSET('Sanitation Data'!$E$33,0,10*ROW('Sanitation Data'!E55))="","",OFFSET('Sanitation Data'!$E$33,0,10*ROW('Sanitation Data'!E55)))</f>
        <v/>
      </c>
      <c r="CZ61" s="33" t="str">
        <f ca="true">+IF(OFFSET('Sanitation Data'!$F$29,0,10*ROW('Sanitation Data'!F55))="","",OFFSET('Sanitation Data'!$F$29,0,10*ROW('Sanitation Data'!F55)))</f>
        <v/>
      </c>
      <c r="DA61" s="33" t="str">
        <f ca="true">+IF(OFFSET('Sanitation Data'!$F$30,0,10*ROW('Sanitation Data'!F55))="","",OFFSET('Sanitation Data'!$F$30,0,10*ROW('Sanitation Data'!F55)))</f>
        <v/>
      </c>
      <c r="DB61" s="33" t="str">
        <f ca="true">+IF(OFFSET('Sanitation Data'!$F$31,0,10*ROW('Sanitation Data'!F55))="","",OFFSET('Sanitation Data'!$F$31,0,10*ROW('Sanitation Data'!F55)))</f>
        <v/>
      </c>
      <c r="DC61" s="33" t="str">
        <f ca="true">+IF(OFFSET('Sanitation Data'!$F$32,0,10*ROW('Sanitation Data'!F55))="","",OFFSET('Sanitation Data'!$F$32,0,10*ROW('Sanitation Data'!F55)))</f>
        <v/>
      </c>
      <c r="DD61" s="33" t="str">
        <f ca="true">+IF(OFFSET('Sanitation Data'!$F$33,0,10*ROW('Sanitation Data'!F55))="","",OFFSET('Sanitation Data'!$F$33,0,10*ROW('Sanitation Data'!F55)))</f>
        <v/>
      </c>
      <c r="DE61" s="33" t="str">
        <f ca="true">+IF(OFFSET('Sanitation Data'!$G$29,0,10*ROW('Sanitation Data'!G55))="","",OFFSET('Sanitation Data'!$G$29,0,10*ROW('Sanitation Data'!G55)))</f>
        <v/>
      </c>
      <c r="DF61" s="33" t="str">
        <f ca="true">+IF(OFFSET('Sanitation Data'!$G$30,0,10*ROW('Sanitation Data'!G55))="","",OFFSET('Sanitation Data'!$G$30,0,10*ROW('Sanitation Data'!G55)))</f>
        <v/>
      </c>
      <c r="DG61" s="33" t="str">
        <f ca="true">+IF(OFFSET('Sanitation Data'!$G$31,0,10*ROW('Sanitation Data'!G55))="","",OFFSET('Sanitation Data'!$G$31,0,10*ROW('Sanitation Data'!G55)))</f>
        <v/>
      </c>
      <c r="DH61" s="33" t="str">
        <f ca="true">+IF(OFFSET('Sanitation Data'!$G$32,0,10*ROW('Sanitation Data'!G55))="","",OFFSET('Sanitation Data'!$G$32,0,10*ROW('Sanitation Data'!G55)))</f>
        <v/>
      </c>
      <c r="DI61" s="33" t="str">
        <f ca="true">+IF(OFFSET('Sanitation Data'!$G$33,0,10*ROW('Sanitation Data'!G55))="","",OFFSET('Sanitation Data'!$G$33,0,10*ROW('Sanitation Data'!G55)))</f>
        <v/>
      </c>
      <c r="DJ61" s="33" t="str">
        <f ca="true">+IF(OFFSET('Sanitation Data'!$H$29,0,10*ROW('Sanitation Data'!H55))="","",OFFSET('Sanitation Data'!$H$29,0,10*ROW('Sanitation Data'!H55)))</f>
        <v/>
      </c>
      <c r="DK61" s="33" t="str">
        <f ca="true">+IF(OFFSET('Sanitation Data'!$H$30,0,10*ROW('Sanitation Data'!H55))="","",OFFSET('Sanitation Data'!$H$30,0,10*ROW('Sanitation Data'!H55)))</f>
        <v/>
      </c>
      <c r="DL61" s="33" t="str">
        <f ca="true">+IF(OFFSET('Sanitation Data'!$H$31,0,10*ROW('Sanitation Data'!H55))="","",OFFSET('Sanitation Data'!$H$31,0,10*ROW('Sanitation Data'!H55)))</f>
        <v/>
      </c>
      <c r="DM61" s="33" t="str">
        <f ca="true">+IF(OFFSET('Sanitation Data'!$H$32,0,10*ROW('Sanitation Data'!H55))="","",OFFSET('Sanitation Data'!$H$32,0,10*ROW('Sanitation Data'!H55)))</f>
        <v/>
      </c>
      <c r="DN61" s="33" t="str">
        <f ca="true">+IF(OFFSET('Sanitation Data'!$H$33,0,10*ROW('Sanitation Data'!H55))="","",OFFSET('Sanitation Data'!$H$33,0,10*ROW('Sanitation Data'!H55)))</f>
        <v/>
      </c>
      <c r="DO61" s="33" t="str">
        <f ca="true">+IF(OFFSET('Hygiene Data'!$C$12,0,10*ROW('Hygiene Data'!C55))="","",OFFSET('Hygiene Data'!$C$12,0,10*ROW('Hygiene Data'!C55)))</f>
        <v/>
      </c>
      <c r="DP61" s="33" t="str">
        <f ca="true">+IF(OFFSET('Hygiene Data'!$C$13,0,10*ROW('Hygiene Data'!C55))="","",OFFSET('Hygiene Data'!$C$13,0,10*ROW('Hygiene Data'!C55)))</f>
        <v/>
      </c>
      <c r="DQ61" s="33" t="str">
        <f ca="true">+IF(OFFSET('Hygiene Data'!$C$14,0,10*ROW('Hygiene Data'!C55))="","",OFFSET('Hygiene Data'!$C$14,0,10*ROW('Hygiene Data'!C55)))</f>
        <v/>
      </c>
      <c r="DR61" s="33" t="str">
        <f ca="true">+IF(OFFSET('Hygiene Data'!$D$12,0,10*ROW('Hygiene Data'!D55))="","",OFFSET('Hygiene Data'!$D$12,0,10*ROW('Hygiene Data'!D55)))</f>
        <v/>
      </c>
      <c r="DS61" s="33" t="str">
        <f ca="true">+IF(OFFSET('Hygiene Data'!$D$13,0,10*ROW('Hygiene Data'!D55))="","",OFFSET('Hygiene Data'!$D$13,0,10*ROW('Hygiene Data'!D55)))</f>
        <v/>
      </c>
      <c r="DT61" s="33" t="str">
        <f ca="true">+IF(OFFSET('Hygiene Data'!$D$14,0,10*ROW('Hygiene Data'!D55))="","",OFFSET('Hygiene Data'!$D$14,0,10*ROW('Hygiene Data'!D55)))</f>
        <v/>
      </c>
      <c r="DU61" s="33" t="str">
        <f ca="true">+IF(OFFSET('Hygiene Data'!$E$12,0,10*ROW('Hygiene Data'!E55))="","",OFFSET('Hygiene Data'!$E$12,0,10*ROW('Hygiene Data'!E55)))</f>
        <v/>
      </c>
      <c r="DV61" s="33" t="str">
        <f ca="true">+IF(OFFSET('Hygiene Data'!$E$13,0,10*ROW('Hygiene Data'!E55))="","",OFFSET('Hygiene Data'!$E$13,0,10*ROW('Hygiene Data'!E55)))</f>
        <v/>
      </c>
      <c r="DW61" s="33" t="str">
        <f ca="true">+IF(OFFSET('Hygiene Data'!$E$14,0,10*ROW('Hygiene Data'!E55))="","",OFFSET('Hygiene Data'!$E$14,0,10*ROW('Hygiene Data'!E55)))</f>
        <v/>
      </c>
      <c r="DX61" s="33" t="str">
        <f ca="true">+IF(OFFSET('Hygiene Data'!$F$12,0,10*ROW('Hygiene Data'!F55))="","",OFFSET('Hygiene Data'!$F$12,0,10*ROW('Hygiene Data'!F55)))</f>
        <v/>
      </c>
      <c r="DY61" s="33" t="str">
        <f ca="true">+IF(OFFSET('Hygiene Data'!$F$13,0,10*ROW('Hygiene Data'!F55))="","",OFFSET('Hygiene Data'!$F$13,0,10*ROW('Hygiene Data'!F55)))</f>
        <v/>
      </c>
      <c r="DZ61" s="33" t="str">
        <f ca="true">+IF(OFFSET('Hygiene Data'!$F$14,0,10*ROW('Hygiene Data'!F55))="","",OFFSET('Hygiene Data'!$F$14,0,10*ROW('Hygiene Data'!F55)))</f>
        <v/>
      </c>
      <c r="EA61" s="33" t="str">
        <f ca="true">+IF(OFFSET('Hygiene Data'!$G$12,0,10*ROW('Hygiene Data'!G55))="","",OFFSET('Hygiene Data'!$G$12,0,10*ROW('Hygiene Data'!G55)))</f>
        <v/>
      </c>
      <c r="EB61" s="33" t="str">
        <f ca="true">+IF(OFFSET('Hygiene Data'!$G$13,0,10*ROW('Hygiene Data'!G55))="","",OFFSET('Hygiene Data'!$G$13,0,10*ROW('Hygiene Data'!G55)))</f>
        <v/>
      </c>
      <c r="EC61" s="33" t="str">
        <f ca="true">+IF(OFFSET('Hygiene Data'!$G$14,0,10*ROW('Hygiene Data'!G55))="","",OFFSET('Hygiene Data'!$G$14,0,10*ROW('Hygiene Data'!G55)))</f>
        <v/>
      </c>
      <c r="ED61" s="33" t="str">
        <f ca="true">+IF(OFFSET('Hygiene Data'!$H$12,0,10*ROW('Hygiene Data'!H55))="","",OFFSET('Hygiene Data'!$H$12,0,10*ROW('Hygiene Data'!H55)))</f>
        <v/>
      </c>
      <c r="EE61" s="33" t="str">
        <f ca="true">+IF(OFFSET('Hygiene Data'!$H$13,0,10*ROW('Hygiene Data'!H55))="","",OFFSET('Hygiene Data'!$H$13,0,10*ROW('Hygiene Data'!H55)))</f>
        <v/>
      </c>
      <c r="EF61" s="33" t="str">
        <f ca="true">+IF(OFFSET('Hygiene Data'!$H$14,0,10*ROW('Hygiene Data'!H55))="","",OFFSET('Hygiene Data'!$H$14,0,10*ROW('Hygiene Data'!H55)))</f>
        <v/>
      </c>
    </row>
    <row r="62" x14ac:dyDescent="0.2">
      <c r="A62" s="56" t="str">
        <f ca="true">+IF(OFFSET('Water Data'!$B$1,0,10*ROW('Water Data'!B59))="","",OFFSET('Water Data'!$B$1,0,10*ROW('Water Data'!B59)))</f>
        <v/>
      </c>
      <c r="B62" s="56" t="str">
        <f ca="true">+IF(OFFSET('Water Data'!$A$3,0,10*ROW('Water Data'!A59))="","",OFFSET('Water Data'!$A$3,0,10*ROW('Water Data'!A59)))</f>
        <v/>
      </c>
      <c r="C62" s="56" t="str">
        <f ca="true">+IF(OFFSET('Water Data'!$C$3,0,10*ROW('Water Data'!C59))="","",OFFSET('Water Data'!$C$3,0,10*ROW('Water Data'!C59)))</f>
        <v/>
      </c>
      <c r="D62" s="244"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4"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4"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4"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4"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4"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4"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4"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4"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4"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4"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4"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4"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4"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4"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4"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4"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4"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5"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5"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5"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5"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5"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5"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5"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5"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5"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5"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5"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5"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5"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5"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5"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5"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5"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5"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5"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5"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5"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5"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5"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5"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5"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5"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5"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5"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5"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5"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6"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6"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6"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6"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6"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6"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6"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6"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6"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6"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6"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6"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6"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6"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6"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6"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6"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6"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3" t="str">
        <f ca="true">+IF(OFFSET('Water Data'!$C$28,0,10*ROW('Water Data'!C56))="","",OFFSET('Water Data'!$C$28,0,10*ROW('Water Data'!C56)))</f>
        <v/>
      </c>
      <c r="BT62" s="33" t="str">
        <f ca="true">+IF(OFFSET('Water Data'!$C$29,0,10*ROW('Water Data'!C56))="","",OFFSET('Water Data'!$C$29,0,10*ROW('Water Data'!C56)))</f>
        <v/>
      </c>
      <c r="BU62" s="33" t="str">
        <f ca="true">+IF(OFFSET('Water Data'!$C$30,0,10*ROW('Water Data'!C56))="","",OFFSET('Water Data'!$C$30,0,10*ROW('Water Data'!C56)))</f>
        <v/>
      </c>
      <c r="BV62" s="33" t="str">
        <f ca="true">+IF(OFFSET('Water Data'!$D$28,0,10*ROW('Water Data'!D56))="","",OFFSET('Water Data'!$D$28,0,10*ROW('Water Data'!D56)))</f>
        <v/>
      </c>
      <c r="BW62" s="33" t="str">
        <f ca="true">+IF(OFFSET('Water Data'!$D$29,0,10*ROW('Water Data'!D56))="","",OFFSET('Water Data'!$D$29,0,10*ROW('Water Data'!D56)))</f>
        <v/>
      </c>
      <c r="BX62" s="33" t="str">
        <f ca="true">+IF(OFFSET('Water Data'!$D$30,0,10*ROW('Water Data'!D56))="","",OFFSET('Water Data'!$D$30,0,10*ROW('Water Data'!D56)))</f>
        <v/>
      </c>
      <c r="BY62" s="33" t="str">
        <f ca="true">+IF(OFFSET('Water Data'!$E$28,0,10*ROW('Water Data'!E56))="","",OFFSET('Water Data'!$E$28,0,10*ROW('Water Data'!E56)))</f>
        <v/>
      </c>
      <c r="BZ62" s="33" t="str">
        <f ca="true">+IF(OFFSET('Water Data'!$E$29,0,10*ROW('Water Data'!E56))="","",OFFSET('Water Data'!$E$29,0,10*ROW('Water Data'!E56)))</f>
        <v/>
      </c>
      <c r="CA62" s="33" t="str">
        <f ca="true">+IF(OFFSET('Water Data'!$E$30,0,10*ROW('Water Data'!E56))="","",OFFSET('Water Data'!$E$30,0,10*ROW('Water Data'!E56)))</f>
        <v/>
      </c>
      <c r="CB62" s="33" t="str">
        <f ca="true">+IF(OFFSET('Water Data'!$F$28,0,10*ROW('Water Data'!F56))="","",OFFSET('Water Data'!$F$28,0,10*ROW('Water Data'!F56)))</f>
        <v/>
      </c>
      <c r="CC62" s="33" t="str">
        <f ca="true">+IF(OFFSET('Water Data'!$F$29,0,10*ROW('Water Data'!F56))="","",OFFSET('Water Data'!$F$29,0,10*ROW('Water Data'!F56)))</f>
        <v/>
      </c>
      <c r="CD62" s="33" t="str">
        <f ca="true">+IF(OFFSET('Water Data'!$F$30,0,10*ROW('Water Data'!F56))="","",OFFSET('Water Data'!$F$30,0,10*ROW('Water Data'!F56)))</f>
        <v/>
      </c>
      <c r="CE62" s="33" t="str">
        <f ca="true">+IF(OFFSET('Water Data'!$G$28,0,10*ROW('Water Data'!G56))="","",OFFSET('Water Data'!$G$28,0,10*ROW('Water Data'!G56)))</f>
        <v/>
      </c>
      <c r="CF62" s="33" t="str">
        <f ca="true">+IF(OFFSET('Water Data'!$G$29,0,10*ROW('Water Data'!G56))="","",OFFSET('Water Data'!$G$29,0,10*ROW('Water Data'!G56)))</f>
        <v/>
      </c>
      <c r="CG62" s="33" t="str">
        <f ca="true">+IF(OFFSET('Water Data'!$G$30,0,10*ROW('Water Data'!G56))="","",OFFSET('Water Data'!$G$30,0,10*ROW('Water Data'!G56)))</f>
        <v/>
      </c>
      <c r="CH62" s="33" t="str">
        <f ca="true">+IF(OFFSET('Water Data'!$H$28,0,10*ROW('Water Data'!H56))="","",OFFSET('Water Data'!$H$28,0,10*ROW('Water Data'!H56)))</f>
        <v/>
      </c>
      <c r="CI62" s="33" t="str">
        <f ca="true">+IF(OFFSET('Water Data'!$H$29,0,10*ROW('Water Data'!H56))="","",OFFSET('Water Data'!$H$29,0,10*ROW('Water Data'!H56)))</f>
        <v/>
      </c>
      <c r="CJ62" s="33" t="str">
        <f ca="true">+IF(OFFSET('Water Data'!$H$30,0,10*ROW('Water Data'!H56))="","",OFFSET('Water Data'!$H$30,0,10*ROW('Water Data'!H56)))</f>
        <v/>
      </c>
      <c r="CK62" s="33" t="str">
        <f ca="true">+IF(OFFSET('Sanitation Data'!$C$29,0,10*ROW('Sanitation Data'!C56))="","",OFFSET('Sanitation Data'!$C$29,0,10*ROW('Sanitation Data'!C56)))</f>
        <v/>
      </c>
      <c r="CL62" s="33" t="str">
        <f ca="true">+IF(OFFSET('Sanitation Data'!$C$30,0,10*ROW('Sanitation Data'!C56))="","",OFFSET('Sanitation Data'!$C$30,0,10*ROW('Sanitation Data'!C56)))</f>
        <v/>
      </c>
      <c r="CM62" s="33" t="str">
        <f ca="true">+IF(OFFSET('Sanitation Data'!$C$31,0,10*ROW('Sanitation Data'!C56))="","",OFFSET('Sanitation Data'!$C$31,0,10*ROW('Sanitation Data'!C56)))</f>
        <v/>
      </c>
      <c r="CN62" s="33" t="str">
        <f ca="true">+IF(OFFSET('Sanitation Data'!$C$32,0,10*ROW('Sanitation Data'!C56))="","",OFFSET('Sanitation Data'!$C$32,0,10*ROW('Sanitation Data'!C56)))</f>
        <v/>
      </c>
      <c r="CO62" s="33" t="str">
        <f ca="true">+IF(OFFSET('Sanitation Data'!$C$33,0,10*ROW('Sanitation Data'!C56))="","",OFFSET('Sanitation Data'!$C$33,0,10*ROW('Sanitation Data'!C56)))</f>
        <v/>
      </c>
      <c r="CP62" s="33" t="str">
        <f ca="true">+IF(OFFSET('Sanitation Data'!$D$29,0,10*ROW('Sanitation Data'!D56))="","",OFFSET('Sanitation Data'!$D$29,0,10*ROW('Sanitation Data'!D56)))</f>
        <v/>
      </c>
      <c r="CQ62" s="33" t="str">
        <f ca="true">+IF(OFFSET('Sanitation Data'!$D$30,0,10*ROW('Sanitation Data'!D56))="","",OFFSET('Sanitation Data'!$D$30,0,10*ROW('Sanitation Data'!D56)))</f>
        <v/>
      </c>
      <c r="CR62" s="33" t="str">
        <f ca="true">+IF(OFFSET('Sanitation Data'!$D$31,0,10*ROW('Sanitation Data'!D56))="","",OFFSET('Sanitation Data'!$D$31,0,10*ROW('Sanitation Data'!D56)))</f>
        <v/>
      </c>
      <c r="CS62" s="33" t="str">
        <f ca="true">+IF(OFFSET('Sanitation Data'!$D$32,0,10*ROW('Sanitation Data'!D56))="","",OFFSET('Sanitation Data'!$D$32,0,10*ROW('Sanitation Data'!D56)))</f>
        <v/>
      </c>
      <c r="CT62" s="33" t="str">
        <f ca="true">+IF(OFFSET('Sanitation Data'!$D$33,0,10*ROW('Sanitation Data'!D56))="","",OFFSET('Sanitation Data'!$D$33,0,10*ROW('Sanitation Data'!D56)))</f>
        <v/>
      </c>
      <c r="CU62" s="33" t="str">
        <f ca="true">+IF(OFFSET('Sanitation Data'!$E$29,0,10*ROW('Sanitation Data'!E56))="","",OFFSET('Sanitation Data'!$E$29,0,10*ROW('Sanitation Data'!E56)))</f>
        <v/>
      </c>
      <c r="CV62" s="33" t="str">
        <f ca="true">+IF(OFFSET('Sanitation Data'!$E$30,0,10*ROW('Sanitation Data'!E56))="","",OFFSET('Sanitation Data'!$E$30,0,10*ROW('Sanitation Data'!E56)))</f>
        <v/>
      </c>
      <c r="CW62" s="33" t="str">
        <f ca="true">+IF(OFFSET('Sanitation Data'!$E$31,0,10*ROW('Sanitation Data'!E56))="","",OFFSET('Sanitation Data'!$E$31,0,10*ROW('Sanitation Data'!E56)))</f>
        <v/>
      </c>
      <c r="CX62" s="33" t="str">
        <f ca="true">+IF(OFFSET('Sanitation Data'!$E$32,0,10*ROW('Sanitation Data'!E56))="","",OFFSET('Sanitation Data'!$E$32,0,10*ROW('Sanitation Data'!E56)))</f>
        <v/>
      </c>
      <c r="CY62" s="33" t="str">
        <f ca="true">+IF(OFFSET('Sanitation Data'!$E$33,0,10*ROW('Sanitation Data'!E56))="","",OFFSET('Sanitation Data'!$E$33,0,10*ROW('Sanitation Data'!E56)))</f>
        <v/>
      </c>
      <c r="CZ62" s="33" t="str">
        <f ca="true">+IF(OFFSET('Sanitation Data'!$F$29,0,10*ROW('Sanitation Data'!F56))="","",OFFSET('Sanitation Data'!$F$29,0,10*ROW('Sanitation Data'!F56)))</f>
        <v/>
      </c>
      <c r="DA62" s="33" t="str">
        <f ca="true">+IF(OFFSET('Sanitation Data'!$F$30,0,10*ROW('Sanitation Data'!F56))="","",OFFSET('Sanitation Data'!$F$30,0,10*ROW('Sanitation Data'!F56)))</f>
        <v/>
      </c>
      <c r="DB62" s="33" t="str">
        <f ca="true">+IF(OFFSET('Sanitation Data'!$F$31,0,10*ROW('Sanitation Data'!F56))="","",OFFSET('Sanitation Data'!$F$31,0,10*ROW('Sanitation Data'!F56)))</f>
        <v/>
      </c>
      <c r="DC62" s="33" t="str">
        <f ca="true">+IF(OFFSET('Sanitation Data'!$F$32,0,10*ROW('Sanitation Data'!F56))="","",OFFSET('Sanitation Data'!$F$32,0,10*ROW('Sanitation Data'!F56)))</f>
        <v/>
      </c>
      <c r="DD62" s="33" t="str">
        <f ca="true">+IF(OFFSET('Sanitation Data'!$F$33,0,10*ROW('Sanitation Data'!F56))="","",OFFSET('Sanitation Data'!$F$33,0,10*ROW('Sanitation Data'!F56)))</f>
        <v/>
      </c>
      <c r="DE62" s="33" t="str">
        <f ca="true">+IF(OFFSET('Sanitation Data'!$G$29,0,10*ROW('Sanitation Data'!G56))="","",OFFSET('Sanitation Data'!$G$29,0,10*ROW('Sanitation Data'!G56)))</f>
        <v/>
      </c>
      <c r="DF62" s="33" t="str">
        <f ca="true">+IF(OFFSET('Sanitation Data'!$G$30,0,10*ROW('Sanitation Data'!G56))="","",OFFSET('Sanitation Data'!$G$30,0,10*ROW('Sanitation Data'!G56)))</f>
        <v/>
      </c>
      <c r="DG62" s="33" t="str">
        <f ca="true">+IF(OFFSET('Sanitation Data'!$G$31,0,10*ROW('Sanitation Data'!G56))="","",OFFSET('Sanitation Data'!$G$31,0,10*ROW('Sanitation Data'!G56)))</f>
        <v/>
      </c>
      <c r="DH62" s="33" t="str">
        <f ca="true">+IF(OFFSET('Sanitation Data'!$G$32,0,10*ROW('Sanitation Data'!G56))="","",OFFSET('Sanitation Data'!$G$32,0,10*ROW('Sanitation Data'!G56)))</f>
        <v/>
      </c>
      <c r="DI62" s="33" t="str">
        <f ca="true">+IF(OFFSET('Sanitation Data'!$G$33,0,10*ROW('Sanitation Data'!G56))="","",OFFSET('Sanitation Data'!$G$33,0,10*ROW('Sanitation Data'!G56)))</f>
        <v/>
      </c>
      <c r="DJ62" s="33" t="str">
        <f ca="true">+IF(OFFSET('Sanitation Data'!$H$29,0,10*ROW('Sanitation Data'!H56))="","",OFFSET('Sanitation Data'!$H$29,0,10*ROW('Sanitation Data'!H56)))</f>
        <v/>
      </c>
      <c r="DK62" s="33" t="str">
        <f ca="true">+IF(OFFSET('Sanitation Data'!$H$30,0,10*ROW('Sanitation Data'!H56))="","",OFFSET('Sanitation Data'!$H$30,0,10*ROW('Sanitation Data'!H56)))</f>
        <v/>
      </c>
      <c r="DL62" s="33" t="str">
        <f ca="true">+IF(OFFSET('Sanitation Data'!$H$31,0,10*ROW('Sanitation Data'!H56))="","",OFFSET('Sanitation Data'!$H$31,0,10*ROW('Sanitation Data'!H56)))</f>
        <v/>
      </c>
      <c r="DM62" s="33" t="str">
        <f ca="true">+IF(OFFSET('Sanitation Data'!$H$32,0,10*ROW('Sanitation Data'!H56))="","",OFFSET('Sanitation Data'!$H$32,0,10*ROW('Sanitation Data'!H56)))</f>
        <v/>
      </c>
      <c r="DN62" s="33" t="str">
        <f ca="true">+IF(OFFSET('Sanitation Data'!$H$33,0,10*ROW('Sanitation Data'!H56))="","",OFFSET('Sanitation Data'!$H$33,0,10*ROW('Sanitation Data'!H56)))</f>
        <v/>
      </c>
      <c r="DO62" s="33" t="str">
        <f ca="true">+IF(OFFSET('Hygiene Data'!$C$12,0,10*ROW('Hygiene Data'!C56))="","",OFFSET('Hygiene Data'!$C$12,0,10*ROW('Hygiene Data'!C56)))</f>
        <v/>
      </c>
      <c r="DP62" s="33" t="str">
        <f ca="true">+IF(OFFSET('Hygiene Data'!$C$13,0,10*ROW('Hygiene Data'!C56))="","",OFFSET('Hygiene Data'!$C$13,0,10*ROW('Hygiene Data'!C56)))</f>
        <v/>
      </c>
      <c r="DQ62" s="33" t="str">
        <f ca="true">+IF(OFFSET('Hygiene Data'!$C$14,0,10*ROW('Hygiene Data'!C56))="","",OFFSET('Hygiene Data'!$C$14,0,10*ROW('Hygiene Data'!C56)))</f>
        <v/>
      </c>
      <c r="DR62" s="33" t="str">
        <f ca="true">+IF(OFFSET('Hygiene Data'!$D$12,0,10*ROW('Hygiene Data'!D56))="","",OFFSET('Hygiene Data'!$D$12,0,10*ROW('Hygiene Data'!D56)))</f>
        <v/>
      </c>
      <c r="DS62" s="33" t="str">
        <f ca="true">+IF(OFFSET('Hygiene Data'!$D$13,0,10*ROW('Hygiene Data'!D56))="","",OFFSET('Hygiene Data'!$D$13,0,10*ROW('Hygiene Data'!D56)))</f>
        <v/>
      </c>
      <c r="DT62" s="33" t="str">
        <f ca="true">+IF(OFFSET('Hygiene Data'!$D$14,0,10*ROW('Hygiene Data'!D56))="","",OFFSET('Hygiene Data'!$D$14,0,10*ROW('Hygiene Data'!D56)))</f>
        <v/>
      </c>
      <c r="DU62" s="33" t="str">
        <f ca="true">+IF(OFFSET('Hygiene Data'!$E$12,0,10*ROW('Hygiene Data'!E56))="","",OFFSET('Hygiene Data'!$E$12,0,10*ROW('Hygiene Data'!E56)))</f>
        <v/>
      </c>
      <c r="DV62" s="33" t="str">
        <f ca="true">+IF(OFFSET('Hygiene Data'!$E$13,0,10*ROW('Hygiene Data'!E56))="","",OFFSET('Hygiene Data'!$E$13,0,10*ROW('Hygiene Data'!E56)))</f>
        <v/>
      </c>
      <c r="DW62" s="33" t="str">
        <f ca="true">+IF(OFFSET('Hygiene Data'!$E$14,0,10*ROW('Hygiene Data'!E56))="","",OFFSET('Hygiene Data'!$E$14,0,10*ROW('Hygiene Data'!E56)))</f>
        <v/>
      </c>
      <c r="DX62" s="33" t="str">
        <f ca="true">+IF(OFFSET('Hygiene Data'!$F$12,0,10*ROW('Hygiene Data'!F56))="","",OFFSET('Hygiene Data'!$F$12,0,10*ROW('Hygiene Data'!F56)))</f>
        <v/>
      </c>
      <c r="DY62" s="33" t="str">
        <f ca="true">+IF(OFFSET('Hygiene Data'!$F$13,0,10*ROW('Hygiene Data'!F56))="","",OFFSET('Hygiene Data'!$F$13,0,10*ROW('Hygiene Data'!F56)))</f>
        <v/>
      </c>
      <c r="DZ62" s="33" t="str">
        <f ca="true">+IF(OFFSET('Hygiene Data'!$F$14,0,10*ROW('Hygiene Data'!F56))="","",OFFSET('Hygiene Data'!$F$14,0,10*ROW('Hygiene Data'!F56)))</f>
        <v/>
      </c>
      <c r="EA62" s="33" t="str">
        <f ca="true">+IF(OFFSET('Hygiene Data'!$G$12,0,10*ROW('Hygiene Data'!G56))="","",OFFSET('Hygiene Data'!$G$12,0,10*ROW('Hygiene Data'!G56)))</f>
        <v/>
      </c>
      <c r="EB62" s="33" t="str">
        <f ca="true">+IF(OFFSET('Hygiene Data'!$G$13,0,10*ROW('Hygiene Data'!G56))="","",OFFSET('Hygiene Data'!$G$13,0,10*ROW('Hygiene Data'!G56)))</f>
        <v/>
      </c>
      <c r="EC62" s="33" t="str">
        <f ca="true">+IF(OFFSET('Hygiene Data'!$G$14,0,10*ROW('Hygiene Data'!G56))="","",OFFSET('Hygiene Data'!$G$14,0,10*ROW('Hygiene Data'!G56)))</f>
        <v/>
      </c>
      <c r="ED62" s="33" t="str">
        <f ca="true">+IF(OFFSET('Hygiene Data'!$H$12,0,10*ROW('Hygiene Data'!H56))="","",OFFSET('Hygiene Data'!$H$12,0,10*ROW('Hygiene Data'!H56)))</f>
        <v/>
      </c>
      <c r="EE62" s="33" t="str">
        <f ca="true">+IF(OFFSET('Hygiene Data'!$H$13,0,10*ROW('Hygiene Data'!H56))="","",OFFSET('Hygiene Data'!$H$13,0,10*ROW('Hygiene Data'!H56)))</f>
        <v/>
      </c>
      <c r="EF62" s="33" t="str">
        <f ca="true">+IF(OFFSET('Hygiene Data'!$H$14,0,10*ROW('Hygiene Data'!H56))="","",OFFSET('Hygiene Data'!$H$14,0,10*ROW('Hygiene Data'!H56)))</f>
        <v/>
      </c>
    </row>
    <row r="63" x14ac:dyDescent="0.2">
      <c r="A63" s="56" t="str">
        <f ca="true">+IF(OFFSET('Water Data'!$B$1,0,10*ROW('Water Data'!B60))="","",OFFSET('Water Data'!$B$1,0,10*ROW('Water Data'!B60)))</f>
        <v/>
      </c>
      <c r="B63" s="56" t="str">
        <f ca="true">+IF(OFFSET('Water Data'!$A$3,0,10*ROW('Water Data'!A60))="","",OFFSET('Water Data'!$A$3,0,10*ROW('Water Data'!A60)))</f>
        <v/>
      </c>
      <c r="C63" s="56" t="str">
        <f ca="true">+IF(OFFSET('Water Data'!$C$3,0,10*ROW('Water Data'!C60))="","",OFFSET('Water Data'!$C$3,0,10*ROW('Water Data'!C60)))</f>
        <v/>
      </c>
      <c r="D63" s="244"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4"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4"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4"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4"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4"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4"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4"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4"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4"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4"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4"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4"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4"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4"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4"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4"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4"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5"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5"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5"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5"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5"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5"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5"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5"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5"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5"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5"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5"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5"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5"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5"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5"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5"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5"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5"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5"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5"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5"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5"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5"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5"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5"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5"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5"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5"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5"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6"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6"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6"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6"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6"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6"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6"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6"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6"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6"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6"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6"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6"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6"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6"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6"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6"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6"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3" t="str">
        <f ca="true">+IF(OFFSET('Water Data'!$C$28,0,10*ROW('Water Data'!C57))="","",OFFSET('Water Data'!$C$28,0,10*ROW('Water Data'!C57)))</f>
        <v/>
      </c>
      <c r="BT63" s="33" t="str">
        <f ca="true">+IF(OFFSET('Water Data'!$C$29,0,10*ROW('Water Data'!C57))="","",OFFSET('Water Data'!$C$29,0,10*ROW('Water Data'!C57)))</f>
        <v/>
      </c>
      <c r="BU63" s="33" t="str">
        <f ca="true">+IF(OFFSET('Water Data'!$C$30,0,10*ROW('Water Data'!C57))="","",OFFSET('Water Data'!$C$30,0,10*ROW('Water Data'!C57)))</f>
        <v/>
      </c>
      <c r="BV63" s="33" t="str">
        <f ca="true">+IF(OFFSET('Water Data'!$D$28,0,10*ROW('Water Data'!D57))="","",OFFSET('Water Data'!$D$28,0,10*ROW('Water Data'!D57)))</f>
        <v/>
      </c>
      <c r="BW63" s="33" t="str">
        <f ca="true">+IF(OFFSET('Water Data'!$D$29,0,10*ROW('Water Data'!D57))="","",OFFSET('Water Data'!$D$29,0,10*ROW('Water Data'!D57)))</f>
        <v/>
      </c>
      <c r="BX63" s="33" t="str">
        <f ca="true">+IF(OFFSET('Water Data'!$D$30,0,10*ROW('Water Data'!D57))="","",OFFSET('Water Data'!$D$30,0,10*ROW('Water Data'!D57)))</f>
        <v/>
      </c>
      <c r="BY63" s="33" t="str">
        <f ca="true">+IF(OFFSET('Water Data'!$E$28,0,10*ROW('Water Data'!E57))="","",OFFSET('Water Data'!$E$28,0,10*ROW('Water Data'!E57)))</f>
        <v/>
      </c>
      <c r="BZ63" s="33" t="str">
        <f ca="true">+IF(OFFSET('Water Data'!$E$29,0,10*ROW('Water Data'!E57))="","",OFFSET('Water Data'!$E$29,0,10*ROW('Water Data'!E57)))</f>
        <v/>
      </c>
      <c r="CA63" s="33" t="str">
        <f ca="true">+IF(OFFSET('Water Data'!$E$30,0,10*ROW('Water Data'!E57))="","",OFFSET('Water Data'!$E$30,0,10*ROW('Water Data'!E57)))</f>
        <v/>
      </c>
      <c r="CB63" s="33" t="str">
        <f ca="true">+IF(OFFSET('Water Data'!$F$28,0,10*ROW('Water Data'!F57))="","",OFFSET('Water Data'!$F$28,0,10*ROW('Water Data'!F57)))</f>
        <v/>
      </c>
      <c r="CC63" s="33" t="str">
        <f ca="true">+IF(OFFSET('Water Data'!$F$29,0,10*ROW('Water Data'!F57))="","",OFFSET('Water Data'!$F$29,0,10*ROW('Water Data'!F57)))</f>
        <v/>
      </c>
      <c r="CD63" s="33" t="str">
        <f ca="true">+IF(OFFSET('Water Data'!$F$30,0,10*ROW('Water Data'!F57))="","",OFFSET('Water Data'!$F$30,0,10*ROW('Water Data'!F57)))</f>
        <v/>
      </c>
      <c r="CE63" s="33" t="str">
        <f ca="true">+IF(OFFSET('Water Data'!$G$28,0,10*ROW('Water Data'!G57))="","",OFFSET('Water Data'!$G$28,0,10*ROW('Water Data'!G57)))</f>
        <v/>
      </c>
      <c r="CF63" s="33" t="str">
        <f ca="true">+IF(OFFSET('Water Data'!$G$29,0,10*ROW('Water Data'!G57))="","",OFFSET('Water Data'!$G$29,0,10*ROW('Water Data'!G57)))</f>
        <v/>
      </c>
      <c r="CG63" s="33" t="str">
        <f ca="true">+IF(OFFSET('Water Data'!$G$30,0,10*ROW('Water Data'!G57))="","",OFFSET('Water Data'!$G$30,0,10*ROW('Water Data'!G57)))</f>
        <v/>
      </c>
      <c r="CH63" s="33" t="str">
        <f ca="true">+IF(OFFSET('Water Data'!$H$28,0,10*ROW('Water Data'!H57))="","",OFFSET('Water Data'!$H$28,0,10*ROW('Water Data'!H57)))</f>
        <v/>
      </c>
      <c r="CI63" s="33" t="str">
        <f ca="true">+IF(OFFSET('Water Data'!$H$29,0,10*ROW('Water Data'!H57))="","",OFFSET('Water Data'!$H$29,0,10*ROW('Water Data'!H57)))</f>
        <v/>
      </c>
      <c r="CJ63" s="33" t="str">
        <f ca="true">+IF(OFFSET('Water Data'!$H$30,0,10*ROW('Water Data'!H57))="","",OFFSET('Water Data'!$H$30,0,10*ROW('Water Data'!H57)))</f>
        <v/>
      </c>
      <c r="CK63" s="33" t="str">
        <f ca="true">+IF(OFFSET('Sanitation Data'!$C$29,0,10*ROW('Sanitation Data'!C57))="","",OFFSET('Sanitation Data'!$C$29,0,10*ROW('Sanitation Data'!C57)))</f>
        <v/>
      </c>
      <c r="CL63" s="33" t="str">
        <f ca="true">+IF(OFFSET('Sanitation Data'!$C$30,0,10*ROW('Sanitation Data'!C57))="","",OFFSET('Sanitation Data'!$C$30,0,10*ROW('Sanitation Data'!C57)))</f>
        <v/>
      </c>
      <c r="CM63" s="33" t="str">
        <f ca="true">+IF(OFFSET('Sanitation Data'!$C$31,0,10*ROW('Sanitation Data'!C57))="","",OFFSET('Sanitation Data'!$C$31,0,10*ROW('Sanitation Data'!C57)))</f>
        <v/>
      </c>
      <c r="CN63" s="33" t="str">
        <f ca="true">+IF(OFFSET('Sanitation Data'!$C$32,0,10*ROW('Sanitation Data'!C57))="","",OFFSET('Sanitation Data'!$C$32,0,10*ROW('Sanitation Data'!C57)))</f>
        <v/>
      </c>
      <c r="CO63" s="33" t="str">
        <f ca="true">+IF(OFFSET('Sanitation Data'!$C$33,0,10*ROW('Sanitation Data'!C57))="","",OFFSET('Sanitation Data'!$C$33,0,10*ROW('Sanitation Data'!C57)))</f>
        <v/>
      </c>
      <c r="CP63" s="33" t="str">
        <f ca="true">+IF(OFFSET('Sanitation Data'!$D$29,0,10*ROW('Sanitation Data'!D57))="","",OFFSET('Sanitation Data'!$D$29,0,10*ROW('Sanitation Data'!D57)))</f>
        <v/>
      </c>
      <c r="CQ63" s="33" t="str">
        <f ca="true">+IF(OFFSET('Sanitation Data'!$D$30,0,10*ROW('Sanitation Data'!D57))="","",OFFSET('Sanitation Data'!$D$30,0,10*ROW('Sanitation Data'!D57)))</f>
        <v/>
      </c>
      <c r="CR63" s="33" t="str">
        <f ca="true">+IF(OFFSET('Sanitation Data'!$D$31,0,10*ROW('Sanitation Data'!D57))="","",OFFSET('Sanitation Data'!$D$31,0,10*ROW('Sanitation Data'!D57)))</f>
        <v/>
      </c>
      <c r="CS63" s="33" t="str">
        <f ca="true">+IF(OFFSET('Sanitation Data'!$D$32,0,10*ROW('Sanitation Data'!D57))="","",OFFSET('Sanitation Data'!$D$32,0,10*ROW('Sanitation Data'!D57)))</f>
        <v/>
      </c>
      <c r="CT63" s="33" t="str">
        <f ca="true">+IF(OFFSET('Sanitation Data'!$D$33,0,10*ROW('Sanitation Data'!D57))="","",OFFSET('Sanitation Data'!$D$33,0,10*ROW('Sanitation Data'!D57)))</f>
        <v/>
      </c>
      <c r="CU63" s="33" t="str">
        <f ca="true">+IF(OFFSET('Sanitation Data'!$E$29,0,10*ROW('Sanitation Data'!E57))="","",OFFSET('Sanitation Data'!$E$29,0,10*ROW('Sanitation Data'!E57)))</f>
        <v/>
      </c>
      <c r="CV63" s="33" t="str">
        <f ca="true">+IF(OFFSET('Sanitation Data'!$E$30,0,10*ROW('Sanitation Data'!E57))="","",OFFSET('Sanitation Data'!$E$30,0,10*ROW('Sanitation Data'!E57)))</f>
        <v/>
      </c>
      <c r="CW63" s="33" t="str">
        <f ca="true">+IF(OFFSET('Sanitation Data'!$E$31,0,10*ROW('Sanitation Data'!E57))="","",OFFSET('Sanitation Data'!$E$31,0,10*ROW('Sanitation Data'!E57)))</f>
        <v/>
      </c>
      <c r="CX63" s="33" t="str">
        <f ca="true">+IF(OFFSET('Sanitation Data'!$E$32,0,10*ROW('Sanitation Data'!E57))="","",OFFSET('Sanitation Data'!$E$32,0,10*ROW('Sanitation Data'!E57)))</f>
        <v/>
      </c>
      <c r="CY63" s="33" t="str">
        <f ca="true">+IF(OFFSET('Sanitation Data'!$E$33,0,10*ROW('Sanitation Data'!E57))="","",OFFSET('Sanitation Data'!$E$33,0,10*ROW('Sanitation Data'!E57)))</f>
        <v/>
      </c>
      <c r="CZ63" s="33" t="str">
        <f ca="true">+IF(OFFSET('Sanitation Data'!$F$29,0,10*ROW('Sanitation Data'!F57))="","",OFFSET('Sanitation Data'!$F$29,0,10*ROW('Sanitation Data'!F57)))</f>
        <v/>
      </c>
      <c r="DA63" s="33" t="str">
        <f ca="true">+IF(OFFSET('Sanitation Data'!$F$30,0,10*ROW('Sanitation Data'!F57))="","",OFFSET('Sanitation Data'!$F$30,0,10*ROW('Sanitation Data'!F57)))</f>
        <v/>
      </c>
      <c r="DB63" s="33" t="str">
        <f ca="true">+IF(OFFSET('Sanitation Data'!$F$31,0,10*ROW('Sanitation Data'!F57))="","",OFFSET('Sanitation Data'!$F$31,0,10*ROW('Sanitation Data'!F57)))</f>
        <v/>
      </c>
      <c r="DC63" s="33" t="str">
        <f ca="true">+IF(OFFSET('Sanitation Data'!$F$32,0,10*ROW('Sanitation Data'!F57))="","",OFFSET('Sanitation Data'!$F$32,0,10*ROW('Sanitation Data'!F57)))</f>
        <v/>
      </c>
      <c r="DD63" s="33" t="str">
        <f ca="true">+IF(OFFSET('Sanitation Data'!$F$33,0,10*ROW('Sanitation Data'!F57))="","",OFFSET('Sanitation Data'!$F$33,0,10*ROW('Sanitation Data'!F57)))</f>
        <v/>
      </c>
      <c r="DE63" s="33" t="str">
        <f ca="true">+IF(OFFSET('Sanitation Data'!$G$29,0,10*ROW('Sanitation Data'!G57))="","",OFFSET('Sanitation Data'!$G$29,0,10*ROW('Sanitation Data'!G57)))</f>
        <v/>
      </c>
      <c r="DF63" s="33" t="str">
        <f ca="true">+IF(OFFSET('Sanitation Data'!$G$30,0,10*ROW('Sanitation Data'!G57))="","",OFFSET('Sanitation Data'!$G$30,0,10*ROW('Sanitation Data'!G57)))</f>
        <v/>
      </c>
      <c r="DG63" s="33" t="str">
        <f ca="true">+IF(OFFSET('Sanitation Data'!$G$31,0,10*ROW('Sanitation Data'!G57))="","",OFFSET('Sanitation Data'!$G$31,0,10*ROW('Sanitation Data'!G57)))</f>
        <v/>
      </c>
      <c r="DH63" s="33" t="str">
        <f ca="true">+IF(OFFSET('Sanitation Data'!$G$32,0,10*ROW('Sanitation Data'!G57))="","",OFFSET('Sanitation Data'!$G$32,0,10*ROW('Sanitation Data'!G57)))</f>
        <v/>
      </c>
      <c r="DI63" s="33" t="str">
        <f ca="true">+IF(OFFSET('Sanitation Data'!$G$33,0,10*ROW('Sanitation Data'!G57))="","",OFFSET('Sanitation Data'!$G$33,0,10*ROW('Sanitation Data'!G57)))</f>
        <v/>
      </c>
      <c r="DJ63" s="33" t="str">
        <f ca="true">+IF(OFFSET('Sanitation Data'!$H$29,0,10*ROW('Sanitation Data'!H57))="","",OFFSET('Sanitation Data'!$H$29,0,10*ROW('Sanitation Data'!H57)))</f>
        <v/>
      </c>
      <c r="DK63" s="33" t="str">
        <f ca="true">+IF(OFFSET('Sanitation Data'!$H$30,0,10*ROW('Sanitation Data'!H57))="","",OFFSET('Sanitation Data'!$H$30,0,10*ROW('Sanitation Data'!H57)))</f>
        <v/>
      </c>
      <c r="DL63" s="33" t="str">
        <f ca="true">+IF(OFFSET('Sanitation Data'!$H$31,0,10*ROW('Sanitation Data'!H57))="","",OFFSET('Sanitation Data'!$H$31,0,10*ROW('Sanitation Data'!H57)))</f>
        <v/>
      </c>
      <c r="DM63" s="33" t="str">
        <f ca="true">+IF(OFFSET('Sanitation Data'!$H$32,0,10*ROW('Sanitation Data'!H57))="","",OFFSET('Sanitation Data'!$H$32,0,10*ROW('Sanitation Data'!H57)))</f>
        <v/>
      </c>
      <c r="DN63" s="33" t="str">
        <f ca="true">+IF(OFFSET('Sanitation Data'!$H$33,0,10*ROW('Sanitation Data'!H57))="","",OFFSET('Sanitation Data'!$H$33,0,10*ROW('Sanitation Data'!H57)))</f>
        <v/>
      </c>
      <c r="DO63" s="33" t="str">
        <f ca="true">+IF(OFFSET('Hygiene Data'!$C$12,0,10*ROW('Hygiene Data'!C57))="","",OFFSET('Hygiene Data'!$C$12,0,10*ROW('Hygiene Data'!C57)))</f>
        <v/>
      </c>
      <c r="DP63" s="33" t="str">
        <f ca="true">+IF(OFFSET('Hygiene Data'!$C$13,0,10*ROW('Hygiene Data'!C57))="","",OFFSET('Hygiene Data'!$C$13,0,10*ROW('Hygiene Data'!C57)))</f>
        <v/>
      </c>
      <c r="DQ63" s="33" t="str">
        <f ca="true">+IF(OFFSET('Hygiene Data'!$C$14,0,10*ROW('Hygiene Data'!C57))="","",OFFSET('Hygiene Data'!$C$14,0,10*ROW('Hygiene Data'!C57)))</f>
        <v/>
      </c>
      <c r="DR63" s="33" t="str">
        <f ca="true">+IF(OFFSET('Hygiene Data'!$D$12,0,10*ROW('Hygiene Data'!D57))="","",OFFSET('Hygiene Data'!$D$12,0,10*ROW('Hygiene Data'!D57)))</f>
        <v/>
      </c>
      <c r="DS63" s="33" t="str">
        <f ca="true">+IF(OFFSET('Hygiene Data'!$D$13,0,10*ROW('Hygiene Data'!D57))="","",OFFSET('Hygiene Data'!$D$13,0,10*ROW('Hygiene Data'!D57)))</f>
        <v/>
      </c>
      <c r="DT63" s="33" t="str">
        <f ca="true">+IF(OFFSET('Hygiene Data'!$D$14,0,10*ROW('Hygiene Data'!D57))="","",OFFSET('Hygiene Data'!$D$14,0,10*ROW('Hygiene Data'!D57)))</f>
        <v/>
      </c>
      <c r="DU63" s="33" t="str">
        <f ca="true">+IF(OFFSET('Hygiene Data'!$E$12,0,10*ROW('Hygiene Data'!E57))="","",OFFSET('Hygiene Data'!$E$12,0,10*ROW('Hygiene Data'!E57)))</f>
        <v/>
      </c>
      <c r="DV63" s="33" t="str">
        <f ca="true">+IF(OFFSET('Hygiene Data'!$E$13,0,10*ROW('Hygiene Data'!E57))="","",OFFSET('Hygiene Data'!$E$13,0,10*ROW('Hygiene Data'!E57)))</f>
        <v/>
      </c>
      <c r="DW63" s="33" t="str">
        <f ca="true">+IF(OFFSET('Hygiene Data'!$E$14,0,10*ROW('Hygiene Data'!E57))="","",OFFSET('Hygiene Data'!$E$14,0,10*ROW('Hygiene Data'!E57)))</f>
        <v/>
      </c>
      <c r="DX63" s="33" t="str">
        <f ca="true">+IF(OFFSET('Hygiene Data'!$F$12,0,10*ROW('Hygiene Data'!F57))="","",OFFSET('Hygiene Data'!$F$12,0,10*ROW('Hygiene Data'!F57)))</f>
        <v/>
      </c>
      <c r="DY63" s="33" t="str">
        <f ca="true">+IF(OFFSET('Hygiene Data'!$F$13,0,10*ROW('Hygiene Data'!F57))="","",OFFSET('Hygiene Data'!$F$13,0,10*ROW('Hygiene Data'!F57)))</f>
        <v/>
      </c>
      <c r="DZ63" s="33" t="str">
        <f ca="true">+IF(OFFSET('Hygiene Data'!$F$14,0,10*ROW('Hygiene Data'!F57))="","",OFFSET('Hygiene Data'!$F$14,0,10*ROW('Hygiene Data'!F57)))</f>
        <v/>
      </c>
      <c r="EA63" s="33" t="str">
        <f ca="true">+IF(OFFSET('Hygiene Data'!$G$12,0,10*ROW('Hygiene Data'!G57))="","",OFFSET('Hygiene Data'!$G$12,0,10*ROW('Hygiene Data'!G57)))</f>
        <v/>
      </c>
      <c r="EB63" s="33" t="str">
        <f ca="true">+IF(OFFSET('Hygiene Data'!$G$13,0,10*ROW('Hygiene Data'!G57))="","",OFFSET('Hygiene Data'!$G$13,0,10*ROW('Hygiene Data'!G57)))</f>
        <v/>
      </c>
      <c r="EC63" s="33" t="str">
        <f ca="true">+IF(OFFSET('Hygiene Data'!$G$14,0,10*ROW('Hygiene Data'!G57))="","",OFFSET('Hygiene Data'!$G$14,0,10*ROW('Hygiene Data'!G57)))</f>
        <v/>
      </c>
      <c r="ED63" s="33" t="str">
        <f ca="true">+IF(OFFSET('Hygiene Data'!$H$12,0,10*ROW('Hygiene Data'!H57))="","",OFFSET('Hygiene Data'!$H$12,0,10*ROW('Hygiene Data'!H57)))</f>
        <v/>
      </c>
      <c r="EE63" s="33" t="str">
        <f ca="true">+IF(OFFSET('Hygiene Data'!$H$13,0,10*ROW('Hygiene Data'!H57))="","",OFFSET('Hygiene Data'!$H$13,0,10*ROW('Hygiene Data'!H57)))</f>
        <v/>
      </c>
      <c r="EF63" s="33" t="str">
        <f ca="true">+IF(OFFSET('Hygiene Data'!$H$14,0,10*ROW('Hygiene Data'!H57))="","",OFFSET('Hygiene Data'!$H$14,0,10*ROW('Hygiene Data'!H57)))</f>
        <v/>
      </c>
    </row>
    <row r="64" x14ac:dyDescent="0.2">
      <c r="A64" s="56" t="str">
        <f ca="true">+IF(OFFSET('Water Data'!$B$1,0,10*ROW('Water Data'!B61))="","",OFFSET('Water Data'!$B$1,0,10*ROW('Water Data'!B61)))</f>
        <v/>
      </c>
      <c r="B64" s="56" t="str">
        <f ca="true">+IF(OFFSET('Water Data'!$A$3,0,10*ROW('Water Data'!A61))="","",OFFSET('Water Data'!$A$3,0,10*ROW('Water Data'!A61)))</f>
        <v/>
      </c>
      <c r="C64" s="56" t="str">
        <f ca="true">+IF(OFFSET('Water Data'!$C$3,0,10*ROW('Water Data'!C61))="","",OFFSET('Water Data'!$C$3,0,10*ROW('Water Data'!C61)))</f>
        <v/>
      </c>
      <c r="D64" s="244"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4"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4"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4"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4"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4"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4"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4"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4"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4"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4"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4"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4"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4"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4"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4"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4"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4"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5"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5"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5"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5"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5"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5"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5"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5"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5"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5"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5"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5"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5"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5"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5"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5"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5"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5"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5"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5"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5"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5"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5"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5"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5"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5"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5"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5"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5"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5"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6"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6"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6"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6"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6"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6"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6"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6"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6"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6"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6"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6"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6"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6"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6"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6"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6"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6"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3" t="str">
        <f ca="true">+IF(OFFSET('Water Data'!$C$28,0,10*ROW('Water Data'!C58))="","",OFFSET('Water Data'!$C$28,0,10*ROW('Water Data'!C58)))</f>
        <v/>
      </c>
      <c r="BT64" s="33" t="str">
        <f ca="true">+IF(OFFSET('Water Data'!$C$29,0,10*ROW('Water Data'!C58))="","",OFFSET('Water Data'!$C$29,0,10*ROW('Water Data'!C58)))</f>
        <v/>
      </c>
      <c r="BU64" s="33" t="str">
        <f ca="true">+IF(OFFSET('Water Data'!$C$30,0,10*ROW('Water Data'!C58))="","",OFFSET('Water Data'!$C$30,0,10*ROW('Water Data'!C58)))</f>
        <v/>
      </c>
      <c r="BV64" s="33" t="str">
        <f ca="true">+IF(OFFSET('Water Data'!$D$28,0,10*ROW('Water Data'!D58))="","",OFFSET('Water Data'!$D$28,0,10*ROW('Water Data'!D58)))</f>
        <v/>
      </c>
      <c r="BW64" s="33" t="str">
        <f ca="true">+IF(OFFSET('Water Data'!$D$29,0,10*ROW('Water Data'!D58))="","",OFFSET('Water Data'!$D$29,0,10*ROW('Water Data'!D58)))</f>
        <v/>
      </c>
      <c r="BX64" s="33" t="str">
        <f ca="true">+IF(OFFSET('Water Data'!$D$30,0,10*ROW('Water Data'!D58))="","",OFFSET('Water Data'!$D$30,0,10*ROW('Water Data'!D58)))</f>
        <v/>
      </c>
      <c r="BY64" s="33" t="str">
        <f ca="true">+IF(OFFSET('Water Data'!$E$28,0,10*ROW('Water Data'!E58))="","",OFFSET('Water Data'!$E$28,0,10*ROW('Water Data'!E58)))</f>
        <v/>
      </c>
      <c r="BZ64" s="33" t="str">
        <f ca="true">+IF(OFFSET('Water Data'!$E$29,0,10*ROW('Water Data'!E58))="","",OFFSET('Water Data'!$E$29,0,10*ROW('Water Data'!E58)))</f>
        <v/>
      </c>
      <c r="CA64" s="33" t="str">
        <f ca="true">+IF(OFFSET('Water Data'!$E$30,0,10*ROW('Water Data'!E58))="","",OFFSET('Water Data'!$E$30,0,10*ROW('Water Data'!E58)))</f>
        <v/>
      </c>
      <c r="CB64" s="33" t="str">
        <f ca="true">+IF(OFFSET('Water Data'!$F$28,0,10*ROW('Water Data'!F58))="","",OFFSET('Water Data'!$F$28,0,10*ROW('Water Data'!F58)))</f>
        <v/>
      </c>
      <c r="CC64" s="33" t="str">
        <f ca="true">+IF(OFFSET('Water Data'!$F$29,0,10*ROW('Water Data'!F58))="","",OFFSET('Water Data'!$F$29,0,10*ROW('Water Data'!F58)))</f>
        <v/>
      </c>
      <c r="CD64" s="33" t="str">
        <f ca="true">+IF(OFFSET('Water Data'!$F$30,0,10*ROW('Water Data'!F58))="","",OFFSET('Water Data'!$F$30,0,10*ROW('Water Data'!F58)))</f>
        <v/>
      </c>
      <c r="CE64" s="33" t="str">
        <f ca="true">+IF(OFFSET('Water Data'!$G$28,0,10*ROW('Water Data'!G58))="","",OFFSET('Water Data'!$G$28,0,10*ROW('Water Data'!G58)))</f>
        <v/>
      </c>
      <c r="CF64" s="33" t="str">
        <f ca="true">+IF(OFFSET('Water Data'!$G$29,0,10*ROW('Water Data'!G58))="","",OFFSET('Water Data'!$G$29,0,10*ROW('Water Data'!G58)))</f>
        <v/>
      </c>
      <c r="CG64" s="33" t="str">
        <f ca="true">+IF(OFFSET('Water Data'!$G$30,0,10*ROW('Water Data'!G58))="","",OFFSET('Water Data'!$G$30,0,10*ROW('Water Data'!G58)))</f>
        <v/>
      </c>
      <c r="CH64" s="33" t="str">
        <f ca="true">+IF(OFFSET('Water Data'!$H$28,0,10*ROW('Water Data'!H58))="","",OFFSET('Water Data'!$H$28,0,10*ROW('Water Data'!H58)))</f>
        <v/>
      </c>
      <c r="CI64" s="33" t="str">
        <f ca="true">+IF(OFFSET('Water Data'!$H$29,0,10*ROW('Water Data'!H58))="","",OFFSET('Water Data'!$H$29,0,10*ROW('Water Data'!H58)))</f>
        <v/>
      </c>
      <c r="CJ64" s="33" t="str">
        <f ca="true">+IF(OFFSET('Water Data'!$H$30,0,10*ROW('Water Data'!H58))="","",OFFSET('Water Data'!$H$30,0,10*ROW('Water Data'!H58)))</f>
        <v/>
      </c>
      <c r="CK64" s="33" t="str">
        <f ca="true">+IF(OFFSET('Sanitation Data'!$C$29,0,10*ROW('Sanitation Data'!C58))="","",OFFSET('Sanitation Data'!$C$29,0,10*ROW('Sanitation Data'!C58)))</f>
        <v/>
      </c>
      <c r="CL64" s="33" t="str">
        <f ca="true">+IF(OFFSET('Sanitation Data'!$C$30,0,10*ROW('Sanitation Data'!C58))="","",OFFSET('Sanitation Data'!$C$30,0,10*ROW('Sanitation Data'!C58)))</f>
        <v/>
      </c>
      <c r="CM64" s="33" t="str">
        <f ca="true">+IF(OFFSET('Sanitation Data'!$C$31,0,10*ROW('Sanitation Data'!C58))="","",OFFSET('Sanitation Data'!$C$31,0,10*ROW('Sanitation Data'!C58)))</f>
        <v/>
      </c>
      <c r="CN64" s="33" t="str">
        <f ca="true">+IF(OFFSET('Sanitation Data'!$C$32,0,10*ROW('Sanitation Data'!C58))="","",OFFSET('Sanitation Data'!$C$32,0,10*ROW('Sanitation Data'!C58)))</f>
        <v/>
      </c>
      <c r="CO64" s="33" t="str">
        <f ca="true">+IF(OFFSET('Sanitation Data'!$C$33,0,10*ROW('Sanitation Data'!C58))="","",OFFSET('Sanitation Data'!$C$33,0,10*ROW('Sanitation Data'!C58)))</f>
        <v/>
      </c>
      <c r="CP64" s="33" t="str">
        <f ca="true">+IF(OFFSET('Sanitation Data'!$D$29,0,10*ROW('Sanitation Data'!D58))="","",OFFSET('Sanitation Data'!$D$29,0,10*ROW('Sanitation Data'!D58)))</f>
        <v/>
      </c>
      <c r="CQ64" s="33" t="str">
        <f ca="true">+IF(OFFSET('Sanitation Data'!$D$30,0,10*ROW('Sanitation Data'!D58))="","",OFFSET('Sanitation Data'!$D$30,0,10*ROW('Sanitation Data'!D58)))</f>
        <v/>
      </c>
      <c r="CR64" s="33" t="str">
        <f ca="true">+IF(OFFSET('Sanitation Data'!$D$31,0,10*ROW('Sanitation Data'!D58))="","",OFFSET('Sanitation Data'!$D$31,0,10*ROW('Sanitation Data'!D58)))</f>
        <v/>
      </c>
      <c r="CS64" s="33" t="str">
        <f ca="true">+IF(OFFSET('Sanitation Data'!$D$32,0,10*ROW('Sanitation Data'!D58))="","",OFFSET('Sanitation Data'!$D$32,0,10*ROW('Sanitation Data'!D58)))</f>
        <v/>
      </c>
      <c r="CT64" s="33" t="str">
        <f ca="true">+IF(OFFSET('Sanitation Data'!$D$33,0,10*ROW('Sanitation Data'!D58))="","",OFFSET('Sanitation Data'!$D$33,0,10*ROW('Sanitation Data'!D58)))</f>
        <v/>
      </c>
      <c r="CU64" s="33" t="str">
        <f ca="true">+IF(OFFSET('Sanitation Data'!$E$29,0,10*ROW('Sanitation Data'!E58))="","",OFFSET('Sanitation Data'!$E$29,0,10*ROW('Sanitation Data'!E58)))</f>
        <v/>
      </c>
      <c r="CV64" s="33" t="str">
        <f ca="true">+IF(OFFSET('Sanitation Data'!$E$30,0,10*ROW('Sanitation Data'!E58))="","",OFFSET('Sanitation Data'!$E$30,0,10*ROW('Sanitation Data'!E58)))</f>
        <v/>
      </c>
      <c r="CW64" s="33" t="str">
        <f ca="true">+IF(OFFSET('Sanitation Data'!$E$31,0,10*ROW('Sanitation Data'!E58))="","",OFFSET('Sanitation Data'!$E$31,0,10*ROW('Sanitation Data'!E58)))</f>
        <v/>
      </c>
      <c r="CX64" s="33" t="str">
        <f ca="true">+IF(OFFSET('Sanitation Data'!$E$32,0,10*ROW('Sanitation Data'!E58))="","",OFFSET('Sanitation Data'!$E$32,0,10*ROW('Sanitation Data'!E58)))</f>
        <v/>
      </c>
      <c r="CY64" s="33" t="str">
        <f ca="true">+IF(OFFSET('Sanitation Data'!$E$33,0,10*ROW('Sanitation Data'!E58))="","",OFFSET('Sanitation Data'!$E$33,0,10*ROW('Sanitation Data'!E58)))</f>
        <v/>
      </c>
      <c r="CZ64" s="33" t="str">
        <f ca="true">+IF(OFFSET('Sanitation Data'!$F$29,0,10*ROW('Sanitation Data'!F58))="","",OFFSET('Sanitation Data'!$F$29,0,10*ROW('Sanitation Data'!F58)))</f>
        <v/>
      </c>
      <c r="DA64" s="33" t="str">
        <f ca="true">+IF(OFFSET('Sanitation Data'!$F$30,0,10*ROW('Sanitation Data'!F58))="","",OFFSET('Sanitation Data'!$F$30,0,10*ROW('Sanitation Data'!F58)))</f>
        <v/>
      </c>
      <c r="DB64" s="33" t="str">
        <f ca="true">+IF(OFFSET('Sanitation Data'!$F$31,0,10*ROW('Sanitation Data'!F58))="","",OFFSET('Sanitation Data'!$F$31,0,10*ROW('Sanitation Data'!F58)))</f>
        <v/>
      </c>
      <c r="DC64" s="33" t="str">
        <f ca="true">+IF(OFFSET('Sanitation Data'!$F$32,0,10*ROW('Sanitation Data'!F58))="","",OFFSET('Sanitation Data'!$F$32,0,10*ROW('Sanitation Data'!F58)))</f>
        <v/>
      </c>
      <c r="DD64" s="33" t="str">
        <f ca="true">+IF(OFFSET('Sanitation Data'!$F$33,0,10*ROW('Sanitation Data'!F58))="","",OFFSET('Sanitation Data'!$F$33,0,10*ROW('Sanitation Data'!F58)))</f>
        <v/>
      </c>
      <c r="DE64" s="33" t="str">
        <f ca="true">+IF(OFFSET('Sanitation Data'!$G$29,0,10*ROW('Sanitation Data'!G58))="","",OFFSET('Sanitation Data'!$G$29,0,10*ROW('Sanitation Data'!G58)))</f>
        <v/>
      </c>
      <c r="DF64" s="33" t="str">
        <f ca="true">+IF(OFFSET('Sanitation Data'!$G$30,0,10*ROW('Sanitation Data'!G58))="","",OFFSET('Sanitation Data'!$G$30,0,10*ROW('Sanitation Data'!G58)))</f>
        <v/>
      </c>
      <c r="DG64" s="33" t="str">
        <f ca="true">+IF(OFFSET('Sanitation Data'!$G$31,0,10*ROW('Sanitation Data'!G58))="","",OFFSET('Sanitation Data'!$G$31,0,10*ROW('Sanitation Data'!G58)))</f>
        <v/>
      </c>
      <c r="DH64" s="33" t="str">
        <f ca="true">+IF(OFFSET('Sanitation Data'!$G$32,0,10*ROW('Sanitation Data'!G58))="","",OFFSET('Sanitation Data'!$G$32,0,10*ROW('Sanitation Data'!G58)))</f>
        <v/>
      </c>
      <c r="DI64" s="33" t="str">
        <f ca="true">+IF(OFFSET('Sanitation Data'!$G$33,0,10*ROW('Sanitation Data'!G58))="","",OFFSET('Sanitation Data'!$G$33,0,10*ROW('Sanitation Data'!G58)))</f>
        <v/>
      </c>
      <c r="DJ64" s="33" t="str">
        <f ca="true">+IF(OFFSET('Sanitation Data'!$H$29,0,10*ROW('Sanitation Data'!H58))="","",OFFSET('Sanitation Data'!$H$29,0,10*ROW('Sanitation Data'!H58)))</f>
        <v/>
      </c>
      <c r="DK64" s="33" t="str">
        <f ca="true">+IF(OFFSET('Sanitation Data'!$H$30,0,10*ROW('Sanitation Data'!H58))="","",OFFSET('Sanitation Data'!$H$30,0,10*ROW('Sanitation Data'!H58)))</f>
        <v/>
      </c>
      <c r="DL64" s="33" t="str">
        <f ca="true">+IF(OFFSET('Sanitation Data'!$H$31,0,10*ROW('Sanitation Data'!H58))="","",OFFSET('Sanitation Data'!$H$31,0,10*ROW('Sanitation Data'!H58)))</f>
        <v/>
      </c>
      <c r="DM64" s="33" t="str">
        <f ca="true">+IF(OFFSET('Sanitation Data'!$H$32,0,10*ROW('Sanitation Data'!H58))="","",OFFSET('Sanitation Data'!$H$32,0,10*ROW('Sanitation Data'!H58)))</f>
        <v/>
      </c>
      <c r="DN64" s="33" t="str">
        <f ca="true">+IF(OFFSET('Sanitation Data'!$H$33,0,10*ROW('Sanitation Data'!H58))="","",OFFSET('Sanitation Data'!$H$33,0,10*ROW('Sanitation Data'!H58)))</f>
        <v/>
      </c>
      <c r="DO64" s="33" t="str">
        <f ca="true">+IF(OFFSET('Hygiene Data'!$C$12,0,10*ROW('Hygiene Data'!C58))="","",OFFSET('Hygiene Data'!$C$12,0,10*ROW('Hygiene Data'!C58)))</f>
        <v/>
      </c>
      <c r="DP64" s="33" t="str">
        <f ca="true">+IF(OFFSET('Hygiene Data'!$C$13,0,10*ROW('Hygiene Data'!C58))="","",OFFSET('Hygiene Data'!$C$13,0,10*ROW('Hygiene Data'!C58)))</f>
        <v/>
      </c>
      <c r="DQ64" s="33" t="str">
        <f ca="true">+IF(OFFSET('Hygiene Data'!$C$14,0,10*ROW('Hygiene Data'!C58))="","",OFFSET('Hygiene Data'!$C$14,0,10*ROW('Hygiene Data'!C58)))</f>
        <v/>
      </c>
      <c r="DR64" s="33" t="str">
        <f ca="true">+IF(OFFSET('Hygiene Data'!$D$12,0,10*ROW('Hygiene Data'!D58))="","",OFFSET('Hygiene Data'!$D$12,0,10*ROW('Hygiene Data'!D58)))</f>
        <v/>
      </c>
      <c r="DS64" s="33" t="str">
        <f ca="true">+IF(OFFSET('Hygiene Data'!$D$13,0,10*ROW('Hygiene Data'!D58))="","",OFFSET('Hygiene Data'!$D$13,0,10*ROW('Hygiene Data'!D58)))</f>
        <v/>
      </c>
      <c r="DT64" s="33" t="str">
        <f ca="true">+IF(OFFSET('Hygiene Data'!$D$14,0,10*ROW('Hygiene Data'!D58))="","",OFFSET('Hygiene Data'!$D$14,0,10*ROW('Hygiene Data'!D58)))</f>
        <v/>
      </c>
      <c r="DU64" s="33" t="str">
        <f ca="true">+IF(OFFSET('Hygiene Data'!$E$12,0,10*ROW('Hygiene Data'!E58))="","",OFFSET('Hygiene Data'!$E$12,0,10*ROW('Hygiene Data'!E58)))</f>
        <v/>
      </c>
      <c r="DV64" s="33" t="str">
        <f ca="true">+IF(OFFSET('Hygiene Data'!$E$13,0,10*ROW('Hygiene Data'!E58))="","",OFFSET('Hygiene Data'!$E$13,0,10*ROW('Hygiene Data'!E58)))</f>
        <v/>
      </c>
      <c r="DW64" s="33" t="str">
        <f ca="true">+IF(OFFSET('Hygiene Data'!$E$14,0,10*ROW('Hygiene Data'!E58))="","",OFFSET('Hygiene Data'!$E$14,0,10*ROW('Hygiene Data'!E58)))</f>
        <v/>
      </c>
      <c r="DX64" s="33" t="str">
        <f ca="true">+IF(OFFSET('Hygiene Data'!$F$12,0,10*ROW('Hygiene Data'!F58))="","",OFFSET('Hygiene Data'!$F$12,0,10*ROW('Hygiene Data'!F58)))</f>
        <v/>
      </c>
      <c r="DY64" s="33" t="str">
        <f ca="true">+IF(OFFSET('Hygiene Data'!$F$13,0,10*ROW('Hygiene Data'!F58))="","",OFFSET('Hygiene Data'!$F$13,0,10*ROW('Hygiene Data'!F58)))</f>
        <v/>
      </c>
      <c r="DZ64" s="33" t="str">
        <f ca="true">+IF(OFFSET('Hygiene Data'!$F$14,0,10*ROW('Hygiene Data'!F58))="","",OFFSET('Hygiene Data'!$F$14,0,10*ROW('Hygiene Data'!F58)))</f>
        <v/>
      </c>
      <c r="EA64" s="33" t="str">
        <f ca="true">+IF(OFFSET('Hygiene Data'!$G$12,0,10*ROW('Hygiene Data'!G58))="","",OFFSET('Hygiene Data'!$G$12,0,10*ROW('Hygiene Data'!G58)))</f>
        <v/>
      </c>
      <c r="EB64" s="33" t="str">
        <f ca="true">+IF(OFFSET('Hygiene Data'!$G$13,0,10*ROW('Hygiene Data'!G58))="","",OFFSET('Hygiene Data'!$G$13,0,10*ROW('Hygiene Data'!G58)))</f>
        <v/>
      </c>
      <c r="EC64" s="33" t="str">
        <f ca="true">+IF(OFFSET('Hygiene Data'!$G$14,0,10*ROW('Hygiene Data'!G58))="","",OFFSET('Hygiene Data'!$G$14,0,10*ROW('Hygiene Data'!G58)))</f>
        <v/>
      </c>
      <c r="ED64" s="33" t="str">
        <f ca="true">+IF(OFFSET('Hygiene Data'!$H$12,0,10*ROW('Hygiene Data'!H58))="","",OFFSET('Hygiene Data'!$H$12,0,10*ROW('Hygiene Data'!H58)))</f>
        <v/>
      </c>
      <c r="EE64" s="33" t="str">
        <f ca="true">+IF(OFFSET('Hygiene Data'!$H$13,0,10*ROW('Hygiene Data'!H58))="","",OFFSET('Hygiene Data'!$H$13,0,10*ROW('Hygiene Data'!H58)))</f>
        <v/>
      </c>
      <c r="EF64" s="33" t="str">
        <f ca="true">+IF(OFFSET('Hygiene Data'!$H$14,0,10*ROW('Hygiene Data'!H58))="","",OFFSET('Hygiene Data'!$H$14,0,10*ROW('Hygiene Data'!H58)))</f>
        <v/>
      </c>
    </row>
    <row r="65" x14ac:dyDescent="0.2">
      <c r="A65" s="56" t="str">
        <f ca="true">+IF(OFFSET('Water Data'!$B$1,0,10*ROW('Water Data'!B62))="","",OFFSET('Water Data'!$B$1,0,10*ROW('Water Data'!B62)))</f>
        <v/>
      </c>
      <c r="B65" s="56" t="str">
        <f ca="true">+IF(OFFSET('Water Data'!$A$3,0,10*ROW('Water Data'!A62))="","",OFFSET('Water Data'!$A$3,0,10*ROW('Water Data'!A62)))</f>
        <v/>
      </c>
      <c r="C65" s="56" t="str">
        <f ca="true">+IF(OFFSET('Water Data'!$C$3,0,10*ROW('Water Data'!C62))="","",OFFSET('Water Data'!$C$3,0,10*ROW('Water Data'!C62)))</f>
        <v/>
      </c>
      <c r="D65" s="244"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4"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4"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4"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4"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4"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4"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4"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4"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4"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4"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4"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4"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4"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4"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4"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4"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4"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5"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5"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5"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5"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5"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5"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5"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5"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5"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5"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5"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5"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5"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5"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5"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5"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5"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5"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5"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5"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5"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5"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5"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5"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5"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5"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5"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5"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5"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5"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6"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6"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6"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6"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6"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6"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6"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6"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6"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6"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6"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6"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6"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6"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6"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6"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6"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6"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3" t="str">
        <f ca="true">+IF(OFFSET('Water Data'!$C$28,0,10*ROW('Water Data'!C59))="","",OFFSET('Water Data'!$C$28,0,10*ROW('Water Data'!C59)))</f>
        <v/>
      </c>
      <c r="BT65" s="33" t="str">
        <f ca="true">+IF(OFFSET('Water Data'!$C$29,0,10*ROW('Water Data'!C59))="","",OFFSET('Water Data'!$C$29,0,10*ROW('Water Data'!C59)))</f>
        <v/>
      </c>
      <c r="BU65" s="33" t="str">
        <f ca="true">+IF(OFFSET('Water Data'!$C$30,0,10*ROW('Water Data'!C59))="","",OFFSET('Water Data'!$C$30,0,10*ROW('Water Data'!C59)))</f>
        <v/>
      </c>
      <c r="BV65" s="33" t="str">
        <f ca="true">+IF(OFFSET('Water Data'!$D$28,0,10*ROW('Water Data'!D59))="","",OFFSET('Water Data'!$D$28,0,10*ROW('Water Data'!D59)))</f>
        <v/>
      </c>
      <c r="BW65" s="33" t="str">
        <f ca="true">+IF(OFFSET('Water Data'!$D$29,0,10*ROW('Water Data'!D59))="","",OFFSET('Water Data'!$D$29,0,10*ROW('Water Data'!D59)))</f>
        <v/>
      </c>
      <c r="BX65" s="33" t="str">
        <f ca="true">+IF(OFFSET('Water Data'!$D$30,0,10*ROW('Water Data'!D59))="","",OFFSET('Water Data'!$D$30,0,10*ROW('Water Data'!D59)))</f>
        <v/>
      </c>
      <c r="BY65" s="33" t="str">
        <f ca="true">+IF(OFFSET('Water Data'!$E$28,0,10*ROW('Water Data'!E59))="","",OFFSET('Water Data'!$E$28,0,10*ROW('Water Data'!E59)))</f>
        <v/>
      </c>
      <c r="BZ65" s="33" t="str">
        <f ca="true">+IF(OFFSET('Water Data'!$E$29,0,10*ROW('Water Data'!E59))="","",OFFSET('Water Data'!$E$29,0,10*ROW('Water Data'!E59)))</f>
        <v/>
      </c>
      <c r="CA65" s="33" t="str">
        <f ca="true">+IF(OFFSET('Water Data'!$E$30,0,10*ROW('Water Data'!E59))="","",OFFSET('Water Data'!$E$30,0,10*ROW('Water Data'!E59)))</f>
        <v/>
      </c>
      <c r="CB65" s="33" t="str">
        <f ca="true">+IF(OFFSET('Water Data'!$F$28,0,10*ROW('Water Data'!F59))="","",OFFSET('Water Data'!$F$28,0,10*ROW('Water Data'!F59)))</f>
        <v/>
      </c>
      <c r="CC65" s="33" t="str">
        <f ca="true">+IF(OFFSET('Water Data'!$F$29,0,10*ROW('Water Data'!F59))="","",OFFSET('Water Data'!$F$29,0,10*ROW('Water Data'!F59)))</f>
        <v/>
      </c>
      <c r="CD65" s="33" t="str">
        <f ca="true">+IF(OFFSET('Water Data'!$F$30,0,10*ROW('Water Data'!F59))="","",OFFSET('Water Data'!$F$30,0,10*ROW('Water Data'!F59)))</f>
        <v/>
      </c>
      <c r="CE65" s="33" t="str">
        <f ca="true">+IF(OFFSET('Water Data'!$G$28,0,10*ROW('Water Data'!G59))="","",OFFSET('Water Data'!$G$28,0,10*ROW('Water Data'!G59)))</f>
        <v/>
      </c>
      <c r="CF65" s="33" t="str">
        <f ca="true">+IF(OFFSET('Water Data'!$G$29,0,10*ROW('Water Data'!G59))="","",OFFSET('Water Data'!$G$29,0,10*ROW('Water Data'!G59)))</f>
        <v/>
      </c>
      <c r="CG65" s="33" t="str">
        <f ca="true">+IF(OFFSET('Water Data'!$G$30,0,10*ROW('Water Data'!G59))="","",OFFSET('Water Data'!$G$30,0,10*ROW('Water Data'!G59)))</f>
        <v/>
      </c>
      <c r="CH65" s="33" t="str">
        <f ca="true">+IF(OFFSET('Water Data'!$H$28,0,10*ROW('Water Data'!H59))="","",OFFSET('Water Data'!$H$28,0,10*ROW('Water Data'!H59)))</f>
        <v/>
      </c>
      <c r="CI65" s="33" t="str">
        <f ca="true">+IF(OFFSET('Water Data'!$H$29,0,10*ROW('Water Data'!H59))="","",OFFSET('Water Data'!$H$29,0,10*ROW('Water Data'!H59)))</f>
        <v/>
      </c>
      <c r="CJ65" s="33" t="str">
        <f ca="true">+IF(OFFSET('Water Data'!$H$30,0,10*ROW('Water Data'!H59))="","",OFFSET('Water Data'!$H$30,0,10*ROW('Water Data'!H59)))</f>
        <v/>
      </c>
      <c r="CK65" s="33" t="str">
        <f ca="true">+IF(OFFSET('Sanitation Data'!$C$29,0,10*ROW('Sanitation Data'!C59))="","",OFFSET('Sanitation Data'!$C$29,0,10*ROW('Sanitation Data'!C59)))</f>
        <v/>
      </c>
      <c r="CL65" s="33" t="str">
        <f ca="true">+IF(OFFSET('Sanitation Data'!$C$30,0,10*ROW('Sanitation Data'!C59))="","",OFFSET('Sanitation Data'!$C$30,0,10*ROW('Sanitation Data'!C59)))</f>
        <v/>
      </c>
      <c r="CM65" s="33" t="str">
        <f ca="true">+IF(OFFSET('Sanitation Data'!$C$31,0,10*ROW('Sanitation Data'!C59))="","",OFFSET('Sanitation Data'!$C$31,0,10*ROW('Sanitation Data'!C59)))</f>
        <v/>
      </c>
      <c r="CN65" s="33" t="str">
        <f ca="true">+IF(OFFSET('Sanitation Data'!$C$32,0,10*ROW('Sanitation Data'!C59))="","",OFFSET('Sanitation Data'!$C$32,0,10*ROW('Sanitation Data'!C59)))</f>
        <v/>
      </c>
      <c r="CO65" s="33" t="str">
        <f ca="true">+IF(OFFSET('Sanitation Data'!$C$33,0,10*ROW('Sanitation Data'!C59))="","",OFFSET('Sanitation Data'!$C$33,0,10*ROW('Sanitation Data'!C59)))</f>
        <v/>
      </c>
      <c r="CP65" s="33" t="str">
        <f ca="true">+IF(OFFSET('Sanitation Data'!$D$29,0,10*ROW('Sanitation Data'!D59))="","",OFFSET('Sanitation Data'!$D$29,0,10*ROW('Sanitation Data'!D59)))</f>
        <v/>
      </c>
      <c r="CQ65" s="33" t="str">
        <f ca="true">+IF(OFFSET('Sanitation Data'!$D$30,0,10*ROW('Sanitation Data'!D59))="","",OFFSET('Sanitation Data'!$D$30,0,10*ROW('Sanitation Data'!D59)))</f>
        <v/>
      </c>
      <c r="CR65" s="33" t="str">
        <f ca="true">+IF(OFFSET('Sanitation Data'!$D$31,0,10*ROW('Sanitation Data'!D59))="","",OFFSET('Sanitation Data'!$D$31,0,10*ROW('Sanitation Data'!D59)))</f>
        <v/>
      </c>
      <c r="CS65" s="33" t="str">
        <f ca="true">+IF(OFFSET('Sanitation Data'!$D$32,0,10*ROW('Sanitation Data'!D59))="","",OFFSET('Sanitation Data'!$D$32,0,10*ROW('Sanitation Data'!D59)))</f>
        <v/>
      </c>
      <c r="CT65" s="33" t="str">
        <f ca="true">+IF(OFFSET('Sanitation Data'!$D$33,0,10*ROW('Sanitation Data'!D59))="","",OFFSET('Sanitation Data'!$D$33,0,10*ROW('Sanitation Data'!D59)))</f>
        <v/>
      </c>
      <c r="CU65" s="33" t="str">
        <f ca="true">+IF(OFFSET('Sanitation Data'!$E$29,0,10*ROW('Sanitation Data'!E59))="","",OFFSET('Sanitation Data'!$E$29,0,10*ROW('Sanitation Data'!E59)))</f>
        <v/>
      </c>
      <c r="CV65" s="33" t="str">
        <f ca="true">+IF(OFFSET('Sanitation Data'!$E$30,0,10*ROW('Sanitation Data'!E59))="","",OFFSET('Sanitation Data'!$E$30,0,10*ROW('Sanitation Data'!E59)))</f>
        <v/>
      </c>
      <c r="CW65" s="33" t="str">
        <f ca="true">+IF(OFFSET('Sanitation Data'!$E$31,0,10*ROW('Sanitation Data'!E59))="","",OFFSET('Sanitation Data'!$E$31,0,10*ROW('Sanitation Data'!E59)))</f>
        <v/>
      </c>
      <c r="CX65" s="33" t="str">
        <f ca="true">+IF(OFFSET('Sanitation Data'!$E$32,0,10*ROW('Sanitation Data'!E59))="","",OFFSET('Sanitation Data'!$E$32,0,10*ROW('Sanitation Data'!E59)))</f>
        <v/>
      </c>
      <c r="CY65" s="33" t="str">
        <f ca="true">+IF(OFFSET('Sanitation Data'!$E$33,0,10*ROW('Sanitation Data'!E59))="","",OFFSET('Sanitation Data'!$E$33,0,10*ROW('Sanitation Data'!E59)))</f>
        <v/>
      </c>
      <c r="CZ65" s="33" t="str">
        <f ca="true">+IF(OFFSET('Sanitation Data'!$F$29,0,10*ROW('Sanitation Data'!F59))="","",OFFSET('Sanitation Data'!$F$29,0,10*ROW('Sanitation Data'!F59)))</f>
        <v/>
      </c>
      <c r="DA65" s="33" t="str">
        <f ca="true">+IF(OFFSET('Sanitation Data'!$F$30,0,10*ROW('Sanitation Data'!F59))="","",OFFSET('Sanitation Data'!$F$30,0,10*ROW('Sanitation Data'!F59)))</f>
        <v/>
      </c>
      <c r="DB65" s="33" t="str">
        <f ca="true">+IF(OFFSET('Sanitation Data'!$F$31,0,10*ROW('Sanitation Data'!F59))="","",OFFSET('Sanitation Data'!$F$31,0,10*ROW('Sanitation Data'!F59)))</f>
        <v/>
      </c>
      <c r="DC65" s="33" t="str">
        <f ca="true">+IF(OFFSET('Sanitation Data'!$F$32,0,10*ROW('Sanitation Data'!F59))="","",OFFSET('Sanitation Data'!$F$32,0,10*ROW('Sanitation Data'!F59)))</f>
        <v/>
      </c>
      <c r="DD65" s="33" t="str">
        <f ca="true">+IF(OFFSET('Sanitation Data'!$F$33,0,10*ROW('Sanitation Data'!F59))="","",OFFSET('Sanitation Data'!$F$33,0,10*ROW('Sanitation Data'!F59)))</f>
        <v/>
      </c>
      <c r="DE65" s="33" t="str">
        <f ca="true">+IF(OFFSET('Sanitation Data'!$G$29,0,10*ROW('Sanitation Data'!G59))="","",OFFSET('Sanitation Data'!$G$29,0,10*ROW('Sanitation Data'!G59)))</f>
        <v/>
      </c>
      <c r="DF65" s="33" t="str">
        <f ca="true">+IF(OFFSET('Sanitation Data'!$G$30,0,10*ROW('Sanitation Data'!G59))="","",OFFSET('Sanitation Data'!$G$30,0,10*ROW('Sanitation Data'!G59)))</f>
        <v/>
      </c>
      <c r="DG65" s="33" t="str">
        <f ca="true">+IF(OFFSET('Sanitation Data'!$G$31,0,10*ROW('Sanitation Data'!G59))="","",OFFSET('Sanitation Data'!$G$31,0,10*ROW('Sanitation Data'!G59)))</f>
        <v/>
      </c>
      <c r="DH65" s="33" t="str">
        <f ca="true">+IF(OFFSET('Sanitation Data'!$G$32,0,10*ROW('Sanitation Data'!G59))="","",OFFSET('Sanitation Data'!$G$32,0,10*ROW('Sanitation Data'!G59)))</f>
        <v/>
      </c>
      <c r="DI65" s="33" t="str">
        <f ca="true">+IF(OFFSET('Sanitation Data'!$G$33,0,10*ROW('Sanitation Data'!G59))="","",OFFSET('Sanitation Data'!$G$33,0,10*ROW('Sanitation Data'!G59)))</f>
        <v/>
      </c>
      <c r="DJ65" s="33" t="str">
        <f ca="true">+IF(OFFSET('Sanitation Data'!$H$29,0,10*ROW('Sanitation Data'!H59))="","",OFFSET('Sanitation Data'!$H$29,0,10*ROW('Sanitation Data'!H59)))</f>
        <v/>
      </c>
      <c r="DK65" s="33" t="str">
        <f ca="true">+IF(OFFSET('Sanitation Data'!$H$30,0,10*ROW('Sanitation Data'!H59))="","",OFFSET('Sanitation Data'!$H$30,0,10*ROW('Sanitation Data'!H59)))</f>
        <v/>
      </c>
      <c r="DL65" s="33" t="str">
        <f ca="true">+IF(OFFSET('Sanitation Data'!$H$31,0,10*ROW('Sanitation Data'!H59))="","",OFFSET('Sanitation Data'!$H$31,0,10*ROW('Sanitation Data'!H59)))</f>
        <v/>
      </c>
      <c r="DM65" s="33" t="str">
        <f ca="true">+IF(OFFSET('Sanitation Data'!$H$32,0,10*ROW('Sanitation Data'!H59))="","",OFFSET('Sanitation Data'!$H$32,0,10*ROW('Sanitation Data'!H59)))</f>
        <v/>
      </c>
      <c r="DN65" s="33" t="str">
        <f ca="true">+IF(OFFSET('Sanitation Data'!$H$33,0,10*ROW('Sanitation Data'!H59))="","",OFFSET('Sanitation Data'!$H$33,0,10*ROW('Sanitation Data'!H59)))</f>
        <v/>
      </c>
      <c r="DO65" s="33" t="str">
        <f ca="true">+IF(OFFSET('Hygiene Data'!$C$12,0,10*ROW('Hygiene Data'!C59))="","",OFFSET('Hygiene Data'!$C$12,0,10*ROW('Hygiene Data'!C59)))</f>
        <v/>
      </c>
      <c r="DP65" s="33" t="str">
        <f ca="true">+IF(OFFSET('Hygiene Data'!$C$13,0,10*ROW('Hygiene Data'!C59))="","",OFFSET('Hygiene Data'!$C$13,0,10*ROW('Hygiene Data'!C59)))</f>
        <v/>
      </c>
      <c r="DQ65" s="33" t="str">
        <f ca="true">+IF(OFFSET('Hygiene Data'!$C$14,0,10*ROW('Hygiene Data'!C59))="","",OFFSET('Hygiene Data'!$C$14,0,10*ROW('Hygiene Data'!C59)))</f>
        <v/>
      </c>
      <c r="DR65" s="33" t="str">
        <f ca="true">+IF(OFFSET('Hygiene Data'!$D$12,0,10*ROW('Hygiene Data'!D59))="","",OFFSET('Hygiene Data'!$D$12,0,10*ROW('Hygiene Data'!D59)))</f>
        <v/>
      </c>
      <c r="DS65" s="33" t="str">
        <f ca="true">+IF(OFFSET('Hygiene Data'!$D$13,0,10*ROW('Hygiene Data'!D59))="","",OFFSET('Hygiene Data'!$D$13,0,10*ROW('Hygiene Data'!D59)))</f>
        <v/>
      </c>
      <c r="DT65" s="33" t="str">
        <f ca="true">+IF(OFFSET('Hygiene Data'!$D$14,0,10*ROW('Hygiene Data'!D59))="","",OFFSET('Hygiene Data'!$D$14,0,10*ROW('Hygiene Data'!D59)))</f>
        <v/>
      </c>
      <c r="DU65" s="33" t="str">
        <f ca="true">+IF(OFFSET('Hygiene Data'!$E$12,0,10*ROW('Hygiene Data'!E59))="","",OFFSET('Hygiene Data'!$E$12,0,10*ROW('Hygiene Data'!E59)))</f>
        <v/>
      </c>
      <c r="DV65" s="33" t="str">
        <f ca="true">+IF(OFFSET('Hygiene Data'!$E$13,0,10*ROW('Hygiene Data'!E59))="","",OFFSET('Hygiene Data'!$E$13,0,10*ROW('Hygiene Data'!E59)))</f>
        <v/>
      </c>
      <c r="DW65" s="33" t="str">
        <f ca="true">+IF(OFFSET('Hygiene Data'!$E$14,0,10*ROW('Hygiene Data'!E59))="","",OFFSET('Hygiene Data'!$E$14,0,10*ROW('Hygiene Data'!E59)))</f>
        <v/>
      </c>
      <c r="DX65" s="33" t="str">
        <f ca="true">+IF(OFFSET('Hygiene Data'!$F$12,0,10*ROW('Hygiene Data'!F59))="","",OFFSET('Hygiene Data'!$F$12,0,10*ROW('Hygiene Data'!F59)))</f>
        <v/>
      </c>
      <c r="DY65" s="33" t="str">
        <f ca="true">+IF(OFFSET('Hygiene Data'!$F$13,0,10*ROW('Hygiene Data'!F59))="","",OFFSET('Hygiene Data'!$F$13,0,10*ROW('Hygiene Data'!F59)))</f>
        <v/>
      </c>
      <c r="DZ65" s="33" t="str">
        <f ca="true">+IF(OFFSET('Hygiene Data'!$F$14,0,10*ROW('Hygiene Data'!F59))="","",OFFSET('Hygiene Data'!$F$14,0,10*ROW('Hygiene Data'!F59)))</f>
        <v/>
      </c>
      <c r="EA65" s="33" t="str">
        <f ca="true">+IF(OFFSET('Hygiene Data'!$G$12,0,10*ROW('Hygiene Data'!G59))="","",OFFSET('Hygiene Data'!$G$12,0,10*ROW('Hygiene Data'!G59)))</f>
        <v/>
      </c>
      <c r="EB65" s="33" t="str">
        <f ca="true">+IF(OFFSET('Hygiene Data'!$G$13,0,10*ROW('Hygiene Data'!G59))="","",OFFSET('Hygiene Data'!$G$13,0,10*ROW('Hygiene Data'!G59)))</f>
        <v/>
      </c>
      <c r="EC65" s="33" t="str">
        <f ca="true">+IF(OFFSET('Hygiene Data'!$G$14,0,10*ROW('Hygiene Data'!G59))="","",OFFSET('Hygiene Data'!$G$14,0,10*ROW('Hygiene Data'!G59)))</f>
        <v/>
      </c>
      <c r="ED65" s="33" t="str">
        <f ca="true">+IF(OFFSET('Hygiene Data'!$H$12,0,10*ROW('Hygiene Data'!H59))="","",OFFSET('Hygiene Data'!$H$12,0,10*ROW('Hygiene Data'!H59)))</f>
        <v/>
      </c>
      <c r="EE65" s="33" t="str">
        <f ca="true">+IF(OFFSET('Hygiene Data'!$H$13,0,10*ROW('Hygiene Data'!H59))="","",OFFSET('Hygiene Data'!$H$13,0,10*ROW('Hygiene Data'!H59)))</f>
        <v/>
      </c>
      <c r="EF65" s="33" t="str">
        <f ca="true">+IF(OFFSET('Hygiene Data'!$H$14,0,10*ROW('Hygiene Data'!H59))="","",OFFSET('Hygiene Data'!$H$14,0,10*ROW('Hygiene Data'!H59)))</f>
        <v/>
      </c>
    </row>
    <row r="66" x14ac:dyDescent="0.2">
      <c r="A66" s="56" t="str">
        <f ca="true">+IF(OFFSET('Water Data'!$B$1,0,10*ROW('Water Data'!B63))="","",OFFSET('Water Data'!$B$1,0,10*ROW('Water Data'!B63)))</f>
        <v/>
      </c>
      <c r="B66" s="56" t="str">
        <f ca="true">+IF(OFFSET('Water Data'!$A$3,0,10*ROW('Water Data'!A63))="","",OFFSET('Water Data'!$A$3,0,10*ROW('Water Data'!A63)))</f>
        <v/>
      </c>
      <c r="C66" s="56" t="str">
        <f ca="true">+IF(OFFSET('Water Data'!$C$3,0,10*ROW('Water Data'!C63))="","",OFFSET('Water Data'!$C$3,0,10*ROW('Water Data'!C63)))</f>
        <v/>
      </c>
      <c r="D66" s="244"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4"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4"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4"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4"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4"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4"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4"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4"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4"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4"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4"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4"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4"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4"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4"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4"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4"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5"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5"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5"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5"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5"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5"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5"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5"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5"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5"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5"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5"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5"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5"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5"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5"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5"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5"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5"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5"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5"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5"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5"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5"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5"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5"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5"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5"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5"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5"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6"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6"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6"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6"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6"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6"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6"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6"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6"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6"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6"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6"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6"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6"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6"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6"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6"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6"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3" t="str">
        <f ca="true">+IF(OFFSET('Water Data'!$C$28,0,10*ROW('Water Data'!C60))="","",OFFSET('Water Data'!$C$28,0,10*ROW('Water Data'!C60)))</f>
        <v/>
      </c>
      <c r="BT66" s="33" t="str">
        <f ca="true">+IF(OFFSET('Water Data'!$C$29,0,10*ROW('Water Data'!C60))="","",OFFSET('Water Data'!$C$29,0,10*ROW('Water Data'!C60)))</f>
        <v/>
      </c>
      <c r="BU66" s="33" t="str">
        <f ca="true">+IF(OFFSET('Water Data'!$C$30,0,10*ROW('Water Data'!C60))="","",OFFSET('Water Data'!$C$30,0,10*ROW('Water Data'!C60)))</f>
        <v/>
      </c>
      <c r="BV66" s="33" t="str">
        <f ca="true">+IF(OFFSET('Water Data'!$D$28,0,10*ROW('Water Data'!D60))="","",OFFSET('Water Data'!$D$28,0,10*ROW('Water Data'!D60)))</f>
        <v/>
      </c>
      <c r="BW66" s="33" t="str">
        <f ca="true">+IF(OFFSET('Water Data'!$D$29,0,10*ROW('Water Data'!D60))="","",OFFSET('Water Data'!$D$29,0,10*ROW('Water Data'!D60)))</f>
        <v/>
      </c>
      <c r="BX66" s="33" t="str">
        <f ca="true">+IF(OFFSET('Water Data'!$D$30,0,10*ROW('Water Data'!D60))="","",OFFSET('Water Data'!$D$30,0,10*ROW('Water Data'!D60)))</f>
        <v/>
      </c>
      <c r="BY66" s="33" t="str">
        <f ca="true">+IF(OFFSET('Water Data'!$E$28,0,10*ROW('Water Data'!E60))="","",OFFSET('Water Data'!$E$28,0,10*ROW('Water Data'!E60)))</f>
        <v/>
      </c>
      <c r="BZ66" s="33" t="str">
        <f ca="true">+IF(OFFSET('Water Data'!$E$29,0,10*ROW('Water Data'!E60))="","",OFFSET('Water Data'!$E$29,0,10*ROW('Water Data'!E60)))</f>
        <v/>
      </c>
      <c r="CA66" s="33" t="str">
        <f ca="true">+IF(OFFSET('Water Data'!$E$30,0,10*ROW('Water Data'!E60))="","",OFFSET('Water Data'!$E$30,0,10*ROW('Water Data'!E60)))</f>
        <v/>
      </c>
      <c r="CB66" s="33" t="str">
        <f ca="true">+IF(OFFSET('Water Data'!$F$28,0,10*ROW('Water Data'!F60))="","",OFFSET('Water Data'!$F$28,0,10*ROW('Water Data'!F60)))</f>
        <v/>
      </c>
      <c r="CC66" s="33" t="str">
        <f ca="true">+IF(OFFSET('Water Data'!$F$29,0,10*ROW('Water Data'!F60))="","",OFFSET('Water Data'!$F$29,0,10*ROW('Water Data'!F60)))</f>
        <v/>
      </c>
      <c r="CD66" s="33" t="str">
        <f ca="true">+IF(OFFSET('Water Data'!$F$30,0,10*ROW('Water Data'!F60))="","",OFFSET('Water Data'!$F$30,0,10*ROW('Water Data'!F60)))</f>
        <v/>
      </c>
      <c r="CE66" s="33" t="str">
        <f ca="true">+IF(OFFSET('Water Data'!$G$28,0,10*ROW('Water Data'!G60))="","",OFFSET('Water Data'!$G$28,0,10*ROW('Water Data'!G60)))</f>
        <v/>
      </c>
      <c r="CF66" s="33" t="str">
        <f ca="true">+IF(OFFSET('Water Data'!$G$29,0,10*ROW('Water Data'!G60))="","",OFFSET('Water Data'!$G$29,0,10*ROW('Water Data'!G60)))</f>
        <v/>
      </c>
      <c r="CG66" s="33" t="str">
        <f ca="true">+IF(OFFSET('Water Data'!$G$30,0,10*ROW('Water Data'!G60))="","",OFFSET('Water Data'!$G$30,0,10*ROW('Water Data'!G60)))</f>
        <v/>
      </c>
      <c r="CH66" s="33" t="str">
        <f ca="true">+IF(OFFSET('Water Data'!$H$28,0,10*ROW('Water Data'!H60))="","",OFFSET('Water Data'!$H$28,0,10*ROW('Water Data'!H60)))</f>
        <v/>
      </c>
      <c r="CI66" s="33" t="str">
        <f ca="true">+IF(OFFSET('Water Data'!$H$29,0,10*ROW('Water Data'!H60))="","",OFFSET('Water Data'!$H$29,0,10*ROW('Water Data'!H60)))</f>
        <v/>
      </c>
      <c r="CJ66" s="33" t="str">
        <f ca="true">+IF(OFFSET('Water Data'!$H$30,0,10*ROW('Water Data'!H60))="","",OFFSET('Water Data'!$H$30,0,10*ROW('Water Data'!H60)))</f>
        <v/>
      </c>
      <c r="CK66" s="33" t="str">
        <f ca="true">+IF(OFFSET('Sanitation Data'!$C$29,0,10*ROW('Sanitation Data'!C60))="","",OFFSET('Sanitation Data'!$C$29,0,10*ROW('Sanitation Data'!C60)))</f>
        <v/>
      </c>
      <c r="CL66" s="33" t="str">
        <f ca="true">+IF(OFFSET('Sanitation Data'!$C$30,0,10*ROW('Sanitation Data'!C60))="","",OFFSET('Sanitation Data'!$C$30,0,10*ROW('Sanitation Data'!C60)))</f>
        <v/>
      </c>
      <c r="CM66" s="33" t="str">
        <f ca="true">+IF(OFFSET('Sanitation Data'!$C$31,0,10*ROW('Sanitation Data'!C60))="","",OFFSET('Sanitation Data'!$C$31,0,10*ROW('Sanitation Data'!C60)))</f>
        <v/>
      </c>
      <c r="CN66" s="33" t="str">
        <f ca="true">+IF(OFFSET('Sanitation Data'!$C$32,0,10*ROW('Sanitation Data'!C60))="","",OFFSET('Sanitation Data'!$C$32,0,10*ROW('Sanitation Data'!C60)))</f>
        <v/>
      </c>
      <c r="CO66" s="33" t="str">
        <f ca="true">+IF(OFFSET('Sanitation Data'!$C$33,0,10*ROW('Sanitation Data'!C60))="","",OFFSET('Sanitation Data'!$C$33,0,10*ROW('Sanitation Data'!C60)))</f>
        <v/>
      </c>
      <c r="CP66" s="33" t="str">
        <f ca="true">+IF(OFFSET('Sanitation Data'!$D$29,0,10*ROW('Sanitation Data'!D60))="","",OFFSET('Sanitation Data'!$D$29,0,10*ROW('Sanitation Data'!D60)))</f>
        <v/>
      </c>
      <c r="CQ66" s="33" t="str">
        <f ca="true">+IF(OFFSET('Sanitation Data'!$D$30,0,10*ROW('Sanitation Data'!D60))="","",OFFSET('Sanitation Data'!$D$30,0,10*ROW('Sanitation Data'!D60)))</f>
        <v/>
      </c>
      <c r="CR66" s="33" t="str">
        <f ca="true">+IF(OFFSET('Sanitation Data'!$D$31,0,10*ROW('Sanitation Data'!D60))="","",OFFSET('Sanitation Data'!$D$31,0,10*ROW('Sanitation Data'!D60)))</f>
        <v/>
      </c>
      <c r="CS66" s="33" t="str">
        <f ca="true">+IF(OFFSET('Sanitation Data'!$D$32,0,10*ROW('Sanitation Data'!D60))="","",OFFSET('Sanitation Data'!$D$32,0,10*ROW('Sanitation Data'!D60)))</f>
        <v/>
      </c>
      <c r="CT66" s="33" t="str">
        <f ca="true">+IF(OFFSET('Sanitation Data'!$D$33,0,10*ROW('Sanitation Data'!D60))="","",OFFSET('Sanitation Data'!$D$33,0,10*ROW('Sanitation Data'!D60)))</f>
        <v/>
      </c>
      <c r="CU66" s="33" t="str">
        <f ca="true">+IF(OFFSET('Sanitation Data'!$E$29,0,10*ROW('Sanitation Data'!E60))="","",OFFSET('Sanitation Data'!$E$29,0,10*ROW('Sanitation Data'!E60)))</f>
        <v/>
      </c>
      <c r="CV66" s="33" t="str">
        <f ca="true">+IF(OFFSET('Sanitation Data'!$E$30,0,10*ROW('Sanitation Data'!E60))="","",OFFSET('Sanitation Data'!$E$30,0,10*ROW('Sanitation Data'!E60)))</f>
        <v/>
      </c>
      <c r="CW66" s="33" t="str">
        <f ca="true">+IF(OFFSET('Sanitation Data'!$E$31,0,10*ROW('Sanitation Data'!E60))="","",OFFSET('Sanitation Data'!$E$31,0,10*ROW('Sanitation Data'!E60)))</f>
        <v/>
      </c>
      <c r="CX66" s="33" t="str">
        <f ca="true">+IF(OFFSET('Sanitation Data'!$E$32,0,10*ROW('Sanitation Data'!E60))="","",OFFSET('Sanitation Data'!$E$32,0,10*ROW('Sanitation Data'!E60)))</f>
        <v/>
      </c>
      <c r="CY66" s="33" t="str">
        <f ca="true">+IF(OFFSET('Sanitation Data'!$E$33,0,10*ROW('Sanitation Data'!E60))="","",OFFSET('Sanitation Data'!$E$33,0,10*ROW('Sanitation Data'!E60)))</f>
        <v/>
      </c>
      <c r="CZ66" s="33" t="str">
        <f ca="true">+IF(OFFSET('Sanitation Data'!$F$29,0,10*ROW('Sanitation Data'!F60))="","",OFFSET('Sanitation Data'!$F$29,0,10*ROW('Sanitation Data'!F60)))</f>
        <v/>
      </c>
      <c r="DA66" s="33" t="str">
        <f ca="true">+IF(OFFSET('Sanitation Data'!$F$30,0,10*ROW('Sanitation Data'!F60))="","",OFFSET('Sanitation Data'!$F$30,0,10*ROW('Sanitation Data'!F60)))</f>
        <v/>
      </c>
      <c r="DB66" s="33" t="str">
        <f ca="true">+IF(OFFSET('Sanitation Data'!$F$31,0,10*ROW('Sanitation Data'!F60))="","",OFFSET('Sanitation Data'!$F$31,0,10*ROW('Sanitation Data'!F60)))</f>
        <v/>
      </c>
      <c r="DC66" s="33" t="str">
        <f ca="true">+IF(OFFSET('Sanitation Data'!$F$32,0,10*ROW('Sanitation Data'!F60))="","",OFFSET('Sanitation Data'!$F$32,0,10*ROW('Sanitation Data'!F60)))</f>
        <v/>
      </c>
      <c r="DD66" s="33" t="str">
        <f ca="true">+IF(OFFSET('Sanitation Data'!$F$33,0,10*ROW('Sanitation Data'!F60))="","",OFFSET('Sanitation Data'!$F$33,0,10*ROW('Sanitation Data'!F60)))</f>
        <v/>
      </c>
      <c r="DE66" s="33" t="str">
        <f ca="true">+IF(OFFSET('Sanitation Data'!$G$29,0,10*ROW('Sanitation Data'!G60))="","",OFFSET('Sanitation Data'!$G$29,0,10*ROW('Sanitation Data'!G60)))</f>
        <v/>
      </c>
      <c r="DF66" s="33" t="str">
        <f ca="true">+IF(OFFSET('Sanitation Data'!$G$30,0,10*ROW('Sanitation Data'!G60))="","",OFFSET('Sanitation Data'!$G$30,0,10*ROW('Sanitation Data'!G60)))</f>
        <v/>
      </c>
      <c r="DG66" s="33" t="str">
        <f ca="true">+IF(OFFSET('Sanitation Data'!$G$31,0,10*ROW('Sanitation Data'!G60))="","",OFFSET('Sanitation Data'!$G$31,0,10*ROW('Sanitation Data'!G60)))</f>
        <v/>
      </c>
      <c r="DH66" s="33" t="str">
        <f ca="true">+IF(OFFSET('Sanitation Data'!$G$32,0,10*ROW('Sanitation Data'!G60))="","",OFFSET('Sanitation Data'!$G$32,0,10*ROW('Sanitation Data'!G60)))</f>
        <v/>
      </c>
      <c r="DI66" s="33" t="str">
        <f ca="true">+IF(OFFSET('Sanitation Data'!$G$33,0,10*ROW('Sanitation Data'!G60))="","",OFFSET('Sanitation Data'!$G$33,0,10*ROW('Sanitation Data'!G60)))</f>
        <v/>
      </c>
      <c r="DJ66" s="33" t="str">
        <f ca="true">+IF(OFFSET('Sanitation Data'!$H$29,0,10*ROW('Sanitation Data'!H60))="","",OFFSET('Sanitation Data'!$H$29,0,10*ROW('Sanitation Data'!H60)))</f>
        <v/>
      </c>
      <c r="DK66" s="33" t="str">
        <f ca="true">+IF(OFFSET('Sanitation Data'!$H$30,0,10*ROW('Sanitation Data'!H60))="","",OFFSET('Sanitation Data'!$H$30,0,10*ROW('Sanitation Data'!H60)))</f>
        <v/>
      </c>
      <c r="DL66" s="33" t="str">
        <f ca="true">+IF(OFFSET('Sanitation Data'!$H$31,0,10*ROW('Sanitation Data'!H60))="","",OFFSET('Sanitation Data'!$H$31,0,10*ROW('Sanitation Data'!H60)))</f>
        <v/>
      </c>
      <c r="DM66" s="33" t="str">
        <f ca="true">+IF(OFFSET('Sanitation Data'!$H$32,0,10*ROW('Sanitation Data'!H60))="","",OFFSET('Sanitation Data'!$H$32,0,10*ROW('Sanitation Data'!H60)))</f>
        <v/>
      </c>
      <c r="DN66" s="33" t="str">
        <f ca="true">+IF(OFFSET('Sanitation Data'!$H$33,0,10*ROW('Sanitation Data'!H60))="","",OFFSET('Sanitation Data'!$H$33,0,10*ROW('Sanitation Data'!H60)))</f>
        <v/>
      </c>
      <c r="DO66" s="33" t="str">
        <f ca="true">+IF(OFFSET('Hygiene Data'!$C$12,0,10*ROW('Hygiene Data'!C60))="","",OFFSET('Hygiene Data'!$C$12,0,10*ROW('Hygiene Data'!C60)))</f>
        <v/>
      </c>
      <c r="DP66" s="33" t="str">
        <f ca="true">+IF(OFFSET('Hygiene Data'!$C$13,0,10*ROW('Hygiene Data'!C60))="","",OFFSET('Hygiene Data'!$C$13,0,10*ROW('Hygiene Data'!C60)))</f>
        <v/>
      </c>
      <c r="DQ66" s="33" t="str">
        <f ca="true">+IF(OFFSET('Hygiene Data'!$C$14,0,10*ROW('Hygiene Data'!C60))="","",OFFSET('Hygiene Data'!$C$14,0,10*ROW('Hygiene Data'!C60)))</f>
        <v/>
      </c>
      <c r="DR66" s="33" t="str">
        <f ca="true">+IF(OFFSET('Hygiene Data'!$D$12,0,10*ROW('Hygiene Data'!D60))="","",OFFSET('Hygiene Data'!$D$12,0,10*ROW('Hygiene Data'!D60)))</f>
        <v/>
      </c>
      <c r="DS66" s="33" t="str">
        <f ca="true">+IF(OFFSET('Hygiene Data'!$D$13,0,10*ROW('Hygiene Data'!D60))="","",OFFSET('Hygiene Data'!$D$13,0,10*ROW('Hygiene Data'!D60)))</f>
        <v/>
      </c>
      <c r="DT66" s="33" t="str">
        <f ca="true">+IF(OFFSET('Hygiene Data'!$D$14,0,10*ROW('Hygiene Data'!D60))="","",OFFSET('Hygiene Data'!$D$14,0,10*ROW('Hygiene Data'!D60)))</f>
        <v/>
      </c>
      <c r="DU66" s="33" t="str">
        <f ca="true">+IF(OFFSET('Hygiene Data'!$E$12,0,10*ROW('Hygiene Data'!E60))="","",OFFSET('Hygiene Data'!$E$12,0,10*ROW('Hygiene Data'!E60)))</f>
        <v/>
      </c>
      <c r="DV66" s="33" t="str">
        <f ca="true">+IF(OFFSET('Hygiene Data'!$E$13,0,10*ROW('Hygiene Data'!E60))="","",OFFSET('Hygiene Data'!$E$13,0,10*ROW('Hygiene Data'!E60)))</f>
        <v/>
      </c>
      <c r="DW66" s="33" t="str">
        <f ca="true">+IF(OFFSET('Hygiene Data'!$E$14,0,10*ROW('Hygiene Data'!E60))="","",OFFSET('Hygiene Data'!$E$14,0,10*ROW('Hygiene Data'!E60)))</f>
        <v/>
      </c>
      <c r="DX66" s="33" t="str">
        <f ca="true">+IF(OFFSET('Hygiene Data'!$F$12,0,10*ROW('Hygiene Data'!F60))="","",OFFSET('Hygiene Data'!$F$12,0,10*ROW('Hygiene Data'!F60)))</f>
        <v/>
      </c>
      <c r="DY66" s="33" t="str">
        <f ca="true">+IF(OFFSET('Hygiene Data'!$F$13,0,10*ROW('Hygiene Data'!F60))="","",OFFSET('Hygiene Data'!$F$13,0,10*ROW('Hygiene Data'!F60)))</f>
        <v/>
      </c>
      <c r="DZ66" s="33" t="str">
        <f ca="true">+IF(OFFSET('Hygiene Data'!$F$14,0,10*ROW('Hygiene Data'!F60))="","",OFFSET('Hygiene Data'!$F$14,0,10*ROW('Hygiene Data'!F60)))</f>
        <v/>
      </c>
      <c r="EA66" s="33" t="str">
        <f ca="true">+IF(OFFSET('Hygiene Data'!$G$12,0,10*ROW('Hygiene Data'!G60))="","",OFFSET('Hygiene Data'!$G$12,0,10*ROW('Hygiene Data'!G60)))</f>
        <v/>
      </c>
      <c r="EB66" s="33" t="str">
        <f ca="true">+IF(OFFSET('Hygiene Data'!$G$13,0,10*ROW('Hygiene Data'!G60))="","",OFFSET('Hygiene Data'!$G$13,0,10*ROW('Hygiene Data'!G60)))</f>
        <v/>
      </c>
      <c r="EC66" s="33" t="str">
        <f ca="true">+IF(OFFSET('Hygiene Data'!$G$14,0,10*ROW('Hygiene Data'!G60))="","",OFFSET('Hygiene Data'!$G$14,0,10*ROW('Hygiene Data'!G60)))</f>
        <v/>
      </c>
      <c r="ED66" s="33" t="str">
        <f ca="true">+IF(OFFSET('Hygiene Data'!$H$12,0,10*ROW('Hygiene Data'!H60))="","",OFFSET('Hygiene Data'!$H$12,0,10*ROW('Hygiene Data'!H60)))</f>
        <v/>
      </c>
      <c r="EE66" s="33" t="str">
        <f ca="true">+IF(OFFSET('Hygiene Data'!$H$13,0,10*ROW('Hygiene Data'!H60))="","",OFFSET('Hygiene Data'!$H$13,0,10*ROW('Hygiene Data'!H60)))</f>
        <v/>
      </c>
      <c r="EF66" s="33" t="str">
        <f ca="true">+IF(OFFSET('Hygiene Data'!$H$14,0,10*ROW('Hygiene Data'!H60))="","",OFFSET('Hygiene Data'!$H$14,0,10*ROW('Hygiene Data'!H60)))</f>
        <v/>
      </c>
    </row>
    <row r="67" x14ac:dyDescent="0.2">
      <c r="A67" s="56" t="str">
        <f ca="true">+IF(OFFSET('Water Data'!$B$1,0,10*ROW('Water Data'!B64))="","",OFFSET('Water Data'!$B$1,0,10*ROW('Water Data'!B64)))</f>
        <v/>
      </c>
      <c r="B67" s="56" t="str">
        <f ca="true">+IF(OFFSET('Water Data'!$A$3,0,10*ROW('Water Data'!A64))="","",OFFSET('Water Data'!$A$3,0,10*ROW('Water Data'!A64)))</f>
        <v/>
      </c>
      <c r="C67" s="56" t="str">
        <f ca="true">+IF(OFFSET('Water Data'!$C$3,0,10*ROW('Water Data'!C64))="","",OFFSET('Water Data'!$C$3,0,10*ROW('Water Data'!C64)))</f>
        <v/>
      </c>
      <c r="D67" s="244"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4"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4"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4"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4"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4"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4"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4"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4"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4"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4"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4"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4"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4"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4"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4"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4"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4"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5"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5"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5"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5"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5"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5"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5"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5"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5"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5"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5"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5"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5"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5"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5"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5"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5"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5"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5"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5"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5"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5"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5"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5"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5"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5"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5"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5"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5"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5"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6"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6"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6"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6"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6"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6"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6"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6"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6"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6"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6"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6"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6"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6"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6"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6"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6"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6"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3" t="str">
        <f ca="true">+IF(OFFSET('Water Data'!$C$28,0,10*ROW('Water Data'!C61))="","",OFFSET('Water Data'!$C$28,0,10*ROW('Water Data'!C61)))</f>
        <v/>
      </c>
      <c r="BT67" s="33" t="str">
        <f ca="true">+IF(OFFSET('Water Data'!$C$29,0,10*ROW('Water Data'!C61))="","",OFFSET('Water Data'!$C$29,0,10*ROW('Water Data'!C61)))</f>
        <v/>
      </c>
      <c r="BU67" s="33" t="str">
        <f ca="true">+IF(OFFSET('Water Data'!$C$30,0,10*ROW('Water Data'!C61))="","",OFFSET('Water Data'!$C$30,0,10*ROW('Water Data'!C61)))</f>
        <v/>
      </c>
      <c r="BV67" s="33" t="str">
        <f ca="true">+IF(OFFSET('Water Data'!$D$28,0,10*ROW('Water Data'!D61))="","",OFFSET('Water Data'!$D$28,0,10*ROW('Water Data'!D61)))</f>
        <v/>
      </c>
      <c r="BW67" s="33" t="str">
        <f ca="true">+IF(OFFSET('Water Data'!$D$29,0,10*ROW('Water Data'!D61))="","",OFFSET('Water Data'!$D$29,0,10*ROW('Water Data'!D61)))</f>
        <v/>
      </c>
      <c r="BX67" s="33" t="str">
        <f ca="true">+IF(OFFSET('Water Data'!$D$30,0,10*ROW('Water Data'!D61))="","",OFFSET('Water Data'!$D$30,0,10*ROW('Water Data'!D61)))</f>
        <v/>
      </c>
      <c r="BY67" s="33" t="str">
        <f ca="true">+IF(OFFSET('Water Data'!$E$28,0,10*ROW('Water Data'!E61))="","",OFFSET('Water Data'!$E$28,0,10*ROW('Water Data'!E61)))</f>
        <v/>
      </c>
      <c r="BZ67" s="33" t="str">
        <f ca="true">+IF(OFFSET('Water Data'!$E$29,0,10*ROW('Water Data'!E61))="","",OFFSET('Water Data'!$E$29,0,10*ROW('Water Data'!E61)))</f>
        <v/>
      </c>
      <c r="CA67" s="33" t="str">
        <f ca="true">+IF(OFFSET('Water Data'!$E$30,0,10*ROW('Water Data'!E61))="","",OFFSET('Water Data'!$E$30,0,10*ROW('Water Data'!E61)))</f>
        <v/>
      </c>
      <c r="CB67" s="33" t="str">
        <f ca="true">+IF(OFFSET('Water Data'!$F$28,0,10*ROW('Water Data'!F61))="","",OFFSET('Water Data'!$F$28,0,10*ROW('Water Data'!F61)))</f>
        <v/>
      </c>
      <c r="CC67" s="33" t="str">
        <f ca="true">+IF(OFFSET('Water Data'!$F$29,0,10*ROW('Water Data'!F61))="","",OFFSET('Water Data'!$F$29,0,10*ROW('Water Data'!F61)))</f>
        <v/>
      </c>
      <c r="CD67" s="33" t="str">
        <f ca="true">+IF(OFFSET('Water Data'!$F$30,0,10*ROW('Water Data'!F61))="","",OFFSET('Water Data'!$F$30,0,10*ROW('Water Data'!F61)))</f>
        <v/>
      </c>
      <c r="CE67" s="33" t="str">
        <f ca="true">+IF(OFFSET('Water Data'!$G$28,0,10*ROW('Water Data'!G61))="","",OFFSET('Water Data'!$G$28,0,10*ROW('Water Data'!G61)))</f>
        <v/>
      </c>
      <c r="CF67" s="33" t="str">
        <f ca="true">+IF(OFFSET('Water Data'!$G$29,0,10*ROW('Water Data'!G61))="","",OFFSET('Water Data'!$G$29,0,10*ROW('Water Data'!G61)))</f>
        <v/>
      </c>
      <c r="CG67" s="33" t="str">
        <f ca="true">+IF(OFFSET('Water Data'!$G$30,0,10*ROW('Water Data'!G61))="","",OFFSET('Water Data'!$G$30,0,10*ROW('Water Data'!G61)))</f>
        <v/>
      </c>
      <c r="CH67" s="33" t="str">
        <f ca="true">+IF(OFFSET('Water Data'!$H$28,0,10*ROW('Water Data'!H61))="","",OFFSET('Water Data'!$H$28,0,10*ROW('Water Data'!H61)))</f>
        <v/>
      </c>
      <c r="CI67" s="33" t="str">
        <f ca="true">+IF(OFFSET('Water Data'!$H$29,0,10*ROW('Water Data'!H61))="","",OFFSET('Water Data'!$H$29,0,10*ROW('Water Data'!H61)))</f>
        <v/>
      </c>
      <c r="CJ67" s="33" t="str">
        <f ca="true">+IF(OFFSET('Water Data'!$H$30,0,10*ROW('Water Data'!H61))="","",OFFSET('Water Data'!$H$30,0,10*ROW('Water Data'!H61)))</f>
        <v/>
      </c>
      <c r="CK67" s="33" t="str">
        <f ca="true">+IF(OFFSET('Sanitation Data'!$C$29,0,10*ROW('Sanitation Data'!C61))="","",OFFSET('Sanitation Data'!$C$29,0,10*ROW('Sanitation Data'!C61)))</f>
        <v/>
      </c>
      <c r="CL67" s="33" t="str">
        <f ca="true">+IF(OFFSET('Sanitation Data'!$C$30,0,10*ROW('Sanitation Data'!C61))="","",OFFSET('Sanitation Data'!$C$30,0,10*ROW('Sanitation Data'!C61)))</f>
        <v/>
      </c>
      <c r="CM67" s="33" t="str">
        <f ca="true">+IF(OFFSET('Sanitation Data'!$C$31,0,10*ROW('Sanitation Data'!C61))="","",OFFSET('Sanitation Data'!$C$31,0,10*ROW('Sanitation Data'!C61)))</f>
        <v/>
      </c>
      <c r="CN67" s="33" t="str">
        <f ca="true">+IF(OFFSET('Sanitation Data'!$C$32,0,10*ROW('Sanitation Data'!C61))="","",OFFSET('Sanitation Data'!$C$32,0,10*ROW('Sanitation Data'!C61)))</f>
        <v/>
      </c>
      <c r="CO67" s="33" t="str">
        <f ca="true">+IF(OFFSET('Sanitation Data'!$C$33,0,10*ROW('Sanitation Data'!C61))="","",OFFSET('Sanitation Data'!$C$33,0,10*ROW('Sanitation Data'!C61)))</f>
        <v/>
      </c>
      <c r="CP67" s="33" t="str">
        <f ca="true">+IF(OFFSET('Sanitation Data'!$D$29,0,10*ROW('Sanitation Data'!D61))="","",OFFSET('Sanitation Data'!$D$29,0,10*ROW('Sanitation Data'!D61)))</f>
        <v/>
      </c>
      <c r="CQ67" s="33" t="str">
        <f ca="true">+IF(OFFSET('Sanitation Data'!$D$30,0,10*ROW('Sanitation Data'!D61))="","",OFFSET('Sanitation Data'!$D$30,0,10*ROW('Sanitation Data'!D61)))</f>
        <v/>
      </c>
      <c r="CR67" s="33" t="str">
        <f ca="true">+IF(OFFSET('Sanitation Data'!$D$31,0,10*ROW('Sanitation Data'!D61))="","",OFFSET('Sanitation Data'!$D$31,0,10*ROW('Sanitation Data'!D61)))</f>
        <v/>
      </c>
      <c r="CS67" s="33" t="str">
        <f ca="true">+IF(OFFSET('Sanitation Data'!$D$32,0,10*ROW('Sanitation Data'!D61))="","",OFFSET('Sanitation Data'!$D$32,0,10*ROW('Sanitation Data'!D61)))</f>
        <v/>
      </c>
      <c r="CT67" s="33" t="str">
        <f ca="true">+IF(OFFSET('Sanitation Data'!$D$33,0,10*ROW('Sanitation Data'!D61))="","",OFFSET('Sanitation Data'!$D$33,0,10*ROW('Sanitation Data'!D61)))</f>
        <v/>
      </c>
      <c r="CU67" s="33" t="str">
        <f ca="true">+IF(OFFSET('Sanitation Data'!$E$29,0,10*ROW('Sanitation Data'!E61))="","",OFFSET('Sanitation Data'!$E$29,0,10*ROW('Sanitation Data'!E61)))</f>
        <v/>
      </c>
      <c r="CV67" s="33" t="str">
        <f ca="true">+IF(OFFSET('Sanitation Data'!$E$30,0,10*ROW('Sanitation Data'!E61))="","",OFFSET('Sanitation Data'!$E$30,0,10*ROW('Sanitation Data'!E61)))</f>
        <v/>
      </c>
      <c r="CW67" s="33" t="str">
        <f ca="true">+IF(OFFSET('Sanitation Data'!$E$31,0,10*ROW('Sanitation Data'!E61))="","",OFFSET('Sanitation Data'!$E$31,0,10*ROW('Sanitation Data'!E61)))</f>
        <v/>
      </c>
      <c r="CX67" s="33" t="str">
        <f ca="true">+IF(OFFSET('Sanitation Data'!$E$32,0,10*ROW('Sanitation Data'!E61))="","",OFFSET('Sanitation Data'!$E$32,0,10*ROW('Sanitation Data'!E61)))</f>
        <v/>
      </c>
      <c r="CY67" s="33" t="str">
        <f ca="true">+IF(OFFSET('Sanitation Data'!$E$33,0,10*ROW('Sanitation Data'!E61))="","",OFFSET('Sanitation Data'!$E$33,0,10*ROW('Sanitation Data'!E61)))</f>
        <v/>
      </c>
      <c r="CZ67" s="33" t="str">
        <f ca="true">+IF(OFFSET('Sanitation Data'!$F$29,0,10*ROW('Sanitation Data'!F61))="","",OFFSET('Sanitation Data'!$F$29,0,10*ROW('Sanitation Data'!F61)))</f>
        <v/>
      </c>
      <c r="DA67" s="33" t="str">
        <f ca="true">+IF(OFFSET('Sanitation Data'!$F$30,0,10*ROW('Sanitation Data'!F61))="","",OFFSET('Sanitation Data'!$F$30,0,10*ROW('Sanitation Data'!F61)))</f>
        <v/>
      </c>
      <c r="DB67" s="33" t="str">
        <f ca="true">+IF(OFFSET('Sanitation Data'!$F$31,0,10*ROW('Sanitation Data'!F61))="","",OFFSET('Sanitation Data'!$F$31,0,10*ROW('Sanitation Data'!F61)))</f>
        <v/>
      </c>
      <c r="DC67" s="33" t="str">
        <f ca="true">+IF(OFFSET('Sanitation Data'!$F$32,0,10*ROW('Sanitation Data'!F61))="","",OFFSET('Sanitation Data'!$F$32,0,10*ROW('Sanitation Data'!F61)))</f>
        <v/>
      </c>
      <c r="DD67" s="33" t="str">
        <f ca="true">+IF(OFFSET('Sanitation Data'!$F$33,0,10*ROW('Sanitation Data'!F61))="","",OFFSET('Sanitation Data'!$F$33,0,10*ROW('Sanitation Data'!F61)))</f>
        <v/>
      </c>
      <c r="DE67" s="33" t="str">
        <f ca="true">+IF(OFFSET('Sanitation Data'!$G$29,0,10*ROW('Sanitation Data'!G61))="","",OFFSET('Sanitation Data'!$G$29,0,10*ROW('Sanitation Data'!G61)))</f>
        <v/>
      </c>
      <c r="DF67" s="33" t="str">
        <f ca="true">+IF(OFFSET('Sanitation Data'!$G$30,0,10*ROW('Sanitation Data'!G61))="","",OFFSET('Sanitation Data'!$G$30,0,10*ROW('Sanitation Data'!G61)))</f>
        <v/>
      </c>
      <c r="DG67" s="33" t="str">
        <f ca="true">+IF(OFFSET('Sanitation Data'!$G$31,0,10*ROW('Sanitation Data'!G61))="","",OFFSET('Sanitation Data'!$G$31,0,10*ROW('Sanitation Data'!G61)))</f>
        <v/>
      </c>
      <c r="DH67" s="33" t="str">
        <f ca="true">+IF(OFFSET('Sanitation Data'!$G$32,0,10*ROW('Sanitation Data'!G61))="","",OFFSET('Sanitation Data'!$G$32,0,10*ROW('Sanitation Data'!G61)))</f>
        <v/>
      </c>
      <c r="DI67" s="33" t="str">
        <f ca="true">+IF(OFFSET('Sanitation Data'!$G$33,0,10*ROW('Sanitation Data'!G61))="","",OFFSET('Sanitation Data'!$G$33,0,10*ROW('Sanitation Data'!G61)))</f>
        <v/>
      </c>
      <c r="DJ67" s="33" t="str">
        <f ca="true">+IF(OFFSET('Sanitation Data'!$H$29,0,10*ROW('Sanitation Data'!H61))="","",OFFSET('Sanitation Data'!$H$29,0,10*ROW('Sanitation Data'!H61)))</f>
        <v/>
      </c>
      <c r="DK67" s="33" t="str">
        <f ca="true">+IF(OFFSET('Sanitation Data'!$H$30,0,10*ROW('Sanitation Data'!H61))="","",OFFSET('Sanitation Data'!$H$30,0,10*ROW('Sanitation Data'!H61)))</f>
        <v/>
      </c>
      <c r="DL67" s="33" t="str">
        <f ca="true">+IF(OFFSET('Sanitation Data'!$H$31,0,10*ROW('Sanitation Data'!H61))="","",OFFSET('Sanitation Data'!$H$31,0,10*ROW('Sanitation Data'!H61)))</f>
        <v/>
      </c>
      <c r="DM67" s="33" t="str">
        <f ca="true">+IF(OFFSET('Sanitation Data'!$H$32,0,10*ROW('Sanitation Data'!H61))="","",OFFSET('Sanitation Data'!$H$32,0,10*ROW('Sanitation Data'!H61)))</f>
        <v/>
      </c>
      <c r="DN67" s="33" t="str">
        <f ca="true">+IF(OFFSET('Sanitation Data'!$H$33,0,10*ROW('Sanitation Data'!H61))="","",OFFSET('Sanitation Data'!$H$33,0,10*ROW('Sanitation Data'!H61)))</f>
        <v/>
      </c>
      <c r="DO67" s="33" t="str">
        <f ca="true">+IF(OFFSET('Hygiene Data'!$C$12,0,10*ROW('Hygiene Data'!C61))="","",OFFSET('Hygiene Data'!$C$12,0,10*ROW('Hygiene Data'!C61)))</f>
        <v/>
      </c>
      <c r="DP67" s="33" t="str">
        <f ca="true">+IF(OFFSET('Hygiene Data'!$C$13,0,10*ROW('Hygiene Data'!C61))="","",OFFSET('Hygiene Data'!$C$13,0,10*ROW('Hygiene Data'!C61)))</f>
        <v/>
      </c>
      <c r="DQ67" s="33" t="str">
        <f ca="true">+IF(OFFSET('Hygiene Data'!$C$14,0,10*ROW('Hygiene Data'!C61))="","",OFFSET('Hygiene Data'!$C$14,0,10*ROW('Hygiene Data'!C61)))</f>
        <v/>
      </c>
      <c r="DR67" s="33" t="str">
        <f ca="true">+IF(OFFSET('Hygiene Data'!$D$12,0,10*ROW('Hygiene Data'!D61))="","",OFFSET('Hygiene Data'!$D$12,0,10*ROW('Hygiene Data'!D61)))</f>
        <v/>
      </c>
      <c r="DS67" s="33" t="str">
        <f ca="true">+IF(OFFSET('Hygiene Data'!$D$13,0,10*ROW('Hygiene Data'!D61))="","",OFFSET('Hygiene Data'!$D$13,0,10*ROW('Hygiene Data'!D61)))</f>
        <v/>
      </c>
      <c r="DT67" s="33" t="str">
        <f ca="true">+IF(OFFSET('Hygiene Data'!$D$14,0,10*ROW('Hygiene Data'!D61))="","",OFFSET('Hygiene Data'!$D$14,0,10*ROW('Hygiene Data'!D61)))</f>
        <v/>
      </c>
      <c r="DU67" s="33" t="str">
        <f ca="true">+IF(OFFSET('Hygiene Data'!$E$12,0,10*ROW('Hygiene Data'!E61))="","",OFFSET('Hygiene Data'!$E$12,0,10*ROW('Hygiene Data'!E61)))</f>
        <v/>
      </c>
      <c r="DV67" s="33" t="str">
        <f ca="true">+IF(OFFSET('Hygiene Data'!$E$13,0,10*ROW('Hygiene Data'!E61))="","",OFFSET('Hygiene Data'!$E$13,0,10*ROW('Hygiene Data'!E61)))</f>
        <v/>
      </c>
      <c r="DW67" s="33" t="str">
        <f ca="true">+IF(OFFSET('Hygiene Data'!$E$14,0,10*ROW('Hygiene Data'!E61))="","",OFFSET('Hygiene Data'!$E$14,0,10*ROW('Hygiene Data'!E61)))</f>
        <v/>
      </c>
      <c r="DX67" s="33" t="str">
        <f ca="true">+IF(OFFSET('Hygiene Data'!$F$12,0,10*ROW('Hygiene Data'!F61))="","",OFFSET('Hygiene Data'!$F$12,0,10*ROW('Hygiene Data'!F61)))</f>
        <v/>
      </c>
      <c r="DY67" s="33" t="str">
        <f ca="true">+IF(OFFSET('Hygiene Data'!$F$13,0,10*ROW('Hygiene Data'!F61))="","",OFFSET('Hygiene Data'!$F$13,0,10*ROW('Hygiene Data'!F61)))</f>
        <v/>
      </c>
      <c r="DZ67" s="33" t="str">
        <f ca="true">+IF(OFFSET('Hygiene Data'!$F$14,0,10*ROW('Hygiene Data'!F61))="","",OFFSET('Hygiene Data'!$F$14,0,10*ROW('Hygiene Data'!F61)))</f>
        <v/>
      </c>
      <c r="EA67" s="33" t="str">
        <f ca="true">+IF(OFFSET('Hygiene Data'!$G$12,0,10*ROW('Hygiene Data'!G61))="","",OFFSET('Hygiene Data'!$G$12,0,10*ROW('Hygiene Data'!G61)))</f>
        <v/>
      </c>
      <c r="EB67" s="33" t="str">
        <f ca="true">+IF(OFFSET('Hygiene Data'!$G$13,0,10*ROW('Hygiene Data'!G61))="","",OFFSET('Hygiene Data'!$G$13,0,10*ROW('Hygiene Data'!G61)))</f>
        <v/>
      </c>
      <c r="EC67" s="33" t="str">
        <f ca="true">+IF(OFFSET('Hygiene Data'!$G$14,0,10*ROW('Hygiene Data'!G61))="","",OFFSET('Hygiene Data'!$G$14,0,10*ROW('Hygiene Data'!G61)))</f>
        <v/>
      </c>
      <c r="ED67" s="33" t="str">
        <f ca="true">+IF(OFFSET('Hygiene Data'!$H$12,0,10*ROW('Hygiene Data'!H61))="","",OFFSET('Hygiene Data'!$H$12,0,10*ROW('Hygiene Data'!H61)))</f>
        <v/>
      </c>
      <c r="EE67" s="33" t="str">
        <f ca="true">+IF(OFFSET('Hygiene Data'!$H$13,0,10*ROW('Hygiene Data'!H61))="","",OFFSET('Hygiene Data'!$H$13,0,10*ROW('Hygiene Data'!H61)))</f>
        <v/>
      </c>
      <c r="EF67" s="33" t="str">
        <f ca="true">+IF(OFFSET('Hygiene Data'!$H$14,0,10*ROW('Hygiene Data'!H61))="","",OFFSET('Hygiene Data'!$H$14,0,10*ROW('Hygiene Data'!H61)))</f>
        <v/>
      </c>
    </row>
    <row r="68" x14ac:dyDescent="0.2">
      <c r="A68" s="56" t="str">
        <f ca="true">+IF(OFFSET('Water Data'!$B$1,0,10*ROW('Water Data'!B65))="","",OFFSET('Water Data'!$B$1,0,10*ROW('Water Data'!B65)))</f>
        <v/>
      </c>
      <c r="B68" s="56" t="str">
        <f ca="true">+IF(OFFSET('Water Data'!$A$3,0,10*ROW('Water Data'!A65))="","",OFFSET('Water Data'!$A$3,0,10*ROW('Water Data'!A65)))</f>
        <v/>
      </c>
      <c r="C68" s="56" t="str">
        <f ca="true">+IF(OFFSET('Water Data'!$C$3,0,10*ROW('Water Data'!C65))="","",OFFSET('Water Data'!$C$3,0,10*ROW('Water Data'!C65)))</f>
        <v/>
      </c>
      <c r="D68" s="244"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4"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4"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4"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4"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4"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4"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4"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4"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4"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4"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4"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4"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4"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4"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4"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4"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4"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5"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5"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5"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5"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5"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5"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5"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5"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5"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5"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5"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5"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5"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5"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5"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5"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5"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5"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5"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5"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5"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5"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5"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5"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5"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5"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5"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5"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5"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5"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6"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6"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6"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6"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6"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6"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6"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6"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6"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6"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6"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6"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6"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6"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6"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6"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6"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6"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3" t="str">
        <f ca="true">+IF(OFFSET('Water Data'!$C$28,0,10*ROW('Water Data'!C62))="","",OFFSET('Water Data'!$C$28,0,10*ROW('Water Data'!C62)))</f>
        <v/>
      </c>
      <c r="BT68" s="33" t="str">
        <f ca="true">+IF(OFFSET('Water Data'!$C$29,0,10*ROW('Water Data'!C62))="","",OFFSET('Water Data'!$C$29,0,10*ROW('Water Data'!C62)))</f>
        <v/>
      </c>
      <c r="BU68" s="33" t="str">
        <f ca="true">+IF(OFFSET('Water Data'!$C$30,0,10*ROW('Water Data'!C62))="","",OFFSET('Water Data'!$C$30,0,10*ROW('Water Data'!C62)))</f>
        <v/>
      </c>
      <c r="BV68" s="33" t="str">
        <f ca="true">+IF(OFFSET('Water Data'!$D$28,0,10*ROW('Water Data'!D62))="","",OFFSET('Water Data'!$D$28,0,10*ROW('Water Data'!D62)))</f>
        <v/>
      </c>
      <c r="BW68" s="33" t="str">
        <f ca="true">+IF(OFFSET('Water Data'!$D$29,0,10*ROW('Water Data'!D62))="","",OFFSET('Water Data'!$D$29,0,10*ROW('Water Data'!D62)))</f>
        <v/>
      </c>
      <c r="BX68" s="33" t="str">
        <f ca="true">+IF(OFFSET('Water Data'!$D$30,0,10*ROW('Water Data'!D62))="","",OFFSET('Water Data'!$D$30,0,10*ROW('Water Data'!D62)))</f>
        <v/>
      </c>
      <c r="BY68" s="33" t="str">
        <f ca="true">+IF(OFFSET('Water Data'!$E$28,0,10*ROW('Water Data'!E62))="","",OFFSET('Water Data'!$E$28,0,10*ROW('Water Data'!E62)))</f>
        <v/>
      </c>
      <c r="BZ68" s="33" t="str">
        <f ca="true">+IF(OFFSET('Water Data'!$E$29,0,10*ROW('Water Data'!E62))="","",OFFSET('Water Data'!$E$29,0,10*ROW('Water Data'!E62)))</f>
        <v/>
      </c>
      <c r="CA68" s="33" t="str">
        <f ca="true">+IF(OFFSET('Water Data'!$E$30,0,10*ROW('Water Data'!E62))="","",OFFSET('Water Data'!$E$30,0,10*ROW('Water Data'!E62)))</f>
        <v/>
      </c>
      <c r="CB68" s="33" t="str">
        <f ca="true">+IF(OFFSET('Water Data'!$F$28,0,10*ROW('Water Data'!F62))="","",OFFSET('Water Data'!$F$28,0,10*ROW('Water Data'!F62)))</f>
        <v/>
      </c>
      <c r="CC68" s="33" t="str">
        <f ca="true">+IF(OFFSET('Water Data'!$F$29,0,10*ROW('Water Data'!F62))="","",OFFSET('Water Data'!$F$29,0,10*ROW('Water Data'!F62)))</f>
        <v/>
      </c>
      <c r="CD68" s="33" t="str">
        <f ca="true">+IF(OFFSET('Water Data'!$F$30,0,10*ROW('Water Data'!F62))="","",OFFSET('Water Data'!$F$30,0,10*ROW('Water Data'!F62)))</f>
        <v/>
      </c>
      <c r="CE68" s="33" t="str">
        <f ca="true">+IF(OFFSET('Water Data'!$G$28,0,10*ROW('Water Data'!G62))="","",OFFSET('Water Data'!$G$28,0,10*ROW('Water Data'!G62)))</f>
        <v/>
      </c>
      <c r="CF68" s="33" t="str">
        <f ca="true">+IF(OFFSET('Water Data'!$G$29,0,10*ROW('Water Data'!G62))="","",OFFSET('Water Data'!$G$29,0,10*ROW('Water Data'!G62)))</f>
        <v/>
      </c>
      <c r="CG68" s="33" t="str">
        <f ca="true">+IF(OFFSET('Water Data'!$G$30,0,10*ROW('Water Data'!G62))="","",OFFSET('Water Data'!$G$30,0,10*ROW('Water Data'!G62)))</f>
        <v/>
      </c>
      <c r="CH68" s="33" t="str">
        <f ca="true">+IF(OFFSET('Water Data'!$H$28,0,10*ROW('Water Data'!H62))="","",OFFSET('Water Data'!$H$28,0,10*ROW('Water Data'!H62)))</f>
        <v/>
      </c>
      <c r="CI68" s="33" t="str">
        <f ca="true">+IF(OFFSET('Water Data'!$H$29,0,10*ROW('Water Data'!H62))="","",OFFSET('Water Data'!$H$29,0,10*ROW('Water Data'!H62)))</f>
        <v/>
      </c>
      <c r="CJ68" s="33" t="str">
        <f ca="true">+IF(OFFSET('Water Data'!$H$30,0,10*ROW('Water Data'!H62))="","",OFFSET('Water Data'!$H$30,0,10*ROW('Water Data'!H62)))</f>
        <v/>
      </c>
      <c r="CK68" s="33" t="str">
        <f ca="true">+IF(OFFSET('Sanitation Data'!$C$29,0,10*ROW('Sanitation Data'!C62))="","",OFFSET('Sanitation Data'!$C$29,0,10*ROW('Sanitation Data'!C62)))</f>
        <v/>
      </c>
      <c r="CL68" s="33" t="str">
        <f ca="true">+IF(OFFSET('Sanitation Data'!$C$30,0,10*ROW('Sanitation Data'!C62))="","",OFFSET('Sanitation Data'!$C$30,0,10*ROW('Sanitation Data'!C62)))</f>
        <v/>
      </c>
      <c r="CM68" s="33" t="str">
        <f ca="true">+IF(OFFSET('Sanitation Data'!$C$31,0,10*ROW('Sanitation Data'!C62))="","",OFFSET('Sanitation Data'!$C$31,0,10*ROW('Sanitation Data'!C62)))</f>
        <v/>
      </c>
      <c r="CN68" s="33" t="str">
        <f ca="true">+IF(OFFSET('Sanitation Data'!$C$32,0,10*ROW('Sanitation Data'!C62))="","",OFFSET('Sanitation Data'!$C$32,0,10*ROW('Sanitation Data'!C62)))</f>
        <v/>
      </c>
      <c r="CO68" s="33" t="str">
        <f ca="true">+IF(OFFSET('Sanitation Data'!$C$33,0,10*ROW('Sanitation Data'!C62))="","",OFFSET('Sanitation Data'!$C$33,0,10*ROW('Sanitation Data'!C62)))</f>
        <v/>
      </c>
      <c r="CP68" s="33" t="str">
        <f ca="true">+IF(OFFSET('Sanitation Data'!$D$29,0,10*ROW('Sanitation Data'!D62))="","",OFFSET('Sanitation Data'!$D$29,0,10*ROW('Sanitation Data'!D62)))</f>
        <v/>
      </c>
      <c r="CQ68" s="33" t="str">
        <f ca="true">+IF(OFFSET('Sanitation Data'!$D$30,0,10*ROW('Sanitation Data'!D62))="","",OFFSET('Sanitation Data'!$D$30,0,10*ROW('Sanitation Data'!D62)))</f>
        <v/>
      </c>
      <c r="CR68" s="33" t="str">
        <f ca="true">+IF(OFFSET('Sanitation Data'!$D$31,0,10*ROW('Sanitation Data'!D62))="","",OFFSET('Sanitation Data'!$D$31,0,10*ROW('Sanitation Data'!D62)))</f>
        <v/>
      </c>
      <c r="CS68" s="33" t="str">
        <f ca="true">+IF(OFFSET('Sanitation Data'!$D$32,0,10*ROW('Sanitation Data'!D62))="","",OFFSET('Sanitation Data'!$D$32,0,10*ROW('Sanitation Data'!D62)))</f>
        <v/>
      </c>
      <c r="CT68" s="33" t="str">
        <f ca="true">+IF(OFFSET('Sanitation Data'!$D$33,0,10*ROW('Sanitation Data'!D62))="","",OFFSET('Sanitation Data'!$D$33,0,10*ROW('Sanitation Data'!D62)))</f>
        <v/>
      </c>
      <c r="CU68" s="33" t="str">
        <f ca="true">+IF(OFFSET('Sanitation Data'!$E$29,0,10*ROW('Sanitation Data'!E62))="","",OFFSET('Sanitation Data'!$E$29,0,10*ROW('Sanitation Data'!E62)))</f>
        <v/>
      </c>
      <c r="CV68" s="33" t="str">
        <f ca="true">+IF(OFFSET('Sanitation Data'!$E$30,0,10*ROW('Sanitation Data'!E62))="","",OFFSET('Sanitation Data'!$E$30,0,10*ROW('Sanitation Data'!E62)))</f>
        <v/>
      </c>
      <c r="CW68" s="33" t="str">
        <f ca="true">+IF(OFFSET('Sanitation Data'!$E$31,0,10*ROW('Sanitation Data'!E62))="","",OFFSET('Sanitation Data'!$E$31,0,10*ROW('Sanitation Data'!E62)))</f>
        <v/>
      </c>
      <c r="CX68" s="33" t="str">
        <f ca="true">+IF(OFFSET('Sanitation Data'!$E$32,0,10*ROW('Sanitation Data'!E62))="","",OFFSET('Sanitation Data'!$E$32,0,10*ROW('Sanitation Data'!E62)))</f>
        <v/>
      </c>
      <c r="CY68" s="33" t="str">
        <f ca="true">+IF(OFFSET('Sanitation Data'!$E$33,0,10*ROW('Sanitation Data'!E62))="","",OFFSET('Sanitation Data'!$E$33,0,10*ROW('Sanitation Data'!E62)))</f>
        <v/>
      </c>
      <c r="CZ68" s="33" t="str">
        <f ca="true">+IF(OFFSET('Sanitation Data'!$F$29,0,10*ROW('Sanitation Data'!F62))="","",OFFSET('Sanitation Data'!$F$29,0,10*ROW('Sanitation Data'!F62)))</f>
        <v/>
      </c>
      <c r="DA68" s="33" t="str">
        <f ca="true">+IF(OFFSET('Sanitation Data'!$F$30,0,10*ROW('Sanitation Data'!F62))="","",OFFSET('Sanitation Data'!$F$30,0,10*ROW('Sanitation Data'!F62)))</f>
        <v/>
      </c>
      <c r="DB68" s="33" t="str">
        <f ca="true">+IF(OFFSET('Sanitation Data'!$F$31,0,10*ROW('Sanitation Data'!F62))="","",OFFSET('Sanitation Data'!$F$31,0,10*ROW('Sanitation Data'!F62)))</f>
        <v/>
      </c>
      <c r="DC68" s="33" t="str">
        <f ca="true">+IF(OFFSET('Sanitation Data'!$F$32,0,10*ROW('Sanitation Data'!F62))="","",OFFSET('Sanitation Data'!$F$32,0,10*ROW('Sanitation Data'!F62)))</f>
        <v/>
      </c>
      <c r="DD68" s="33" t="str">
        <f ca="true">+IF(OFFSET('Sanitation Data'!$F$33,0,10*ROW('Sanitation Data'!F62))="","",OFFSET('Sanitation Data'!$F$33,0,10*ROW('Sanitation Data'!F62)))</f>
        <v/>
      </c>
      <c r="DE68" s="33" t="str">
        <f ca="true">+IF(OFFSET('Sanitation Data'!$G$29,0,10*ROW('Sanitation Data'!G62))="","",OFFSET('Sanitation Data'!$G$29,0,10*ROW('Sanitation Data'!G62)))</f>
        <v/>
      </c>
      <c r="DF68" s="33" t="str">
        <f ca="true">+IF(OFFSET('Sanitation Data'!$G$30,0,10*ROW('Sanitation Data'!G62))="","",OFFSET('Sanitation Data'!$G$30,0,10*ROW('Sanitation Data'!G62)))</f>
        <v/>
      </c>
      <c r="DG68" s="33" t="str">
        <f ca="true">+IF(OFFSET('Sanitation Data'!$G$31,0,10*ROW('Sanitation Data'!G62))="","",OFFSET('Sanitation Data'!$G$31,0,10*ROW('Sanitation Data'!G62)))</f>
        <v/>
      </c>
      <c r="DH68" s="33" t="str">
        <f ca="true">+IF(OFFSET('Sanitation Data'!$G$32,0,10*ROW('Sanitation Data'!G62))="","",OFFSET('Sanitation Data'!$G$32,0,10*ROW('Sanitation Data'!G62)))</f>
        <v/>
      </c>
      <c r="DI68" s="33" t="str">
        <f ca="true">+IF(OFFSET('Sanitation Data'!$G$33,0,10*ROW('Sanitation Data'!G62))="","",OFFSET('Sanitation Data'!$G$33,0,10*ROW('Sanitation Data'!G62)))</f>
        <v/>
      </c>
      <c r="DJ68" s="33" t="str">
        <f ca="true">+IF(OFFSET('Sanitation Data'!$H$29,0,10*ROW('Sanitation Data'!H62))="","",OFFSET('Sanitation Data'!$H$29,0,10*ROW('Sanitation Data'!H62)))</f>
        <v/>
      </c>
      <c r="DK68" s="33" t="str">
        <f ca="true">+IF(OFFSET('Sanitation Data'!$H$30,0,10*ROW('Sanitation Data'!H62))="","",OFFSET('Sanitation Data'!$H$30,0,10*ROW('Sanitation Data'!H62)))</f>
        <v/>
      </c>
      <c r="DL68" s="33" t="str">
        <f ca="true">+IF(OFFSET('Sanitation Data'!$H$31,0,10*ROW('Sanitation Data'!H62))="","",OFFSET('Sanitation Data'!$H$31,0,10*ROW('Sanitation Data'!H62)))</f>
        <v/>
      </c>
      <c r="DM68" s="33" t="str">
        <f ca="true">+IF(OFFSET('Sanitation Data'!$H$32,0,10*ROW('Sanitation Data'!H62))="","",OFFSET('Sanitation Data'!$H$32,0,10*ROW('Sanitation Data'!H62)))</f>
        <v/>
      </c>
      <c r="DN68" s="33" t="str">
        <f ca="true">+IF(OFFSET('Sanitation Data'!$H$33,0,10*ROW('Sanitation Data'!H62))="","",OFFSET('Sanitation Data'!$H$33,0,10*ROW('Sanitation Data'!H62)))</f>
        <v/>
      </c>
      <c r="DO68" s="33" t="str">
        <f ca="true">+IF(OFFSET('Hygiene Data'!$C$12,0,10*ROW('Hygiene Data'!C62))="","",OFFSET('Hygiene Data'!$C$12,0,10*ROW('Hygiene Data'!C62)))</f>
        <v/>
      </c>
      <c r="DP68" s="33" t="str">
        <f ca="true">+IF(OFFSET('Hygiene Data'!$C$13,0,10*ROW('Hygiene Data'!C62))="","",OFFSET('Hygiene Data'!$C$13,0,10*ROW('Hygiene Data'!C62)))</f>
        <v/>
      </c>
      <c r="DQ68" s="33" t="str">
        <f ca="true">+IF(OFFSET('Hygiene Data'!$C$14,0,10*ROW('Hygiene Data'!C62))="","",OFFSET('Hygiene Data'!$C$14,0,10*ROW('Hygiene Data'!C62)))</f>
        <v/>
      </c>
      <c r="DR68" s="33" t="str">
        <f ca="true">+IF(OFFSET('Hygiene Data'!$D$12,0,10*ROW('Hygiene Data'!D62))="","",OFFSET('Hygiene Data'!$D$12,0,10*ROW('Hygiene Data'!D62)))</f>
        <v/>
      </c>
      <c r="DS68" s="33" t="str">
        <f ca="true">+IF(OFFSET('Hygiene Data'!$D$13,0,10*ROW('Hygiene Data'!D62))="","",OFFSET('Hygiene Data'!$D$13,0,10*ROW('Hygiene Data'!D62)))</f>
        <v/>
      </c>
      <c r="DT68" s="33" t="str">
        <f ca="true">+IF(OFFSET('Hygiene Data'!$D$14,0,10*ROW('Hygiene Data'!D62))="","",OFFSET('Hygiene Data'!$D$14,0,10*ROW('Hygiene Data'!D62)))</f>
        <v/>
      </c>
      <c r="DU68" s="33" t="str">
        <f ca="true">+IF(OFFSET('Hygiene Data'!$E$12,0,10*ROW('Hygiene Data'!E62))="","",OFFSET('Hygiene Data'!$E$12,0,10*ROW('Hygiene Data'!E62)))</f>
        <v/>
      </c>
      <c r="DV68" s="33" t="str">
        <f ca="true">+IF(OFFSET('Hygiene Data'!$E$13,0,10*ROW('Hygiene Data'!E62))="","",OFFSET('Hygiene Data'!$E$13,0,10*ROW('Hygiene Data'!E62)))</f>
        <v/>
      </c>
      <c r="DW68" s="33" t="str">
        <f ca="true">+IF(OFFSET('Hygiene Data'!$E$14,0,10*ROW('Hygiene Data'!E62))="","",OFFSET('Hygiene Data'!$E$14,0,10*ROW('Hygiene Data'!E62)))</f>
        <v/>
      </c>
      <c r="DX68" s="33" t="str">
        <f ca="true">+IF(OFFSET('Hygiene Data'!$F$12,0,10*ROW('Hygiene Data'!F62))="","",OFFSET('Hygiene Data'!$F$12,0,10*ROW('Hygiene Data'!F62)))</f>
        <v/>
      </c>
      <c r="DY68" s="33" t="str">
        <f ca="true">+IF(OFFSET('Hygiene Data'!$F$13,0,10*ROW('Hygiene Data'!F62))="","",OFFSET('Hygiene Data'!$F$13,0,10*ROW('Hygiene Data'!F62)))</f>
        <v/>
      </c>
      <c r="DZ68" s="33" t="str">
        <f ca="true">+IF(OFFSET('Hygiene Data'!$F$14,0,10*ROW('Hygiene Data'!F62))="","",OFFSET('Hygiene Data'!$F$14,0,10*ROW('Hygiene Data'!F62)))</f>
        <v/>
      </c>
      <c r="EA68" s="33" t="str">
        <f ca="true">+IF(OFFSET('Hygiene Data'!$G$12,0,10*ROW('Hygiene Data'!G62))="","",OFFSET('Hygiene Data'!$G$12,0,10*ROW('Hygiene Data'!G62)))</f>
        <v/>
      </c>
      <c r="EB68" s="33" t="str">
        <f ca="true">+IF(OFFSET('Hygiene Data'!$G$13,0,10*ROW('Hygiene Data'!G62))="","",OFFSET('Hygiene Data'!$G$13,0,10*ROW('Hygiene Data'!G62)))</f>
        <v/>
      </c>
      <c r="EC68" s="33" t="str">
        <f ca="true">+IF(OFFSET('Hygiene Data'!$G$14,0,10*ROW('Hygiene Data'!G62))="","",OFFSET('Hygiene Data'!$G$14,0,10*ROW('Hygiene Data'!G62)))</f>
        <v/>
      </c>
      <c r="ED68" s="33" t="str">
        <f ca="true">+IF(OFFSET('Hygiene Data'!$H$12,0,10*ROW('Hygiene Data'!H62))="","",OFFSET('Hygiene Data'!$H$12,0,10*ROW('Hygiene Data'!H62)))</f>
        <v/>
      </c>
      <c r="EE68" s="33" t="str">
        <f ca="true">+IF(OFFSET('Hygiene Data'!$H$13,0,10*ROW('Hygiene Data'!H62))="","",OFFSET('Hygiene Data'!$H$13,0,10*ROW('Hygiene Data'!H62)))</f>
        <v/>
      </c>
      <c r="EF68" s="33" t="str">
        <f ca="true">+IF(OFFSET('Hygiene Data'!$H$14,0,10*ROW('Hygiene Data'!H62))="","",OFFSET('Hygiene Data'!$H$14,0,10*ROW('Hygiene Data'!H62)))</f>
        <v/>
      </c>
    </row>
    <row r="69" x14ac:dyDescent="0.2">
      <c r="A69" s="56" t="str">
        <f ca="true">+IF(OFFSET('Water Data'!$B$1,0,10*ROW('Water Data'!B66))="","",OFFSET('Water Data'!$B$1,0,10*ROW('Water Data'!B66)))</f>
        <v/>
      </c>
      <c r="B69" s="56" t="str">
        <f ca="true">+IF(OFFSET('Water Data'!$A$3,0,10*ROW('Water Data'!A66))="","",OFFSET('Water Data'!$A$3,0,10*ROW('Water Data'!A66)))</f>
        <v/>
      </c>
      <c r="C69" s="56" t="str">
        <f ca="true">+IF(OFFSET('Water Data'!$C$3,0,10*ROW('Water Data'!C66))="","",OFFSET('Water Data'!$C$3,0,10*ROW('Water Data'!C66)))</f>
        <v/>
      </c>
      <c r="D69" s="244"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4"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4"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4"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4"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4"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4"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4"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4"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4"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4"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4"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4"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4"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4"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4"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4"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4"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5"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5"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5"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5"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5"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5"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5"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5"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5"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5"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5"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5"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5"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5"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5"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5"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5"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5"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5"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5"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5"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5"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5"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5"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5"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5"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5"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5"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5"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5"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6"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6"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6"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6"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6"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6"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6"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6"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6"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6"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6"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6"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6"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6"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6"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6"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6"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6"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3" t="str">
        <f ca="true">+IF(OFFSET('Water Data'!$C$28,0,10*ROW('Water Data'!C63))="","",OFFSET('Water Data'!$C$28,0,10*ROW('Water Data'!C63)))</f>
        <v/>
      </c>
      <c r="BT69" s="33" t="str">
        <f ca="true">+IF(OFFSET('Water Data'!$C$29,0,10*ROW('Water Data'!C63))="","",OFFSET('Water Data'!$C$29,0,10*ROW('Water Data'!C63)))</f>
        <v/>
      </c>
      <c r="BU69" s="33" t="str">
        <f ca="true">+IF(OFFSET('Water Data'!$C$30,0,10*ROW('Water Data'!C63))="","",OFFSET('Water Data'!$C$30,0,10*ROW('Water Data'!C63)))</f>
        <v/>
      </c>
      <c r="BV69" s="33" t="str">
        <f ca="true">+IF(OFFSET('Water Data'!$D$28,0,10*ROW('Water Data'!D63))="","",OFFSET('Water Data'!$D$28,0,10*ROW('Water Data'!D63)))</f>
        <v/>
      </c>
      <c r="BW69" s="33" t="str">
        <f ca="true">+IF(OFFSET('Water Data'!$D$29,0,10*ROW('Water Data'!D63))="","",OFFSET('Water Data'!$D$29,0,10*ROW('Water Data'!D63)))</f>
        <v/>
      </c>
      <c r="BX69" s="33" t="str">
        <f ca="true">+IF(OFFSET('Water Data'!$D$30,0,10*ROW('Water Data'!D63))="","",OFFSET('Water Data'!$D$30,0,10*ROW('Water Data'!D63)))</f>
        <v/>
      </c>
      <c r="BY69" s="33" t="str">
        <f ca="true">+IF(OFFSET('Water Data'!$E$28,0,10*ROW('Water Data'!E63))="","",OFFSET('Water Data'!$E$28,0,10*ROW('Water Data'!E63)))</f>
        <v/>
      </c>
      <c r="BZ69" s="33" t="str">
        <f ca="true">+IF(OFFSET('Water Data'!$E$29,0,10*ROW('Water Data'!E63))="","",OFFSET('Water Data'!$E$29,0,10*ROW('Water Data'!E63)))</f>
        <v/>
      </c>
      <c r="CA69" s="33" t="str">
        <f ca="true">+IF(OFFSET('Water Data'!$E$30,0,10*ROW('Water Data'!E63))="","",OFFSET('Water Data'!$E$30,0,10*ROW('Water Data'!E63)))</f>
        <v/>
      </c>
      <c r="CB69" s="33" t="str">
        <f ca="true">+IF(OFFSET('Water Data'!$F$28,0,10*ROW('Water Data'!F63))="","",OFFSET('Water Data'!$F$28,0,10*ROW('Water Data'!F63)))</f>
        <v/>
      </c>
      <c r="CC69" s="33" t="str">
        <f ca="true">+IF(OFFSET('Water Data'!$F$29,0,10*ROW('Water Data'!F63))="","",OFFSET('Water Data'!$F$29,0,10*ROW('Water Data'!F63)))</f>
        <v/>
      </c>
      <c r="CD69" s="33" t="str">
        <f ca="true">+IF(OFFSET('Water Data'!$F$30,0,10*ROW('Water Data'!F63))="","",OFFSET('Water Data'!$F$30,0,10*ROW('Water Data'!F63)))</f>
        <v/>
      </c>
      <c r="CE69" s="33" t="str">
        <f ca="true">+IF(OFFSET('Water Data'!$G$28,0,10*ROW('Water Data'!G63))="","",OFFSET('Water Data'!$G$28,0,10*ROW('Water Data'!G63)))</f>
        <v/>
      </c>
      <c r="CF69" s="33" t="str">
        <f ca="true">+IF(OFFSET('Water Data'!$G$29,0,10*ROW('Water Data'!G63))="","",OFFSET('Water Data'!$G$29,0,10*ROW('Water Data'!G63)))</f>
        <v/>
      </c>
      <c r="CG69" s="33" t="str">
        <f ca="true">+IF(OFFSET('Water Data'!$G$30,0,10*ROW('Water Data'!G63))="","",OFFSET('Water Data'!$G$30,0,10*ROW('Water Data'!G63)))</f>
        <v/>
      </c>
      <c r="CH69" s="33" t="str">
        <f ca="true">+IF(OFFSET('Water Data'!$H$28,0,10*ROW('Water Data'!H63))="","",OFFSET('Water Data'!$H$28,0,10*ROW('Water Data'!H63)))</f>
        <v/>
      </c>
      <c r="CI69" s="33" t="str">
        <f ca="true">+IF(OFFSET('Water Data'!$H$29,0,10*ROW('Water Data'!H63))="","",OFFSET('Water Data'!$H$29,0,10*ROW('Water Data'!H63)))</f>
        <v/>
      </c>
      <c r="CJ69" s="33" t="str">
        <f ca="true">+IF(OFFSET('Water Data'!$H$30,0,10*ROW('Water Data'!H63))="","",OFFSET('Water Data'!$H$30,0,10*ROW('Water Data'!H63)))</f>
        <v/>
      </c>
      <c r="CK69" s="33" t="str">
        <f ca="true">+IF(OFFSET('Sanitation Data'!$C$29,0,10*ROW('Sanitation Data'!C63))="","",OFFSET('Sanitation Data'!$C$29,0,10*ROW('Sanitation Data'!C63)))</f>
        <v/>
      </c>
      <c r="CL69" s="33" t="str">
        <f ca="true">+IF(OFFSET('Sanitation Data'!$C$30,0,10*ROW('Sanitation Data'!C63))="","",OFFSET('Sanitation Data'!$C$30,0,10*ROW('Sanitation Data'!C63)))</f>
        <v/>
      </c>
      <c r="CM69" s="33" t="str">
        <f ca="true">+IF(OFFSET('Sanitation Data'!$C$31,0,10*ROW('Sanitation Data'!C63))="","",OFFSET('Sanitation Data'!$C$31,0,10*ROW('Sanitation Data'!C63)))</f>
        <v/>
      </c>
      <c r="CN69" s="33" t="str">
        <f ca="true">+IF(OFFSET('Sanitation Data'!$C$32,0,10*ROW('Sanitation Data'!C63))="","",OFFSET('Sanitation Data'!$C$32,0,10*ROW('Sanitation Data'!C63)))</f>
        <v/>
      </c>
      <c r="CO69" s="33" t="str">
        <f ca="true">+IF(OFFSET('Sanitation Data'!$C$33,0,10*ROW('Sanitation Data'!C63))="","",OFFSET('Sanitation Data'!$C$33,0,10*ROW('Sanitation Data'!C63)))</f>
        <v/>
      </c>
      <c r="CP69" s="33" t="str">
        <f ca="true">+IF(OFFSET('Sanitation Data'!$D$29,0,10*ROW('Sanitation Data'!D63))="","",OFFSET('Sanitation Data'!$D$29,0,10*ROW('Sanitation Data'!D63)))</f>
        <v/>
      </c>
      <c r="CQ69" s="33" t="str">
        <f ca="true">+IF(OFFSET('Sanitation Data'!$D$30,0,10*ROW('Sanitation Data'!D63))="","",OFFSET('Sanitation Data'!$D$30,0,10*ROW('Sanitation Data'!D63)))</f>
        <v/>
      </c>
      <c r="CR69" s="33" t="str">
        <f ca="true">+IF(OFFSET('Sanitation Data'!$D$31,0,10*ROW('Sanitation Data'!D63))="","",OFFSET('Sanitation Data'!$D$31,0,10*ROW('Sanitation Data'!D63)))</f>
        <v/>
      </c>
      <c r="CS69" s="33" t="str">
        <f ca="true">+IF(OFFSET('Sanitation Data'!$D$32,0,10*ROW('Sanitation Data'!D63))="","",OFFSET('Sanitation Data'!$D$32,0,10*ROW('Sanitation Data'!D63)))</f>
        <v/>
      </c>
      <c r="CT69" s="33" t="str">
        <f ca="true">+IF(OFFSET('Sanitation Data'!$D$33,0,10*ROW('Sanitation Data'!D63))="","",OFFSET('Sanitation Data'!$D$33,0,10*ROW('Sanitation Data'!D63)))</f>
        <v/>
      </c>
      <c r="CU69" s="33" t="str">
        <f ca="true">+IF(OFFSET('Sanitation Data'!$E$29,0,10*ROW('Sanitation Data'!E63))="","",OFFSET('Sanitation Data'!$E$29,0,10*ROW('Sanitation Data'!E63)))</f>
        <v/>
      </c>
      <c r="CV69" s="33" t="str">
        <f ca="true">+IF(OFFSET('Sanitation Data'!$E$30,0,10*ROW('Sanitation Data'!E63))="","",OFFSET('Sanitation Data'!$E$30,0,10*ROW('Sanitation Data'!E63)))</f>
        <v/>
      </c>
      <c r="CW69" s="33" t="str">
        <f ca="true">+IF(OFFSET('Sanitation Data'!$E$31,0,10*ROW('Sanitation Data'!E63))="","",OFFSET('Sanitation Data'!$E$31,0,10*ROW('Sanitation Data'!E63)))</f>
        <v/>
      </c>
      <c r="CX69" s="33" t="str">
        <f ca="true">+IF(OFFSET('Sanitation Data'!$E$32,0,10*ROW('Sanitation Data'!E63))="","",OFFSET('Sanitation Data'!$E$32,0,10*ROW('Sanitation Data'!E63)))</f>
        <v/>
      </c>
      <c r="CY69" s="33" t="str">
        <f ca="true">+IF(OFFSET('Sanitation Data'!$E$33,0,10*ROW('Sanitation Data'!E63))="","",OFFSET('Sanitation Data'!$E$33,0,10*ROW('Sanitation Data'!E63)))</f>
        <v/>
      </c>
      <c r="CZ69" s="33" t="str">
        <f ca="true">+IF(OFFSET('Sanitation Data'!$F$29,0,10*ROW('Sanitation Data'!F63))="","",OFFSET('Sanitation Data'!$F$29,0,10*ROW('Sanitation Data'!F63)))</f>
        <v/>
      </c>
      <c r="DA69" s="33" t="str">
        <f ca="true">+IF(OFFSET('Sanitation Data'!$F$30,0,10*ROW('Sanitation Data'!F63))="","",OFFSET('Sanitation Data'!$F$30,0,10*ROW('Sanitation Data'!F63)))</f>
        <v/>
      </c>
      <c r="DB69" s="33" t="str">
        <f ca="true">+IF(OFFSET('Sanitation Data'!$F$31,0,10*ROW('Sanitation Data'!F63))="","",OFFSET('Sanitation Data'!$F$31,0,10*ROW('Sanitation Data'!F63)))</f>
        <v/>
      </c>
      <c r="DC69" s="33" t="str">
        <f ca="true">+IF(OFFSET('Sanitation Data'!$F$32,0,10*ROW('Sanitation Data'!F63))="","",OFFSET('Sanitation Data'!$F$32,0,10*ROW('Sanitation Data'!F63)))</f>
        <v/>
      </c>
      <c r="DD69" s="33" t="str">
        <f ca="true">+IF(OFFSET('Sanitation Data'!$F$33,0,10*ROW('Sanitation Data'!F63))="","",OFFSET('Sanitation Data'!$F$33,0,10*ROW('Sanitation Data'!F63)))</f>
        <v/>
      </c>
      <c r="DE69" s="33" t="str">
        <f ca="true">+IF(OFFSET('Sanitation Data'!$G$29,0,10*ROW('Sanitation Data'!G63))="","",OFFSET('Sanitation Data'!$G$29,0,10*ROW('Sanitation Data'!G63)))</f>
        <v/>
      </c>
      <c r="DF69" s="33" t="str">
        <f ca="true">+IF(OFFSET('Sanitation Data'!$G$30,0,10*ROW('Sanitation Data'!G63))="","",OFFSET('Sanitation Data'!$G$30,0,10*ROW('Sanitation Data'!G63)))</f>
        <v/>
      </c>
      <c r="DG69" s="33" t="str">
        <f ca="true">+IF(OFFSET('Sanitation Data'!$G$31,0,10*ROW('Sanitation Data'!G63))="","",OFFSET('Sanitation Data'!$G$31,0,10*ROW('Sanitation Data'!G63)))</f>
        <v/>
      </c>
      <c r="DH69" s="33" t="str">
        <f ca="true">+IF(OFFSET('Sanitation Data'!$G$32,0,10*ROW('Sanitation Data'!G63))="","",OFFSET('Sanitation Data'!$G$32,0,10*ROW('Sanitation Data'!G63)))</f>
        <v/>
      </c>
      <c r="DI69" s="33" t="str">
        <f ca="true">+IF(OFFSET('Sanitation Data'!$G$33,0,10*ROW('Sanitation Data'!G63))="","",OFFSET('Sanitation Data'!$G$33,0,10*ROW('Sanitation Data'!G63)))</f>
        <v/>
      </c>
      <c r="DJ69" s="33" t="str">
        <f ca="true">+IF(OFFSET('Sanitation Data'!$H$29,0,10*ROW('Sanitation Data'!H63))="","",OFFSET('Sanitation Data'!$H$29,0,10*ROW('Sanitation Data'!H63)))</f>
        <v/>
      </c>
      <c r="DK69" s="33" t="str">
        <f ca="true">+IF(OFFSET('Sanitation Data'!$H$30,0,10*ROW('Sanitation Data'!H63))="","",OFFSET('Sanitation Data'!$H$30,0,10*ROW('Sanitation Data'!H63)))</f>
        <v/>
      </c>
      <c r="DL69" s="33" t="str">
        <f ca="true">+IF(OFFSET('Sanitation Data'!$H$31,0,10*ROW('Sanitation Data'!H63))="","",OFFSET('Sanitation Data'!$H$31,0,10*ROW('Sanitation Data'!H63)))</f>
        <v/>
      </c>
      <c r="DM69" s="33" t="str">
        <f ca="true">+IF(OFFSET('Sanitation Data'!$H$32,0,10*ROW('Sanitation Data'!H63))="","",OFFSET('Sanitation Data'!$H$32,0,10*ROW('Sanitation Data'!H63)))</f>
        <v/>
      </c>
      <c r="DN69" s="33" t="str">
        <f ca="true">+IF(OFFSET('Sanitation Data'!$H$33,0,10*ROW('Sanitation Data'!H63))="","",OFFSET('Sanitation Data'!$H$33,0,10*ROW('Sanitation Data'!H63)))</f>
        <v/>
      </c>
      <c r="DO69" s="33" t="str">
        <f ca="true">+IF(OFFSET('Hygiene Data'!$C$12,0,10*ROW('Hygiene Data'!C63))="","",OFFSET('Hygiene Data'!$C$12,0,10*ROW('Hygiene Data'!C63)))</f>
        <v/>
      </c>
      <c r="DP69" s="33" t="str">
        <f ca="true">+IF(OFFSET('Hygiene Data'!$C$13,0,10*ROW('Hygiene Data'!C63))="","",OFFSET('Hygiene Data'!$C$13,0,10*ROW('Hygiene Data'!C63)))</f>
        <v/>
      </c>
      <c r="DQ69" s="33" t="str">
        <f ca="true">+IF(OFFSET('Hygiene Data'!$C$14,0,10*ROW('Hygiene Data'!C63))="","",OFFSET('Hygiene Data'!$C$14,0,10*ROW('Hygiene Data'!C63)))</f>
        <v/>
      </c>
      <c r="DR69" s="33" t="str">
        <f ca="true">+IF(OFFSET('Hygiene Data'!$D$12,0,10*ROW('Hygiene Data'!D63))="","",OFFSET('Hygiene Data'!$D$12,0,10*ROW('Hygiene Data'!D63)))</f>
        <v/>
      </c>
      <c r="DS69" s="33" t="str">
        <f ca="true">+IF(OFFSET('Hygiene Data'!$D$13,0,10*ROW('Hygiene Data'!D63))="","",OFFSET('Hygiene Data'!$D$13,0,10*ROW('Hygiene Data'!D63)))</f>
        <v/>
      </c>
      <c r="DT69" s="33" t="str">
        <f ca="true">+IF(OFFSET('Hygiene Data'!$D$14,0,10*ROW('Hygiene Data'!D63))="","",OFFSET('Hygiene Data'!$D$14,0,10*ROW('Hygiene Data'!D63)))</f>
        <v/>
      </c>
      <c r="DU69" s="33" t="str">
        <f ca="true">+IF(OFFSET('Hygiene Data'!$E$12,0,10*ROW('Hygiene Data'!E63))="","",OFFSET('Hygiene Data'!$E$12,0,10*ROW('Hygiene Data'!E63)))</f>
        <v/>
      </c>
      <c r="DV69" s="33" t="str">
        <f ca="true">+IF(OFFSET('Hygiene Data'!$E$13,0,10*ROW('Hygiene Data'!E63))="","",OFFSET('Hygiene Data'!$E$13,0,10*ROW('Hygiene Data'!E63)))</f>
        <v/>
      </c>
      <c r="DW69" s="33" t="str">
        <f ca="true">+IF(OFFSET('Hygiene Data'!$E$14,0,10*ROW('Hygiene Data'!E63))="","",OFFSET('Hygiene Data'!$E$14,0,10*ROW('Hygiene Data'!E63)))</f>
        <v/>
      </c>
      <c r="DX69" s="33" t="str">
        <f ca="true">+IF(OFFSET('Hygiene Data'!$F$12,0,10*ROW('Hygiene Data'!F63))="","",OFFSET('Hygiene Data'!$F$12,0,10*ROW('Hygiene Data'!F63)))</f>
        <v/>
      </c>
      <c r="DY69" s="33" t="str">
        <f ca="true">+IF(OFFSET('Hygiene Data'!$F$13,0,10*ROW('Hygiene Data'!F63))="","",OFFSET('Hygiene Data'!$F$13,0,10*ROW('Hygiene Data'!F63)))</f>
        <v/>
      </c>
      <c r="DZ69" s="33" t="str">
        <f ca="true">+IF(OFFSET('Hygiene Data'!$F$14,0,10*ROW('Hygiene Data'!F63))="","",OFFSET('Hygiene Data'!$F$14,0,10*ROW('Hygiene Data'!F63)))</f>
        <v/>
      </c>
      <c r="EA69" s="33" t="str">
        <f ca="true">+IF(OFFSET('Hygiene Data'!$G$12,0,10*ROW('Hygiene Data'!G63))="","",OFFSET('Hygiene Data'!$G$12,0,10*ROW('Hygiene Data'!G63)))</f>
        <v/>
      </c>
      <c r="EB69" s="33" t="str">
        <f ca="true">+IF(OFFSET('Hygiene Data'!$G$13,0,10*ROW('Hygiene Data'!G63))="","",OFFSET('Hygiene Data'!$G$13,0,10*ROW('Hygiene Data'!G63)))</f>
        <v/>
      </c>
      <c r="EC69" s="33" t="str">
        <f ca="true">+IF(OFFSET('Hygiene Data'!$G$14,0,10*ROW('Hygiene Data'!G63))="","",OFFSET('Hygiene Data'!$G$14,0,10*ROW('Hygiene Data'!G63)))</f>
        <v/>
      </c>
      <c r="ED69" s="33" t="str">
        <f ca="true">+IF(OFFSET('Hygiene Data'!$H$12,0,10*ROW('Hygiene Data'!H63))="","",OFFSET('Hygiene Data'!$H$12,0,10*ROW('Hygiene Data'!H63)))</f>
        <v/>
      </c>
      <c r="EE69" s="33" t="str">
        <f ca="true">+IF(OFFSET('Hygiene Data'!$H$13,0,10*ROW('Hygiene Data'!H63))="","",OFFSET('Hygiene Data'!$H$13,0,10*ROW('Hygiene Data'!H63)))</f>
        <v/>
      </c>
      <c r="EF69" s="33" t="str">
        <f ca="true">+IF(OFFSET('Hygiene Data'!$H$14,0,10*ROW('Hygiene Data'!H63))="","",OFFSET('Hygiene Data'!$H$14,0,10*ROW('Hygiene Data'!H63)))</f>
        <v/>
      </c>
    </row>
    <row r="70" x14ac:dyDescent="0.2">
      <c r="A70" s="56" t="str">
        <f ca="true">+IF(OFFSET('Water Data'!$B$1,0,10*ROW('Water Data'!B67))="","",OFFSET('Water Data'!$B$1,0,10*ROW('Water Data'!B67)))</f>
        <v/>
      </c>
      <c r="B70" s="56" t="str">
        <f ca="true">+IF(OFFSET('Water Data'!$A$3,0,10*ROW('Water Data'!A67))="","",OFFSET('Water Data'!$A$3,0,10*ROW('Water Data'!A67)))</f>
        <v/>
      </c>
      <c r="C70" s="56" t="str">
        <f ca="true">+IF(OFFSET('Water Data'!$C$3,0,10*ROW('Water Data'!C67))="","",OFFSET('Water Data'!$C$3,0,10*ROW('Water Data'!C67)))</f>
        <v/>
      </c>
      <c r="D70" s="244"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4"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4"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4"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4"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4"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4"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4"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4"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4"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4"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4"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4"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4"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4"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4"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4"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4"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5"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5"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5"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5"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5"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5"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5"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5"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5"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5"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5"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5"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5"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5"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5"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5"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5"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5"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5"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5"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5"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5"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5"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5"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5"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5"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5"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5"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5"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5"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6"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6"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6"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6"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6"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6"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6"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6"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6"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6"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6"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6"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6"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6"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6"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6"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6"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6"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3" t="str">
        <f ca="true">+IF(OFFSET('Water Data'!$C$28,0,10*ROW('Water Data'!C64))="","",OFFSET('Water Data'!$C$28,0,10*ROW('Water Data'!C64)))</f>
        <v/>
      </c>
      <c r="BT70" s="33" t="str">
        <f ca="true">+IF(OFFSET('Water Data'!$C$29,0,10*ROW('Water Data'!C64))="","",OFFSET('Water Data'!$C$29,0,10*ROW('Water Data'!C64)))</f>
        <v/>
      </c>
      <c r="BU70" s="33" t="str">
        <f ca="true">+IF(OFFSET('Water Data'!$C$30,0,10*ROW('Water Data'!C64))="","",OFFSET('Water Data'!$C$30,0,10*ROW('Water Data'!C64)))</f>
        <v/>
      </c>
      <c r="BV70" s="33" t="str">
        <f ca="true">+IF(OFFSET('Water Data'!$D$28,0,10*ROW('Water Data'!D64))="","",OFFSET('Water Data'!$D$28,0,10*ROW('Water Data'!D64)))</f>
        <v/>
      </c>
      <c r="BW70" s="33" t="str">
        <f ca="true">+IF(OFFSET('Water Data'!$D$29,0,10*ROW('Water Data'!D64))="","",OFFSET('Water Data'!$D$29,0,10*ROW('Water Data'!D64)))</f>
        <v/>
      </c>
      <c r="BX70" s="33" t="str">
        <f ca="true">+IF(OFFSET('Water Data'!$D$30,0,10*ROW('Water Data'!D64))="","",OFFSET('Water Data'!$D$30,0,10*ROW('Water Data'!D64)))</f>
        <v/>
      </c>
      <c r="BY70" s="33" t="str">
        <f ca="true">+IF(OFFSET('Water Data'!$E$28,0,10*ROW('Water Data'!E64))="","",OFFSET('Water Data'!$E$28,0,10*ROW('Water Data'!E64)))</f>
        <v/>
      </c>
      <c r="BZ70" s="33" t="str">
        <f ca="true">+IF(OFFSET('Water Data'!$E$29,0,10*ROW('Water Data'!E64))="","",OFFSET('Water Data'!$E$29,0,10*ROW('Water Data'!E64)))</f>
        <v/>
      </c>
      <c r="CA70" s="33" t="str">
        <f ca="true">+IF(OFFSET('Water Data'!$E$30,0,10*ROW('Water Data'!E64))="","",OFFSET('Water Data'!$E$30,0,10*ROW('Water Data'!E64)))</f>
        <v/>
      </c>
      <c r="CB70" s="33" t="str">
        <f ca="true">+IF(OFFSET('Water Data'!$F$28,0,10*ROW('Water Data'!F64))="","",OFFSET('Water Data'!$F$28,0,10*ROW('Water Data'!F64)))</f>
        <v/>
      </c>
      <c r="CC70" s="33" t="str">
        <f ca="true">+IF(OFFSET('Water Data'!$F$29,0,10*ROW('Water Data'!F64))="","",OFFSET('Water Data'!$F$29,0,10*ROW('Water Data'!F64)))</f>
        <v/>
      </c>
      <c r="CD70" s="33" t="str">
        <f ca="true">+IF(OFFSET('Water Data'!$F$30,0,10*ROW('Water Data'!F64))="","",OFFSET('Water Data'!$F$30,0,10*ROW('Water Data'!F64)))</f>
        <v/>
      </c>
      <c r="CE70" s="33" t="str">
        <f ca="true">+IF(OFFSET('Water Data'!$G$28,0,10*ROW('Water Data'!G64))="","",OFFSET('Water Data'!$G$28,0,10*ROW('Water Data'!G64)))</f>
        <v/>
      </c>
      <c r="CF70" s="33" t="str">
        <f ca="true">+IF(OFFSET('Water Data'!$G$29,0,10*ROW('Water Data'!G64))="","",OFFSET('Water Data'!$G$29,0,10*ROW('Water Data'!G64)))</f>
        <v/>
      </c>
      <c r="CG70" s="33" t="str">
        <f ca="true">+IF(OFFSET('Water Data'!$G$30,0,10*ROW('Water Data'!G64))="","",OFFSET('Water Data'!$G$30,0,10*ROW('Water Data'!G64)))</f>
        <v/>
      </c>
      <c r="CH70" s="33" t="str">
        <f ca="true">+IF(OFFSET('Water Data'!$H$28,0,10*ROW('Water Data'!H64))="","",OFFSET('Water Data'!$H$28,0,10*ROW('Water Data'!H64)))</f>
        <v/>
      </c>
      <c r="CI70" s="33" t="str">
        <f ca="true">+IF(OFFSET('Water Data'!$H$29,0,10*ROW('Water Data'!H64))="","",OFFSET('Water Data'!$H$29,0,10*ROW('Water Data'!H64)))</f>
        <v/>
      </c>
      <c r="CJ70" s="33" t="str">
        <f ca="true">+IF(OFFSET('Water Data'!$H$30,0,10*ROW('Water Data'!H64))="","",OFFSET('Water Data'!$H$30,0,10*ROW('Water Data'!H64)))</f>
        <v/>
      </c>
      <c r="CK70" s="33" t="str">
        <f ca="true">+IF(OFFSET('Sanitation Data'!$C$29,0,10*ROW('Sanitation Data'!C64))="","",OFFSET('Sanitation Data'!$C$29,0,10*ROW('Sanitation Data'!C64)))</f>
        <v/>
      </c>
      <c r="CL70" s="33" t="str">
        <f ca="true">+IF(OFFSET('Sanitation Data'!$C$30,0,10*ROW('Sanitation Data'!C64))="","",OFFSET('Sanitation Data'!$C$30,0,10*ROW('Sanitation Data'!C64)))</f>
        <v/>
      </c>
      <c r="CM70" s="33" t="str">
        <f ca="true">+IF(OFFSET('Sanitation Data'!$C$31,0,10*ROW('Sanitation Data'!C64))="","",OFFSET('Sanitation Data'!$C$31,0,10*ROW('Sanitation Data'!C64)))</f>
        <v/>
      </c>
      <c r="CN70" s="33" t="str">
        <f ca="true">+IF(OFFSET('Sanitation Data'!$C$32,0,10*ROW('Sanitation Data'!C64))="","",OFFSET('Sanitation Data'!$C$32,0,10*ROW('Sanitation Data'!C64)))</f>
        <v/>
      </c>
      <c r="CO70" s="33" t="str">
        <f ca="true">+IF(OFFSET('Sanitation Data'!$C$33,0,10*ROW('Sanitation Data'!C64))="","",OFFSET('Sanitation Data'!$C$33,0,10*ROW('Sanitation Data'!C64)))</f>
        <v/>
      </c>
      <c r="CP70" s="33" t="str">
        <f ca="true">+IF(OFFSET('Sanitation Data'!$D$29,0,10*ROW('Sanitation Data'!D64))="","",OFFSET('Sanitation Data'!$D$29,0,10*ROW('Sanitation Data'!D64)))</f>
        <v/>
      </c>
      <c r="CQ70" s="33" t="str">
        <f ca="true">+IF(OFFSET('Sanitation Data'!$D$30,0,10*ROW('Sanitation Data'!D64))="","",OFFSET('Sanitation Data'!$D$30,0,10*ROW('Sanitation Data'!D64)))</f>
        <v/>
      </c>
      <c r="CR70" s="33" t="str">
        <f ca="true">+IF(OFFSET('Sanitation Data'!$D$31,0,10*ROW('Sanitation Data'!D64))="","",OFFSET('Sanitation Data'!$D$31,0,10*ROW('Sanitation Data'!D64)))</f>
        <v/>
      </c>
      <c r="CS70" s="33" t="str">
        <f ca="true">+IF(OFFSET('Sanitation Data'!$D$32,0,10*ROW('Sanitation Data'!D64))="","",OFFSET('Sanitation Data'!$D$32,0,10*ROW('Sanitation Data'!D64)))</f>
        <v/>
      </c>
      <c r="CT70" s="33" t="str">
        <f ca="true">+IF(OFFSET('Sanitation Data'!$D$33,0,10*ROW('Sanitation Data'!D64))="","",OFFSET('Sanitation Data'!$D$33,0,10*ROW('Sanitation Data'!D64)))</f>
        <v/>
      </c>
      <c r="CU70" s="33" t="str">
        <f ca="true">+IF(OFFSET('Sanitation Data'!$E$29,0,10*ROW('Sanitation Data'!E64))="","",OFFSET('Sanitation Data'!$E$29,0,10*ROW('Sanitation Data'!E64)))</f>
        <v/>
      </c>
      <c r="CV70" s="33" t="str">
        <f ca="true">+IF(OFFSET('Sanitation Data'!$E$30,0,10*ROW('Sanitation Data'!E64))="","",OFFSET('Sanitation Data'!$E$30,0,10*ROW('Sanitation Data'!E64)))</f>
        <v/>
      </c>
      <c r="CW70" s="33" t="str">
        <f ca="true">+IF(OFFSET('Sanitation Data'!$E$31,0,10*ROW('Sanitation Data'!E64))="","",OFFSET('Sanitation Data'!$E$31,0,10*ROW('Sanitation Data'!E64)))</f>
        <v/>
      </c>
      <c r="CX70" s="33" t="str">
        <f ca="true">+IF(OFFSET('Sanitation Data'!$E$32,0,10*ROW('Sanitation Data'!E64))="","",OFFSET('Sanitation Data'!$E$32,0,10*ROW('Sanitation Data'!E64)))</f>
        <v/>
      </c>
      <c r="CY70" s="33" t="str">
        <f ca="true">+IF(OFFSET('Sanitation Data'!$E$33,0,10*ROW('Sanitation Data'!E64))="","",OFFSET('Sanitation Data'!$E$33,0,10*ROW('Sanitation Data'!E64)))</f>
        <v/>
      </c>
      <c r="CZ70" s="33" t="str">
        <f ca="true">+IF(OFFSET('Sanitation Data'!$F$29,0,10*ROW('Sanitation Data'!F64))="","",OFFSET('Sanitation Data'!$F$29,0,10*ROW('Sanitation Data'!F64)))</f>
        <v/>
      </c>
      <c r="DA70" s="33" t="str">
        <f ca="true">+IF(OFFSET('Sanitation Data'!$F$30,0,10*ROW('Sanitation Data'!F64))="","",OFFSET('Sanitation Data'!$F$30,0,10*ROW('Sanitation Data'!F64)))</f>
        <v/>
      </c>
      <c r="DB70" s="33" t="str">
        <f ca="true">+IF(OFFSET('Sanitation Data'!$F$31,0,10*ROW('Sanitation Data'!F64))="","",OFFSET('Sanitation Data'!$F$31,0,10*ROW('Sanitation Data'!F64)))</f>
        <v/>
      </c>
      <c r="DC70" s="33" t="str">
        <f ca="true">+IF(OFFSET('Sanitation Data'!$F$32,0,10*ROW('Sanitation Data'!F64))="","",OFFSET('Sanitation Data'!$F$32,0,10*ROW('Sanitation Data'!F64)))</f>
        <v/>
      </c>
      <c r="DD70" s="33" t="str">
        <f ca="true">+IF(OFFSET('Sanitation Data'!$F$33,0,10*ROW('Sanitation Data'!F64))="","",OFFSET('Sanitation Data'!$F$33,0,10*ROW('Sanitation Data'!F64)))</f>
        <v/>
      </c>
      <c r="DE70" s="33" t="str">
        <f ca="true">+IF(OFFSET('Sanitation Data'!$G$29,0,10*ROW('Sanitation Data'!G64))="","",OFFSET('Sanitation Data'!$G$29,0,10*ROW('Sanitation Data'!G64)))</f>
        <v/>
      </c>
      <c r="DF70" s="33" t="str">
        <f ca="true">+IF(OFFSET('Sanitation Data'!$G$30,0,10*ROW('Sanitation Data'!G64))="","",OFFSET('Sanitation Data'!$G$30,0,10*ROW('Sanitation Data'!G64)))</f>
        <v/>
      </c>
      <c r="DG70" s="33" t="str">
        <f ca="true">+IF(OFFSET('Sanitation Data'!$G$31,0,10*ROW('Sanitation Data'!G64))="","",OFFSET('Sanitation Data'!$G$31,0,10*ROW('Sanitation Data'!G64)))</f>
        <v/>
      </c>
      <c r="DH70" s="33" t="str">
        <f ca="true">+IF(OFFSET('Sanitation Data'!$G$32,0,10*ROW('Sanitation Data'!G64))="","",OFFSET('Sanitation Data'!$G$32,0,10*ROW('Sanitation Data'!G64)))</f>
        <v/>
      </c>
      <c r="DI70" s="33" t="str">
        <f ca="true">+IF(OFFSET('Sanitation Data'!$G$33,0,10*ROW('Sanitation Data'!G64))="","",OFFSET('Sanitation Data'!$G$33,0,10*ROW('Sanitation Data'!G64)))</f>
        <v/>
      </c>
      <c r="DJ70" s="33" t="str">
        <f ca="true">+IF(OFFSET('Sanitation Data'!$H$29,0,10*ROW('Sanitation Data'!H64))="","",OFFSET('Sanitation Data'!$H$29,0,10*ROW('Sanitation Data'!H64)))</f>
        <v/>
      </c>
      <c r="DK70" s="33" t="str">
        <f ca="true">+IF(OFFSET('Sanitation Data'!$H$30,0,10*ROW('Sanitation Data'!H64))="","",OFFSET('Sanitation Data'!$H$30,0,10*ROW('Sanitation Data'!H64)))</f>
        <v/>
      </c>
      <c r="DL70" s="33" t="str">
        <f ca="true">+IF(OFFSET('Sanitation Data'!$H$31,0,10*ROW('Sanitation Data'!H64))="","",OFFSET('Sanitation Data'!$H$31,0,10*ROW('Sanitation Data'!H64)))</f>
        <v/>
      </c>
      <c r="DM70" s="33" t="str">
        <f ca="true">+IF(OFFSET('Sanitation Data'!$H$32,0,10*ROW('Sanitation Data'!H64))="","",OFFSET('Sanitation Data'!$H$32,0,10*ROW('Sanitation Data'!H64)))</f>
        <v/>
      </c>
      <c r="DN70" s="33" t="str">
        <f ca="true">+IF(OFFSET('Sanitation Data'!$H$33,0,10*ROW('Sanitation Data'!H64))="","",OFFSET('Sanitation Data'!$H$33,0,10*ROW('Sanitation Data'!H64)))</f>
        <v/>
      </c>
      <c r="DO70" s="33" t="str">
        <f ca="true">+IF(OFFSET('Hygiene Data'!$C$12,0,10*ROW('Hygiene Data'!C64))="","",OFFSET('Hygiene Data'!$C$12,0,10*ROW('Hygiene Data'!C64)))</f>
        <v/>
      </c>
      <c r="DP70" s="33" t="str">
        <f ca="true">+IF(OFFSET('Hygiene Data'!$C$13,0,10*ROW('Hygiene Data'!C64))="","",OFFSET('Hygiene Data'!$C$13,0,10*ROW('Hygiene Data'!C64)))</f>
        <v/>
      </c>
      <c r="DQ70" s="33" t="str">
        <f ca="true">+IF(OFFSET('Hygiene Data'!$C$14,0,10*ROW('Hygiene Data'!C64))="","",OFFSET('Hygiene Data'!$C$14,0,10*ROW('Hygiene Data'!C64)))</f>
        <v/>
      </c>
      <c r="DR70" s="33" t="str">
        <f ca="true">+IF(OFFSET('Hygiene Data'!$D$12,0,10*ROW('Hygiene Data'!D64))="","",OFFSET('Hygiene Data'!$D$12,0,10*ROW('Hygiene Data'!D64)))</f>
        <v/>
      </c>
      <c r="DS70" s="33" t="str">
        <f ca="true">+IF(OFFSET('Hygiene Data'!$D$13,0,10*ROW('Hygiene Data'!D64))="","",OFFSET('Hygiene Data'!$D$13,0,10*ROW('Hygiene Data'!D64)))</f>
        <v/>
      </c>
      <c r="DT70" s="33" t="str">
        <f ca="true">+IF(OFFSET('Hygiene Data'!$D$14,0,10*ROW('Hygiene Data'!D64))="","",OFFSET('Hygiene Data'!$D$14,0,10*ROW('Hygiene Data'!D64)))</f>
        <v/>
      </c>
      <c r="DU70" s="33" t="str">
        <f ca="true">+IF(OFFSET('Hygiene Data'!$E$12,0,10*ROW('Hygiene Data'!E64))="","",OFFSET('Hygiene Data'!$E$12,0,10*ROW('Hygiene Data'!E64)))</f>
        <v/>
      </c>
      <c r="DV70" s="33" t="str">
        <f ca="true">+IF(OFFSET('Hygiene Data'!$E$13,0,10*ROW('Hygiene Data'!E64))="","",OFFSET('Hygiene Data'!$E$13,0,10*ROW('Hygiene Data'!E64)))</f>
        <v/>
      </c>
      <c r="DW70" s="33" t="str">
        <f ca="true">+IF(OFFSET('Hygiene Data'!$E$14,0,10*ROW('Hygiene Data'!E64))="","",OFFSET('Hygiene Data'!$E$14,0,10*ROW('Hygiene Data'!E64)))</f>
        <v/>
      </c>
      <c r="DX70" s="33" t="str">
        <f ca="true">+IF(OFFSET('Hygiene Data'!$F$12,0,10*ROW('Hygiene Data'!F64))="","",OFFSET('Hygiene Data'!$F$12,0,10*ROW('Hygiene Data'!F64)))</f>
        <v/>
      </c>
      <c r="DY70" s="33" t="str">
        <f ca="true">+IF(OFFSET('Hygiene Data'!$F$13,0,10*ROW('Hygiene Data'!F64))="","",OFFSET('Hygiene Data'!$F$13,0,10*ROW('Hygiene Data'!F64)))</f>
        <v/>
      </c>
      <c r="DZ70" s="33" t="str">
        <f ca="true">+IF(OFFSET('Hygiene Data'!$F$14,0,10*ROW('Hygiene Data'!F64))="","",OFFSET('Hygiene Data'!$F$14,0,10*ROW('Hygiene Data'!F64)))</f>
        <v/>
      </c>
      <c r="EA70" s="33" t="str">
        <f ca="true">+IF(OFFSET('Hygiene Data'!$G$12,0,10*ROW('Hygiene Data'!G64))="","",OFFSET('Hygiene Data'!$G$12,0,10*ROW('Hygiene Data'!G64)))</f>
        <v/>
      </c>
      <c r="EB70" s="33" t="str">
        <f ca="true">+IF(OFFSET('Hygiene Data'!$G$13,0,10*ROW('Hygiene Data'!G64))="","",OFFSET('Hygiene Data'!$G$13,0,10*ROW('Hygiene Data'!G64)))</f>
        <v/>
      </c>
      <c r="EC70" s="33" t="str">
        <f ca="true">+IF(OFFSET('Hygiene Data'!$G$14,0,10*ROW('Hygiene Data'!G64))="","",OFFSET('Hygiene Data'!$G$14,0,10*ROW('Hygiene Data'!G64)))</f>
        <v/>
      </c>
      <c r="ED70" s="33" t="str">
        <f ca="true">+IF(OFFSET('Hygiene Data'!$H$12,0,10*ROW('Hygiene Data'!H64))="","",OFFSET('Hygiene Data'!$H$12,0,10*ROW('Hygiene Data'!H64)))</f>
        <v/>
      </c>
      <c r="EE70" s="33" t="str">
        <f ca="true">+IF(OFFSET('Hygiene Data'!$H$13,0,10*ROW('Hygiene Data'!H64))="","",OFFSET('Hygiene Data'!$H$13,0,10*ROW('Hygiene Data'!H64)))</f>
        <v/>
      </c>
      <c r="EF70" s="33" t="str">
        <f ca="true">+IF(OFFSET('Hygiene Data'!$H$14,0,10*ROW('Hygiene Data'!H64))="","",OFFSET('Hygiene Data'!$H$14,0,10*ROW('Hygiene Data'!H64)))</f>
        <v/>
      </c>
    </row>
    <row r="71" x14ac:dyDescent="0.2">
      <c r="A71" s="56" t="str">
        <f ca="true">+IF(OFFSET('Water Data'!$B$1,0,10*ROW('Water Data'!B68))="","",OFFSET('Water Data'!$B$1,0,10*ROW('Water Data'!B68)))</f>
        <v/>
      </c>
      <c r="B71" s="56" t="str">
        <f ca="true">+IF(OFFSET('Water Data'!$A$3,0,10*ROW('Water Data'!A68))="","",OFFSET('Water Data'!$A$3,0,10*ROW('Water Data'!A68)))</f>
        <v/>
      </c>
      <c r="C71" s="56" t="str">
        <f ca="true">+IF(OFFSET('Water Data'!$C$3,0,10*ROW('Water Data'!C68))="","",OFFSET('Water Data'!$C$3,0,10*ROW('Water Data'!C68)))</f>
        <v/>
      </c>
      <c r="D71" s="244"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4"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4"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4"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4"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4"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4"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4"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4"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4"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4"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4"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4"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4"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4"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4"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4"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4"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5"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5"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5"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5"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5"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5"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5"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5"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5"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5"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5"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5"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5"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5"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5"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5"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5"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5"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5"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5"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5"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5"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5"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5"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5"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5"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5"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5"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5"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5"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6"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6"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6"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6"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6"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6"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6"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6"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6"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6"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6"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6"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6"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6"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6"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6"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6"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6"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3" t="str">
        <f ca="true">+IF(OFFSET('Water Data'!$C$28,0,10*ROW('Water Data'!C65))="","",OFFSET('Water Data'!$C$28,0,10*ROW('Water Data'!C65)))</f>
        <v/>
      </c>
      <c r="BT71" s="33" t="str">
        <f ca="true">+IF(OFFSET('Water Data'!$C$29,0,10*ROW('Water Data'!C65))="","",OFFSET('Water Data'!$C$29,0,10*ROW('Water Data'!C65)))</f>
        <v/>
      </c>
      <c r="BU71" s="33" t="str">
        <f ca="true">+IF(OFFSET('Water Data'!$C$30,0,10*ROW('Water Data'!C65))="","",OFFSET('Water Data'!$C$30,0,10*ROW('Water Data'!C65)))</f>
        <v/>
      </c>
      <c r="BV71" s="33" t="str">
        <f ca="true">+IF(OFFSET('Water Data'!$D$28,0,10*ROW('Water Data'!D65))="","",OFFSET('Water Data'!$D$28,0,10*ROW('Water Data'!D65)))</f>
        <v/>
      </c>
      <c r="BW71" s="33" t="str">
        <f ca="true">+IF(OFFSET('Water Data'!$D$29,0,10*ROW('Water Data'!D65))="","",OFFSET('Water Data'!$D$29,0,10*ROW('Water Data'!D65)))</f>
        <v/>
      </c>
      <c r="BX71" s="33" t="str">
        <f ca="true">+IF(OFFSET('Water Data'!$D$30,0,10*ROW('Water Data'!D65))="","",OFFSET('Water Data'!$D$30,0,10*ROW('Water Data'!D65)))</f>
        <v/>
      </c>
      <c r="BY71" s="33" t="str">
        <f ca="true">+IF(OFFSET('Water Data'!$E$28,0,10*ROW('Water Data'!E65))="","",OFFSET('Water Data'!$E$28,0,10*ROW('Water Data'!E65)))</f>
        <v/>
      </c>
      <c r="BZ71" s="33" t="str">
        <f ca="true">+IF(OFFSET('Water Data'!$E$29,0,10*ROW('Water Data'!E65))="","",OFFSET('Water Data'!$E$29,0,10*ROW('Water Data'!E65)))</f>
        <v/>
      </c>
      <c r="CA71" s="33" t="str">
        <f ca="true">+IF(OFFSET('Water Data'!$E$30,0,10*ROW('Water Data'!E65))="","",OFFSET('Water Data'!$E$30,0,10*ROW('Water Data'!E65)))</f>
        <v/>
      </c>
      <c r="CB71" s="33" t="str">
        <f ca="true">+IF(OFFSET('Water Data'!$F$28,0,10*ROW('Water Data'!F65))="","",OFFSET('Water Data'!$F$28,0,10*ROW('Water Data'!F65)))</f>
        <v/>
      </c>
      <c r="CC71" s="33" t="str">
        <f ca="true">+IF(OFFSET('Water Data'!$F$29,0,10*ROW('Water Data'!F65))="","",OFFSET('Water Data'!$F$29,0,10*ROW('Water Data'!F65)))</f>
        <v/>
      </c>
      <c r="CD71" s="33" t="str">
        <f ca="true">+IF(OFFSET('Water Data'!$F$30,0,10*ROW('Water Data'!F65))="","",OFFSET('Water Data'!$F$30,0,10*ROW('Water Data'!F65)))</f>
        <v/>
      </c>
      <c r="CE71" s="33" t="str">
        <f ca="true">+IF(OFFSET('Water Data'!$G$28,0,10*ROW('Water Data'!G65))="","",OFFSET('Water Data'!$G$28,0,10*ROW('Water Data'!G65)))</f>
        <v/>
      </c>
      <c r="CF71" s="33" t="str">
        <f ca="true">+IF(OFFSET('Water Data'!$G$29,0,10*ROW('Water Data'!G65))="","",OFFSET('Water Data'!$G$29,0,10*ROW('Water Data'!G65)))</f>
        <v/>
      </c>
      <c r="CG71" s="33" t="str">
        <f ca="true">+IF(OFFSET('Water Data'!$G$30,0,10*ROW('Water Data'!G65))="","",OFFSET('Water Data'!$G$30,0,10*ROW('Water Data'!G65)))</f>
        <v/>
      </c>
      <c r="CH71" s="33" t="str">
        <f ca="true">+IF(OFFSET('Water Data'!$H$28,0,10*ROW('Water Data'!H65))="","",OFFSET('Water Data'!$H$28,0,10*ROW('Water Data'!H65)))</f>
        <v/>
      </c>
      <c r="CI71" s="33" t="str">
        <f ca="true">+IF(OFFSET('Water Data'!$H$29,0,10*ROW('Water Data'!H65))="","",OFFSET('Water Data'!$H$29,0,10*ROW('Water Data'!H65)))</f>
        <v/>
      </c>
      <c r="CJ71" s="33" t="str">
        <f ca="true">+IF(OFFSET('Water Data'!$H$30,0,10*ROW('Water Data'!H65))="","",OFFSET('Water Data'!$H$30,0,10*ROW('Water Data'!H65)))</f>
        <v/>
      </c>
      <c r="CK71" s="33" t="str">
        <f ca="true">+IF(OFFSET('Sanitation Data'!$C$29,0,10*ROW('Sanitation Data'!C65))="","",OFFSET('Sanitation Data'!$C$29,0,10*ROW('Sanitation Data'!C65)))</f>
        <v/>
      </c>
      <c r="CL71" s="33" t="str">
        <f ca="true">+IF(OFFSET('Sanitation Data'!$C$30,0,10*ROW('Sanitation Data'!C65))="","",OFFSET('Sanitation Data'!$C$30,0,10*ROW('Sanitation Data'!C65)))</f>
        <v/>
      </c>
      <c r="CM71" s="33" t="str">
        <f ca="true">+IF(OFFSET('Sanitation Data'!$C$31,0,10*ROW('Sanitation Data'!C65))="","",OFFSET('Sanitation Data'!$C$31,0,10*ROW('Sanitation Data'!C65)))</f>
        <v/>
      </c>
      <c r="CN71" s="33" t="str">
        <f ca="true">+IF(OFFSET('Sanitation Data'!$C$32,0,10*ROW('Sanitation Data'!C65))="","",OFFSET('Sanitation Data'!$C$32,0,10*ROW('Sanitation Data'!C65)))</f>
        <v/>
      </c>
      <c r="CO71" s="33" t="str">
        <f ca="true">+IF(OFFSET('Sanitation Data'!$C$33,0,10*ROW('Sanitation Data'!C65))="","",OFFSET('Sanitation Data'!$C$33,0,10*ROW('Sanitation Data'!C65)))</f>
        <v/>
      </c>
      <c r="CP71" s="33" t="str">
        <f ca="true">+IF(OFFSET('Sanitation Data'!$D$29,0,10*ROW('Sanitation Data'!D65))="","",OFFSET('Sanitation Data'!$D$29,0,10*ROW('Sanitation Data'!D65)))</f>
        <v/>
      </c>
      <c r="CQ71" s="33" t="str">
        <f ca="true">+IF(OFFSET('Sanitation Data'!$D$30,0,10*ROW('Sanitation Data'!D65))="","",OFFSET('Sanitation Data'!$D$30,0,10*ROW('Sanitation Data'!D65)))</f>
        <v/>
      </c>
      <c r="CR71" s="33" t="str">
        <f ca="true">+IF(OFFSET('Sanitation Data'!$D$31,0,10*ROW('Sanitation Data'!D65))="","",OFFSET('Sanitation Data'!$D$31,0,10*ROW('Sanitation Data'!D65)))</f>
        <v/>
      </c>
      <c r="CS71" s="33" t="str">
        <f ca="true">+IF(OFFSET('Sanitation Data'!$D$32,0,10*ROW('Sanitation Data'!D65))="","",OFFSET('Sanitation Data'!$D$32,0,10*ROW('Sanitation Data'!D65)))</f>
        <v/>
      </c>
      <c r="CT71" s="33" t="str">
        <f ca="true">+IF(OFFSET('Sanitation Data'!$D$33,0,10*ROW('Sanitation Data'!D65))="","",OFFSET('Sanitation Data'!$D$33,0,10*ROW('Sanitation Data'!D65)))</f>
        <v/>
      </c>
      <c r="CU71" s="33" t="str">
        <f ca="true">+IF(OFFSET('Sanitation Data'!$E$29,0,10*ROW('Sanitation Data'!E65))="","",OFFSET('Sanitation Data'!$E$29,0,10*ROW('Sanitation Data'!E65)))</f>
        <v/>
      </c>
      <c r="CV71" s="33" t="str">
        <f ca="true">+IF(OFFSET('Sanitation Data'!$E$30,0,10*ROW('Sanitation Data'!E65))="","",OFFSET('Sanitation Data'!$E$30,0,10*ROW('Sanitation Data'!E65)))</f>
        <v/>
      </c>
      <c r="CW71" s="33" t="str">
        <f ca="true">+IF(OFFSET('Sanitation Data'!$E$31,0,10*ROW('Sanitation Data'!E65))="","",OFFSET('Sanitation Data'!$E$31,0,10*ROW('Sanitation Data'!E65)))</f>
        <v/>
      </c>
      <c r="CX71" s="33" t="str">
        <f ca="true">+IF(OFFSET('Sanitation Data'!$E$32,0,10*ROW('Sanitation Data'!E65))="","",OFFSET('Sanitation Data'!$E$32,0,10*ROW('Sanitation Data'!E65)))</f>
        <v/>
      </c>
      <c r="CY71" s="33" t="str">
        <f ca="true">+IF(OFFSET('Sanitation Data'!$E$33,0,10*ROW('Sanitation Data'!E65))="","",OFFSET('Sanitation Data'!$E$33,0,10*ROW('Sanitation Data'!E65)))</f>
        <v/>
      </c>
      <c r="CZ71" s="33" t="str">
        <f ca="true">+IF(OFFSET('Sanitation Data'!$F$29,0,10*ROW('Sanitation Data'!F65))="","",OFFSET('Sanitation Data'!$F$29,0,10*ROW('Sanitation Data'!F65)))</f>
        <v/>
      </c>
      <c r="DA71" s="33" t="str">
        <f ca="true">+IF(OFFSET('Sanitation Data'!$F$30,0,10*ROW('Sanitation Data'!F65))="","",OFFSET('Sanitation Data'!$F$30,0,10*ROW('Sanitation Data'!F65)))</f>
        <v/>
      </c>
      <c r="DB71" s="33" t="str">
        <f ca="true">+IF(OFFSET('Sanitation Data'!$F$31,0,10*ROW('Sanitation Data'!F65))="","",OFFSET('Sanitation Data'!$F$31,0,10*ROW('Sanitation Data'!F65)))</f>
        <v/>
      </c>
      <c r="DC71" s="33" t="str">
        <f ca="true">+IF(OFFSET('Sanitation Data'!$F$32,0,10*ROW('Sanitation Data'!F65))="","",OFFSET('Sanitation Data'!$F$32,0,10*ROW('Sanitation Data'!F65)))</f>
        <v/>
      </c>
      <c r="DD71" s="33" t="str">
        <f ca="true">+IF(OFFSET('Sanitation Data'!$F$33,0,10*ROW('Sanitation Data'!F65))="","",OFFSET('Sanitation Data'!$F$33,0,10*ROW('Sanitation Data'!F65)))</f>
        <v/>
      </c>
      <c r="DE71" s="33" t="str">
        <f ca="true">+IF(OFFSET('Sanitation Data'!$G$29,0,10*ROW('Sanitation Data'!G65))="","",OFFSET('Sanitation Data'!$G$29,0,10*ROW('Sanitation Data'!G65)))</f>
        <v/>
      </c>
      <c r="DF71" s="33" t="str">
        <f ca="true">+IF(OFFSET('Sanitation Data'!$G$30,0,10*ROW('Sanitation Data'!G65))="","",OFFSET('Sanitation Data'!$G$30,0,10*ROW('Sanitation Data'!G65)))</f>
        <v/>
      </c>
      <c r="DG71" s="33" t="str">
        <f ca="true">+IF(OFFSET('Sanitation Data'!$G$31,0,10*ROW('Sanitation Data'!G65))="","",OFFSET('Sanitation Data'!$G$31,0,10*ROW('Sanitation Data'!G65)))</f>
        <v/>
      </c>
      <c r="DH71" s="33" t="str">
        <f ca="true">+IF(OFFSET('Sanitation Data'!$G$32,0,10*ROW('Sanitation Data'!G65))="","",OFFSET('Sanitation Data'!$G$32,0,10*ROW('Sanitation Data'!G65)))</f>
        <v/>
      </c>
      <c r="DI71" s="33" t="str">
        <f ca="true">+IF(OFFSET('Sanitation Data'!$G$33,0,10*ROW('Sanitation Data'!G65))="","",OFFSET('Sanitation Data'!$G$33,0,10*ROW('Sanitation Data'!G65)))</f>
        <v/>
      </c>
      <c r="DJ71" s="33" t="str">
        <f ca="true">+IF(OFFSET('Sanitation Data'!$H$29,0,10*ROW('Sanitation Data'!H65))="","",OFFSET('Sanitation Data'!$H$29,0,10*ROW('Sanitation Data'!H65)))</f>
        <v/>
      </c>
      <c r="DK71" s="33" t="str">
        <f ca="true">+IF(OFFSET('Sanitation Data'!$H$30,0,10*ROW('Sanitation Data'!H65))="","",OFFSET('Sanitation Data'!$H$30,0,10*ROW('Sanitation Data'!H65)))</f>
        <v/>
      </c>
      <c r="DL71" s="33" t="str">
        <f ca="true">+IF(OFFSET('Sanitation Data'!$H$31,0,10*ROW('Sanitation Data'!H65))="","",OFFSET('Sanitation Data'!$H$31,0,10*ROW('Sanitation Data'!H65)))</f>
        <v/>
      </c>
      <c r="DM71" s="33" t="str">
        <f ca="true">+IF(OFFSET('Sanitation Data'!$H$32,0,10*ROW('Sanitation Data'!H65))="","",OFFSET('Sanitation Data'!$H$32,0,10*ROW('Sanitation Data'!H65)))</f>
        <v/>
      </c>
      <c r="DN71" s="33" t="str">
        <f ca="true">+IF(OFFSET('Sanitation Data'!$H$33,0,10*ROW('Sanitation Data'!H65))="","",OFFSET('Sanitation Data'!$H$33,0,10*ROW('Sanitation Data'!H65)))</f>
        <v/>
      </c>
      <c r="DO71" s="33" t="str">
        <f ca="true">+IF(OFFSET('Hygiene Data'!$C$12,0,10*ROW('Hygiene Data'!C65))="","",OFFSET('Hygiene Data'!$C$12,0,10*ROW('Hygiene Data'!C65)))</f>
        <v/>
      </c>
      <c r="DP71" s="33" t="str">
        <f ca="true">+IF(OFFSET('Hygiene Data'!$C$13,0,10*ROW('Hygiene Data'!C65))="","",OFFSET('Hygiene Data'!$C$13,0,10*ROW('Hygiene Data'!C65)))</f>
        <v/>
      </c>
      <c r="DQ71" s="33" t="str">
        <f ca="true">+IF(OFFSET('Hygiene Data'!$C$14,0,10*ROW('Hygiene Data'!C65))="","",OFFSET('Hygiene Data'!$C$14,0,10*ROW('Hygiene Data'!C65)))</f>
        <v/>
      </c>
      <c r="DR71" s="33" t="str">
        <f ca="true">+IF(OFFSET('Hygiene Data'!$D$12,0,10*ROW('Hygiene Data'!D65))="","",OFFSET('Hygiene Data'!$D$12,0,10*ROW('Hygiene Data'!D65)))</f>
        <v/>
      </c>
      <c r="DS71" s="33" t="str">
        <f ca="true">+IF(OFFSET('Hygiene Data'!$D$13,0,10*ROW('Hygiene Data'!D65))="","",OFFSET('Hygiene Data'!$D$13,0,10*ROW('Hygiene Data'!D65)))</f>
        <v/>
      </c>
      <c r="DT71" s="33" t="str">
        <f ca="true">+IF(OFFSET('Hygiene Data'!$D$14,0,10*ROW('Hygiene Data'!D65))="","",OFFSET('Hygiene Data'!$D$14,0,10*ROW('Hygiene Data'!D65)))</f>
        <v/>
      </c>
      <c r="DU71" s="33" t="str">
        <f ca="true">+IF(OFFSET('Hygiene Data'!$E$12,0,10*ROW('Hygiene Data'!E65))="","",OFFSET('Hygiene Data'!$E$12,0,10*ROW('Hygiene Data'!E65)))</f>
        <v/>
      </c>
      <c r="DV71" s="33" t="str">
        <f ca="true">+IF(OFFSET('Hygiene Data'!$E$13,0,10*ROW('Hygiene Data'!E65))="","",OFFSET('Hygiene Data'!$E$13,0,10*ROW('Hygiene Data'!E65)))</f>
        <v/>
      </c>
      <c r="DW71" s="33" t="str">
        <f ca="true">+IF(OFFSET('Hygiene Data'!$E$14,0,10*ROW('Hygiene Data'!E65))="","",OFFSET('Hygiene Data'!$E$14,0,10*ROW('Hygiene Data'!E65)))</f>
        <v/>
      </c>
      <c r="DX71" s="33" t="str">
        <f ca="true">+IF(OFFSET('Hygiene Data'!$F$12,0,10*ROW('Hygiene Data'!F65))="","",OFFSET('Hygiene Data'!$F$12,0,10*ROW('Hygiene Data'!F65)))</f>
        <v/>
      </c>
      <c r="DY71" s="33" t="str">
        <f ca="true">+IF(OFFSET('Hygiene Data'!$F$13,0,10*ROW('Hygiene Data'!F65))="","",OFFSET('Hygiene Data'!$F$13,0,10*ROW('Hygiene Data'!F65)))</f>
        <v/>
      </c>
      <c r="DZ71" s="33" t="str">
        <f ca="true">+IF(OFFSET('Hygiene Data'!$F$14,0,10*ROW('Hygiene Data'!F65))="","",OFFSET('Hygiene Data'!$F$14,0,10*ROW('Hygiene Data'!F65)))</f>
        <v/>
      </c>
      <c r="EA71" s="33" t="str">
        <f ca="true">+IF(OFFSET('Hygiene Data'!$G$12,0,10*ROW('Hygiene Data'!G65))="","",OFFSET('Hygiene Data'!$G$12,0,10*ROW('Hygiene Data'!G65)))</f>
        <v/>
      </c>
      <c r="EB71" s="33" t="str">
        <f ca="true">+IF(OFFSET('Hygiene Data'!$G$13,0,10*ROW('Hygiene Data'!G65))="","",OFFSET('Hygiene Data'!$G$13,0,10*ROW('Hygiene Data'!G65)))</f>
        <v/>
      </c>
      <c r="EC71" s="33" t="str">
        <f ca="true">+IF(OFFSET('Hygiene Data'!$G$14,0,10*ROW('Hygiene Data'!G65))="","",OFFSET('Hygiene Data'!$G$14,0,10*ROW('Hygiene Data'!G65)))</f>
        <v/>
      </c>
      <c r="ED71" s="33" t="str">
        <f ca="true">+IF(OFFSET('Hygiene Data'!$H$12,0,10*ROW('Hygiene Data'!H65))="","",OFFSET('Hygiene Data'!$H$12,0,10*ROW('Hygiene Data'!H65)))</f>
        <v/>
      </c>
      <c r="EE71" s="33" t="str">
        <f ca="true">+IF(OFFSET('Hygiene Data'!$H$13,0,10*ROW('Hygiene Data'!H65))="","",OFFSET('Hygiene Data'!$H$13,0,10*ROW('Hygiene Data'!H65)))</f>
        <v/>
      </c>
      <c r="EF71" s="33" t="str">
        <f ca="true">+IF(OFFSET('Hygiene Data'!$H$14,0,10*ROW('Hygiene Data'!H65))="","",OFFSET('Hygiene Data'!$H$14,0,10*ROW('Hygiene Data'!H65)))</f>
        <v/>
      </c>
    </row>
    <row r="72" x14ac:dyDescent="0.2">
      <c r="A72" s="56" t="str">
        <f ca="true">+IF(OFFSET('Water Data'!$B$1,0,10*ROW('Water Data'!B69))="","",OFFSET('Water Data'!$B$1,0,10*ROW('Water Data'!B69)))</f>
        <v/>
      </c>
      <c r="B72" s="56" t="str">
        <f ca="true">+IF(OFFSET('Water Data'!$A$3,0,10*ROW('Water Data'!A69))="","",OFFSET('Water Data'!$A$3,0,10*ROW('Water Data'!A69)))</f>
        <v/>
      </c>
      <c r="C72" s="56" t="str">
        <f ca="true">+IF(OFFSET('Water Data'!$C$3,0,10*ROW('Water Data'!C69))="","",OFFSET('Water Data'!$C$3,0,10*ROW('Water Data'!C69)))</f>
        <v/>
      </c>
      <c r="D72" s="244"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4"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4"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4"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4"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4"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4"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4"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4"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4"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4"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4"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4"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4"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4"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4"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4"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4"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5"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5"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5"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5"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5"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5"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5"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5"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5"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5"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5"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5"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5"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5"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5"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5"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5"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5"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5"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5"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5"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5"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5"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5"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5"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5"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5"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5"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5"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5"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6"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6"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6"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6"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6"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6"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6"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6"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6"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6"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6"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6"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6"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6"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6"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6"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6"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6"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3" t="str">
        <f ca="true">+IF(OFFSET('Water Data'!$C$28,0,10*ROW('Water Data'!C66))="","",OFFSET('Water Data'!$C$28,0,10*ROW('Water Data'!C66)))</f>
        <v/>
      </c>
      <c r="BT72" s="33" t="str">
        <f ca="true">+IF(OFFSET('Water Data'!$C$29,0,10*ROW('Water Data'!C66))="","",OFFSET('Water Data'!$C$29,0,10*ROW('Water Data'!C66)))</f>
        <v/>
      </c>
      <c r="BU72" s="33" t="str">
        <f ca="true">+IF(OFFSET('Water Data'!$C$30,0,10*ROW('Water Data'!C66))="","",OFFSET('Water Data'!$C$30,0,10*ROW('Water Data'!C66)))</f>
        <v/>
      </c>
      <c r="BV72" s="33" t="str">
        <f ca="true">+IF(OFFSET('Water Data'!$D$28,0,10*ROW('Water Data'!D66))="","",OFFSET('Water Data'!$D$28,0,10*ROW('Water Data'!D66)))</f>
        <v/>
      </c>
      <c r="BW72" s="33" t="str">
        <f ca="true">+IF(OFFSET('Water Data'!$D$29,0,10*ROW('Water Data'!D66))="","",OFFSET('Water Data'!$D$29,0,10*ROW('Water Data'!D66)))</f>
        <v/>
      </c>
      <c r="BX72" s="33" t="str">
        <f ca="true">+IF(OFFSET('Water Data'!$D$30,0,10*ROW('Water Data'!D66))="","",OFFSET('Water Data'!$D$30,0,10*ROW('Water Data'!D66)))</f>
        <v/>
      </c>
      <c r="BY72" s="33" t="str">
        <f ca="true">+IF(OFFSET('Water Data'!$E$28,0,10*ROW('Water Data'!E66))="","",OFFSET('Water Data'!$E$28,0,10*ROW('Water Data'!E66)))</f>
        <v/>
      </c>
      <c r="BZ72" s="33" t="str">
        <f ca="true">+IF(OFFSET('Water Data'!$E$29,0,10*ROW('Water Data'!E66))="","",OFFSET('Water Data'!$E$29,0,10*ROW('Water Data'!E66)))</f>
        <v/>
      </c>
      <c r="CA72" s="33" t="str">
        <f ca="true">+IF(OFFSET('Water Data'!$E$30,0,10*ROW('Water Data'!E66))="","",OFFSET('Water Data'!$E$30,0,10*ROW('Water Data'!E66)))</f>
        <v/>
      </c>
      <c r="CB72" s="33" t="str">
        <f ca="true">+IF(OFFSET('Water Data'!$F$28,0,10*ROW('Water Data'!F66))="","",OFFSET('Water Data'!$F$28,0,10*ROW('Water Data'!F66)))</f>
        <v/>
      </c>
      <c r="CC72" s="33" t="str">
        <f ca="true">+IF(OFFSET('Water Data'!$F$29,0,10*ROW('Water Data'!F66))="","",OFFSET('Water Data'!$F$29,0,10*ROW('Water Data'!F66)))</f>
        <v/>
      </c>
      <c r="CD72" s="33" t="str">
        <f ca="true">+IF(OFFSET('Water Data'!$F$30,0,10*ROW('Water Data'!F66))="","",OFFSET('Water Data'!$F$30,0,10*ROW('Water Data'!F66)))</f>
        <v/>
      </c>
      <c r="CE72" s="33" t="str">
        <f ca="true">+IF(OFFSET('Water Data'!$G$28,0,10*ROW('Water Data'!G66))="","",OFFSET('Water Data'!$G$28,0,10*ROW('Water Data'!G66)))</f>
        <v/>
      </c>
      <c r="CF72" s="33" t="str">
        <f ca="true">+IF(OFFSET('Water Data'!$G$29,0,10*ROW('Water Data'!G66))="","",OFFSET('Water Data'!$G$29,0,10*ROW('Water Data'!G66)))</f>
        <v/>
      </c>
      <c r="CG72" s="33" t="str">
        <f ca="true">+IF(OFFSET('Water Data'!$G$30,0,10*ROW('Water Data'!G66))="","",OFFSET('Water Data'!$G$30,0,10*ROW('Water Data'!G66)))</f>
        <v/>
      </c>
      <c r="CH72" s="33" t="str">
        <f ca="true">+IF(OFFSET('Water Data'!$H$28,0,10*ROW('Water Data'!H66))="","",OFFSET('Water Data'!$H$28,0,10*ROW('Water Data'!H66)))</f>
        <v/>
      </c>
      <c r="CI72" s="33" t="str">
        <f ca="true">+IF(OFFSET('Water Data'!$H$29,0,10*ROW('Water Data'!H66))="","",OFFSET('Water Data'!$H$29,0,10*ROW('Water Data'!H66)))</f>
        <v/>
      </c>
      <c r="CJ72" s="33" t="str">
        <f ca="true">+IF(OFFSET('Water Data'!$H$30,0,10*ROW('Water Data'!H66))="","",OFFSET('Water Data'!$H$30,0,10*ROW('Water Data'!H66)))</f>
        <v/>
      </c>
      <c r="CK72" s="33" t="str">
        <f ca="true">+IF(OFFSET('Sanitation Data'!$C$29,0,10*ROW('Sanitation Data'!C66))="","",OFFSET('Sanitation Data'!$C$29,0,10*ROW('Sanitation Data'!C66)))</f>
        <v/>
      </c>
      <c r="CL72" s="33" t="str">
        <f ca="true">+IF(OFFSET('Sanitation Data'!$C$30,0,10*ROW('Sanitation Data'!C66))="","",OFFSET('Sanitation Data'!$C$30,0,10*ROW('Sanitation Data'!C66)))</f>
        <v/>
      </c>
      <c r="CM72" s="33" t="str">
        <f ca="true">+IF(OFFSET('Sanitation Data'!$C$31,0,10*ROW('Sanitation Data'!C66))="","",OFFSET('Sanitation Data'!$C$31,0,10*ROW('Sanitation Data'!C66)))</f>
        <v/>
      </c>
      <c r="CN72" s="33" t="str">
        <f ca="true">+IF(OFFSET('Sanitation Data'!$C$32,0,10*ROW('Sanitation Data'!C66))="","",OFFSET('Sanitation Data'!$C$32,0,10*ROW('Sanitation Data'!C66)))</f>
        <v/>
      </c>
      <c r="CO72" s="33" t="str">
        <f ca="true">+IF(OFFSET('Sanitation Data'!$C$33,0,10*ROW('Sanitation Data'!C66))="","",OFFSET('Sanitation Data'!$C$33,0,10*ROW('Sanitation Data'!C66)))</f>
        <v/>
      </c>
      <c r="CP72" s="33" t="str">
        <f ca="true">+IF(OFFSET('Sanitation Data'!$D$29,0,10*ROW('Sanitation Data'!D66))="","",OFFSET('Sanitation Data'!$D$29,0,10*ROW('Sanitation Data'!D66)))</f>
        <v/>
      </c>
      <c r="CQ72" s="33" t="str">
        <f ca="true">+IF(OFFSET('Sanitation Data'!$D$30,0,10*ROW('Sanitation Data'!D66))="","",OFFSET('Sanitation Data'!$D$30,0,10*ROW('Sanitation Data'!D66)))</f>
        <v/>
      </c>
      <c r="CR72" s="33" t="str">
        <f ca="true">+IF(OFFSET('Sanitation Data'!$D$31,0,10*ROW('Sanitation Data'!D66))="","",OFFSET('Sanitation Data'!$D$31,0,10*ROW('Sanitation Data'!D66)))</f>
        <v/>
      </c>
      <c r="CS72" s="33" t="str">
        <f ca="true">+IF(OFFSET('Sanitation Data'!$D$32,0,10*ROW('Sanitation Data'!D66))="","",OFFSET('Sanitation Data'!$D$32,0,10*ROW('Sanitation Data'!D66)))</f>
        <v/>
      </c>
      <c r="CT72" s="33" t="str">
        <f ca="true">+IF(OFFSET('Sanitation Data'!$D$33,0,10*ROW('Sanitation Data'!D66))="","",OFFSET('Sanitation Data'!$D$33,0,10*ROW('Sanitation Data'!D66)))</f>
        <v/>
      </c>
      <c r="CU72" s="33" t="str">
        <f ca="true">+IF(OFFSET('Sanitation Data'!$E$29,0,10*ROW('Sanitation Data'!E66))="","",OFFSET('Sanitation Data'!$E$29,0,10*ROW('Sanitation Data'!E66)))</f>
        <v/>
      </c>
      <c r="CV72" s="33" t="str">
        <f ca="true">+IF(OFFSET('Sanitation Data'!$E$30,0,10*ROW('Sanitation Data'!E66))="","",OFFSET('Sanitation Data'!$E$30,0,10*ROW('Sanitation Data'!E66)))</f>
        <v/>
      </c>
      <c r="CW72" s="33" t="str">
        <f ca="true">+IF(OFFSET('Sanitation Data'!$E$31,0,10*ROW('Sanitation Data'!E66))="","",OFFSET('Sanitation Data'!$E$31,0,10*ROW('Sanitation Data'!E66)))</f>
        <v/>
      </c>
      <c r="CX72" s="33" t="str">
        <f ca="true">+IF(OFFSET('Sanitation Data'!$E$32,0,10*ROW('Sanitation Data'!E66))="","",OFFSET('Sanitation Data'!$E$32,0,10*ROW('Sanitation Data'!E66)))</f>
        <v/>
      </c>
      <c r="CY72" s="33" t="str">
        <f ca="true">+IF(OFFSET('Sanitation Data'!$E$33,0,10*ROW('Sanitation Data'!E66))="","",OFFSET('Sanitation Data'!$E$33,0,10*ROW('Sanitation Data'!E66)))</f>
        <v/>
      </c>
      <c r="CZ72" s="33" t="str">
        <f ca="true">+IF(OFFSET('Sanitation Data'!$F$29,0,10*ROW('Sanitation Data'!F66))="","",OFFSET('Sanitation Data'!$F$29,0,10*ROW('Sanitation Data'!F66)))</f>
        <v/>
      </c>
      <c r="DA72" s="33" t="str">
        <f ca="true">+IF(OFFSET('Sanitation Data'!$F$30,0,10*ROW('Sanitation Data'!F66))="","",OFFSET('Sanitation Data'!$F$30,0,10*ROW('Sanitation Data'!F66)))</f>
        <v/>
      </c>
      <c r="DB72" s="33" t="str">
        <f ca="true">+IF(OFFSET('Sanitation Data'!$F$31,0,10*ROW('Sanitation Data'!F66))="","",OFFSET('Sanitation Data'!$F$31,0,10*ROW('Sanitation Data'!F66)))</f>
        <v/>
      </c>
      <c r="DC72" s="33" t="str">
        <f ca="true">+IF(OFFSET('Sanitation Data'!$F$32,0,10*ROW('Sanitation Data'!F66))="","",OFFSET('Sanitation Data'!$F$32,0,10*ROW('Sanitation Data'!F66)))</f>
        <v/>
      </c>
      <c r="DD72" s="33" t="str">
        <f ca="true">+IF(OFFSET('Sanitation Data'!$F$33,0,10*ROW('Sanitation Data'!F66))="","",OFFSET('Sanitation Data'!$F$33,0,10*ROW('Sanitation Data'!F66)))</f>
        <v/>
      </c>
      <c r="DE72" s="33" t="str">
        <f ca="true">+IF(OFFSET('Sanitation Data'!$G$29,0,10*ROW('Sanitation Data'!G66))="","",OFFSET('Sanitation Data'!$G$29,0,10*ROW('Sanitation Data'!G66)))</f>
        <v/>
      </c>
      <c r="DF72" s="33" t="str">
        <f ca="true">+IF(OFFSET('Sanitation Data'!$G$30,0,10*ROW('Sanitation Data'!G66))="","",OFFSET('Sanitation Data'!$G$30,0,10*ROW('Sanitation Data'!G66)))</f>
        <v/>
      </c>
      <c r="DG72" s="33" t="str">
        <f ca="true">+IF(OFFSET('Sanitation Data'!$G$31,0,10*ROW('Sanitation Data'!G66))="","",OFFSET('Sanitation Data'!$G$31,0,10*ROW('Sanitation Data'!G66)))</f>
        <v/>
      </c>
      <c r="DH72" s="33" t="str">
        <f ca="true">+IF(OFFSET('Sanitation Data'!$G$32,0,10*ROW('Sanitation Data'!G66))="","",OFFSET('Sanitation Data'!$G$32,0,10*ROW('Sanitation Data'!G66)))</f>
        <v/>
      </c>
      <c r="DI72" s="33" t="str">
        <f ca="true">+IF(OFFSET('Sanitation Data'!$G$33,0,10*ROW('Sanitation Data'!G66))="","",OFFSET('Sanitation Data'!$G$33,0,10*ROW('Sanitation Data'!G66)))</f>
        <v/>
      </c>
      <c r="DJ72" s="33" t="str">
        <f ca="true">+IF(OFFSET('Sanitation Data'!$H$29,0,10*ROW('Sanitation Data'!H66))="","",OFFSET('Sanitation Data'!$H$29,0,10*ROW('Sanitation Data'!H66)))</f>
        <v/>
      </c>
      <c r="DK72" s="33" t="str">
        <f ca="true">+IF(OFFSET('Sanitation Data'!$H$30,0,10*ROW('Sanitation Data'!H66))="","",OFFSET('Sanitation Data'!$H$30,0,10*ROW('Sanitation Data'!H66)))</f>
        <v/>
      </c>
      <c r="DL72" s="33" t="str">
        <f ca="true">+IF(OFFSET('Sanitation Data'!$H$31,0,10*ROW('Sanitation Data'!H66))="","",OFFSET('Sanitation Data'!$H$31,0,10*ROW('Sanitation Data'!H66)))</f>
        <v/>
      </c>
      <c r="DM72" s="33" t="str">
        <f ca="true">+IF(OFFSET('Sanitation Data'!$H$32,0,10*ROW('Sanitation Data'!H66))="","",OFFSET('Sanitation Data'!$H$32,0,10*ROW('Sanitation Data'!H66)))</f>
        <v/>
      </c>
      <c r="DN72" s="33" t="str">
        <f ca="true">+IF(OFFSET('Sanitation Data'!$H$33,0,10*ROW('Sanitation Data'!H66))="","",OFFSET('Sanitation Data'!$H$33,0,10*ROW('Sanitation Data'!H66)))</f>
        <v/>
      </c>
      <c r="DO72" s="33" t="str">
        <f ca="true">+IF(OFFSET('Hygiene Data'!$C$12,0,10*ROW('Hygiene Data'!C66))="","",OFFSET('Hygiene Data'!$C$12,0,10*ROW('Hygiene Data'!C66)))</f>
        <v/>
      </c>
      <c r="DP72" s="33" t="str">
        <f ca="true">+IF(OFFSET('Hygiene Data'!$C$13,0,10*ROW('Hygiene Data'!C66))="","",OFFSET('Hygiene Data'!$C$13,0,10*ROW('Hygiene Data'!C66)))</f>
        <v/>
      </c>
      <c r="DQ72" s="33" t="str">
        <f ca="true">+IF(OFFSET('Hygiene Data'!$C$14,0,10*ROW('Hygiene Data'!C66))="","",OFFSET('Hygiene Data'!$C$14,0,10*ROW('Hygiene Data'!C66)))</f>
        <v/>
      </c>
      <c r="DR72" s="33" t="str">
        <f ca="true">+IF(OFFSET('Hygiene Data'!$D$12,0,10*ROW('Hygiene Data'!D66))="","",OFFSET('Hygiene Data'!$D$12,0,10*ROW('Hygiene Data'!D66)))</f>
        <v/>
      </c>
      <c r="DS72" s="33" t="str">
        <f ca="true">+IF(OFFSET('Hygiene Data'!$D$13,0,10*ROW('Hygiene Data'!D66))="","",OFFSET('Hygiene Data'!$D$13,0,10*ROW('Hygiene Data'!D66)))</f>
        <v/>
      </c>
      <c r="DT72" s="33" t="str">
        <f ca="true">+IF(OFFSET('Hygiene Data'!$D$14,0,10*ROW('Hygiene Data'!D66))="","",OFFSET('Hygiene Data'!$D$14,0,10*ROW('Hygiene Data'!D66)))</f>
        <v/>
      </c>
      <c r="DU72" s="33" t="str">
        <f ca="true">+IF(OFFSET('Hygiene Data'!$E$12,0,10*ROW('Hygiene Data'!E66))="","",OFFSET('Hygiene Data'!$E$12,0,10*ROW('Hygiene Data'!E66)))</f>
        <v/>
      </c>
      <c r="DV72" s="33" t="str">
        <f ca="true">+IF(OFFSET('Hygiene Data'!$E$13,0,10*ROW('Hygiene Data'!E66))="","",OFFSET('Hygiene Data'!$E$13,0,10*ROW('Hygiene Data'!E66)))</f>
        <v/>
      </c>
      <c r="DW72" s="33" t="str">
        <f ca="true">+IF(OFFSET('Hygiene Data'!$E$14,0,10*ROW('Hygiene Data'!E66))="","",OFFSET('Hygiene Data'!$E$14,0,10*ROW('Hygiene Data'!E66)))</f>
        <v/>
      </c>
      <c r="DX72" s="33" t="str">
        <f ca="true">+IF(OFFSET('Hygiene Data'!$F$12,0,10*ROW('Hygiene Data'!F66))="","",OFFSET('Hygiene Data'!$F$12,0,10*ROW('Hygiene Data'!F66)))</f>
        <v/>
      </c>
      <c r="DY72" s="33" t="str">
        <f ca="true">+IF(OFFSET('Hygiene Data'!$F$13,0,10*ROW('Hygiene Data'!F66))="","",OFFSET('Hygiene Data'!$F$13,0,10*ROW('Hygiene Data'!F66)))</f>
        <v/>
      </c>
      <c r="DZ72" s="33" t="str">
        <f ca="true">+IF(OFFSET('Hygiene Data'!$F$14,0,10*ROW('Hygiene Data'!F66))="","",OFFSET('Hygiene Data'!$F$14,0,10*ROW('Hygiene Data'!F66)))</f>
        <v/>
      </c>
      <c r="EA72" s="33" t="str">
        <f ca="true">+IF(OFFSET('Hygiene Data'!$G$12,0,10*ROW('Hygiene Data'!G66))="","",OFFSET('Hygiene Data'!$G$12,0,10*ROW('Hygiene Data'!G66)))</f>
        <v/>
      </c>
      <c r="EB72" s="33" t="str">
        <f ca="true">+IF(OFFSET('Hygiene Data'!$G$13,0,10*ROW('Hygiene Data'!G66))="","",OFFSET('Hygiene Data'!$G$13,0,10*ROW('Hygiene Data'!G66)))</f>
        <v/>
      </c>
      <c r="EC72" s="33" t="str">
        <f ca="true">+IF(OFFSET('Hygiene Data'!$G$14,0,10*ROW('Hygiene Data'!G66))="","",OFFSET('Hygiene Data'!$G$14,0,10*ROW('Hygiene Data'!G66)))</f>
        <v/>
      </c>
      <c r="ED72" s="33" t="str">
        <f ca="true">+IF(OFFSET('Hygiene Data'!$H$12,0,10*ROW('Hygiene Data'!H66))="","",OFFSET('Hygiene Data'!$H$12,0,10*ROW('Hygiene Data'!H66)))</f>
        <v/>
      </c>
      <c r="EE72" s="33" t="str">
        <f ca="true">+IF(OFFSET('Hygiene Data'!$H$13,0,10*ROW('Hygiene Data'!H66))="","",OFFSET('Hygiene Data'!$H$13,0,10*ROW('Hygiene Data'!H66)))</f>
        <v/>
      </c>
      <c r="EF72" s="33" t="str">
        <f ca="true">+IF(OFFSET('Hygiene Data'!$H$14,0,10*ROW('Hygiene Data'!H66))="","",OFFSET('Hygiene Data'!$H$14,0,10*ROW('Hygiene Data'!H66)))</f>
        <v/>
      </c>
    </row>
    <row r="73" x14ac:dyDescent="0.2">
      <c r="A73" s="56" t="str">
        <f ca="true">+IF(OFFSET('Water Data'!$B$1,0,10*ROW('Water Data'!B70))="","",OFFSET('Water Data'!$B$1,0,10*ROW('Water Data'!B70)))</f>
        <v/>
      </c>
      <c r="B73" s="56" t="str">
        <f ca="true">+IF(OFFSET('Water Data'!$A$3,0,10*ROW('Water Data'!A70))="","",OFFSET('Water Data'!$A$3,0,10*ROW('Water Data'!A70)))</f>
        <v/>
      </c>
      <c r="C73" s="56" t="str">
        <f ca="true">+IF(OFFSET('Water Data'!$C$3,0,10*ROW('Water Data'!C70))="","",OFFSET('Water Data'!$C$3,0,10*ROW('Water Data'!C70)))</f>
        <v/>
      </c>
      <c r="D73" s="244"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4"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4"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4"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4"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4"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4"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4"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4"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4"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4"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4"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4"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4"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4"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4"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4"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4"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5"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5"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5"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5"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5"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5"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5"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5"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5"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5"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5"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5"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5"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5"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5"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5"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5"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5"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5"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5"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5"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5"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5"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5"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5"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5"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5"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5"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5"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5"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6"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6"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6"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6"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6"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6"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6"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6"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6"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6"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6"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6"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6"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6"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6"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6"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6"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6"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3" t="str">
        <f ca="true">+IF(OFFSET('Water Data'!$C$28,0,10*ROW('Water Data'!C67))="","",OFFSET('Water Data'!$C$28,0,10*ROW('Water Data'!C67)))</f>
        <v/>
      </c>
      <c r="BT73" s="33" t="str">
        <f ca="true">+IF(OFFSET('Water Data'!$C$29,0,10*ROW('Water Data'!C67))="","",OFFSET('Water Data'!$C$29,0,10*ROW('Water Data'!C67)))</f>
        <v/>
      </c>
      <c r="BU73" s="33" t="str">
        <f ca="true">+IF(OFFSET('Water Data'!$C$30,0,10*ROW('Water Data'!C67))="","",OFFSET('Water Data'!$C$30,0,10*ROW('Water Data'!C67)))</f>
        <v/>
      </c>
      <c r="BV73" s="33" t="str">
        <f ca="true">+IF(OFFSET('Water Data'!$D$28,0,10*ROW('Water Data'!D67))="","",OFFSET('Water Data'!$D$28,0,10*ROW('Water Data'!D67)))</f>
        <v/>
      </c>
      <c r="BW73" s="33" t="str">
        <f ca="true">+IF(OFFSET('Water Data'!$D$29,0,10*ROW('Water Data'!D67))="","",OFFSET('Water Data'!$D$29,0,10*ROW('Water Data'!D67)))</f>
        <v/>
      </c>
      <c r="BX73" s="33" t="str">
        <f ca="true">+IF(OFFSET('Water Data'!$D$30,0,10*ROW('Water Data'!D67))="","",OFFSET('Water Data'!$D$30,0,10*ROW('Water Data'!D67)))</f>
        <v/>
      </c>
      <c r="BY73" s="33" t="str">
        <f ca="true">+IF(OFFSET('Water Data'!$E$28,0,10*ROW('Water Data'!E67))="","",OFFSET('Water Data'!$E$28,0,10*ROW('Water Data'!E67)))</f>
        <v/>
      </c>
      <c r="BZ73" s="33" t="str">
        <f ca="true">+IF(OFFSET('Water Data'!$E$29,0,10*ROW('Water Data'!E67))="","",OFFSET('Water Data'!$E$29,0,10*ROW('Water Data'!E67)))</f>
        <v/>
      </c>
      <c r="CA73" s="33" t="str">
        <f ca="true">+IF(OFFSET('Water Data'!$E$30,0,10*ROW('Water Data'!E67))="","",OFFSET('Water Data'!$E$30,0,10*ROW('Water Data'!E67)))</f>
        <v/>
      </c>
      <c r="CB73" s="33" t="str">
        <f ca="true">+IF(OFFSET('Water Data'!$F$28,0,10*ROW('Water Data'!F67))="","",OFFSET('Water Data'!$F$28,0,10*ROW('Water Data'!F67)))</f>
        <v/>
      </c>
      <c r="CC73" s="33" t="str">
        <f ca="true">+IF(OFFSET('Water Data'!$F$29,0,10*ROW('Water Data'!F67))="","",OFFSET('Water Data'!$F$29,0,10*ROW('Water Data'!F67)))</f>
        <v/>
      </c>
      <c r="CD73" s="33" t="str">
        <f ca="true">+IF(OFFSET('Water Data'!$F$30,0,10*ROW('Water Data'!F67))="","",OFFSET('Water Data'!$F$30,0,10*ROW('Water Data'!F67)))</f>
        <v/>
      </c>
      <c r="CE73" s="33" t="str">
        <f ca="true">+IF(OFFSET('Water Data'!$G$28,0,10*ROW('Water Data'!G67))="","",OFFSET('Water Data'!$G$28,0,10*ROW('Water Data'!G67)))</f>
        <v/>
      </c>
      <c r="CF73" s="33" t="str">
        <f ca="true">+IF(OFFSET('Water Data'!$G$29,0,10*ROW('Water Data'!G67))="","",OFFSET('Water Data'!$G$29,0,10*ROW('Water Data'!G67)))</f>
        <v/>
      </c>
      <c r="CG73" s="33" t="str">
        <f ca="true">+IF(OFFSET('Water Data'!$G$30,0,10*ROW('Water Data'!G67))="","",OFFSET('Water Data'!$G$30,0,10*ROW('Water Data'!G67)))</f>
        <v/>
      </c>
      <c r="CH73" s="33" t="str">
        <f ca="true">+IF(OFFSET('Water Data'!$H$28,0,10*ROW('Water Data'!H67))="","",OFFSET('Water Data'!$H$28,0,10*ROW('Water Data'!H67)))</f>
        <v/>
      </c>
      <c r="CI73" s="33" t="str">
        <f ca="true">+IF(OFFSET('Water Data'!$H$29,0,10*ROW('Water Data'!H67))="","",OFFSET('Water Data'!$H$29,0,10*ROW('Water Data'!H67)))</f>
        <v/>
      </c>
      <c r="CJ73" s="33" t="str">
        <f ca="true">+IF(OFFSET('Water Data'!$H$30,0,10*ROW('Water Data'!H67))="","",OFFSET('Water Data'!$H$30,0,10*ROW('Water Data'!H67)))</f>
        <v/>
      </c>
      <c r="CK73" s="33" t="str">
        <f ca="true">+IF(OFFSET('Sanitation Data'!$C$29,0,10*ROW('Sanitation Data'!C67))="","",OFFSET('Sanitation Data'!$C$29,0,10*ROW('Sanitation Data'!C67)))</f>
        <v/>
      </c>
      <c r="CL73" s="33" t="str">
        <f ca="true">+IF(OFFSET('Sanitation Data'!$C$30,0,10*ROW('Sanitation Data'!C67))="","",OFFSET('Sanitation Data'!$C$30,0,10*ROW('Sanitation Data'!C67)))</f>
        <v/>
      </c>
      <c r="CM73" s="33" t="str">
        <f ca="true">+IF(OFFSET('Sanitation Data'!$C$31,0,10*ROW('Sanitation Data'!C67))="","",OFFSET('Sanitation Data'!$C$31,0,10*ROW('Sanitation Data'!C67)))</f>
        <v/>
      </c>
      <c r="CN73" s="33" t="str">
        <f ca="true">+IF(OFFSET('Sanitation Data'!$C$32,0,10*ROW('Sanitation Data'!C67))="","",OFFSET('Sanitation Data'!$C$32,0,10*ROW('Sanitation Data'!C67)))</f>
        <v/>
      </c>
      <c r="CO73" s="33" t="str">
        <f ca="true">+IF(OFFSET('Sanitation Data'!$C$33,0,10*ROW('Sanitation Data'!C67))="","",OFFSET('Sanitation Data'!$C$33,0,10*ROW('Sanitation Data'!C67)))</f>
        <v/>
      </c>
      <c r="CP73" s="33" t="str">
        <f ca="true">+IF(OFFSET('Sanitation Data'!$D$29,0,10*ROW('Sanitation Data'!D67))="","",OFFSET('Sanitation Data'!$D$29,0,10*ROW('Sanitation Data'!D67)))</f>
        <v/>
      </c>
      <c r="CQ73" s="33" t="str">
        <f ca="true">+IF(OFFSET('Sanitation Data'!$D$30,0,10*ROW('Sanitation Data'!D67))="","",OFFSET('Sanitation Data'!$D$30,0,10*ROW('Sanitation Data'!D67)))</f>
        <v/>
      </c>
      <c r="CR73" s="33" t="str">
        <f ca="true">+IF(OFFSET('Sanitation Data'!$D$31,0,10*ROW('Sanitation Data'!D67))="","",OFFSET('Sanitation Data'!$D$31,0,10*ROW('Sanitation Data'!D67)))</f>
        <v/>
      </c>
      <c r="CS73" s="33" t="str">
        <f ca="true">+IF(OFFSET('Sanitation Data'!$D$32,0,10*ROW('Sanitation Data'!D67))="","",OFFSET('Sanitation Data'!$D$32,0,10*ROW('Sanitation Data'!D67)))</f>
        <v/>
      </c>
      <c r="CT73" s="33" t="str">
        <f ca="true">+IF(OFFSET('Sanitation Data'!$D$33,0,10*ROW('Sanitation Data'!D67))="","",OFFSET('Sanitation Data'!$D$33,0,10*ROW('Sanitation Data'!D67)))</f>
        <v/>
      </c>
      <c r="CU73" s="33" t="str">
        <f ca="true">+IF(OFFSET('Sanitation Data'!$E$29,0,10*ROW('Sanitation Data'!E67))="","",OFFSET('Sanitation Data'!$E$29,0,10*ROW('Sanitation Data'!E67)))</f>
        <v/>
      </c>
      <c r="CV73" s="33" t="str">
        <f ca="true">+IF(OFFSET('Sanitation Data'!$E$30,0,10*ROW('Sanitation Data'!E67))="","",OFFSET('Sanitation Data'!$E$30,0,10*ROW('Sanitation Data'!E67)))</f>
        <v/>
      </c>
      <c r="CW73" s="33" t="str">
        <f ca="true">+IF(OFFSET('Sanitation Data'!$E$31,0,10*ROW('Sanitation Data'!E67))="","",OFFSET('Sanitation Data'!$E$31,0,10*ROW('Sanitation Data'!E67)))</f>
        <v/>
      </c>
      <c r="CX73" s="33" t="str">
        <f ca="true">+IF(OFFSET('Sanitation Data'!$E$32,0,10*ROW('Sanitation Data'!E67))="","",OFFSET('Sanitation Data'!$E$32,0,10*ROW('Sanitation Data'!E67)))</f>
        <v/>
      </c>
      <c r="CY73" s="33" t="str">
        <f ca="true">+IF(OFFSET('Sanitation Data'!$E$33,0,10*ROW('Sanitation Data'!E67))="","",OFFSET('Sanitation Data'!$E$33,0,10*ROW('Sanitation Data'!E67)))</f>
        <v/>
      </c>
      <c r="CZ73" s="33" t="str">
        <f ca="true">+IF(OFFSET('Sanitation Data'!$F$29,0,10*ROW('Sanitation Data'!F67))="","",OFFSET('Sanitation Data'!$F$29,0,10*ROW('Sanitation Data'!F67)))</f>
        <v/>
      </c>
      <c r="DA73" s="33" t="str">
        <f ca="true">+IF(OFFSET('Sanitation Data'!$F$30,0,10*ROW('Sanitation Data'!F67))="","",OFFSET('Sanitation Data'!$F$30,0,10*ROW('Sanitation Data'!F67)))</f>
        <v/>
      </c>
      <c r="DB73" s="33" t="str">
        <f ca="true">+IF(OFFSET('Sanitation Data'!$F$31,0,10*ROW('Sanitation Data'!F67))="","",OFFSET('Sanitation Data'!$F$31,0,10*ROW('Sanitation Data'!F67)))</f>
        <v/>
      </c>
      <c r="DC73" s="33" t="str">
        <f ca="true">+IF(OFFSET('Sanitation Data'!$F$32,0,10*ROW('Sanitation Data'!F67))="","",OFFSET('Sanitation Data'!$F$32,0,10*ROW('Sanitation Data'!F67)))</f>
        <v/>
      </c>
      <c r="DD73" s="33" t="str">
        <f ca="true">+IF(OFFSET('Sanitation Data'!$F$33,0,10*ROW('Sanitation Data'!F67))="","",OFFSET('Sanitation Data'!$F$33,0,10*ROW('Sanitation Data'!F67)))</f>
        <v/>
      </c>
      <c r="DE73" s="33" t="str">
        <f ca="true">+IF(OFFSET('Sanitation Data'!$G$29,0,10*ROW('Sanitation Data'!G67))="","",OFFSET('Sanitation Data'!$G$29,0,10*ROW('Sanitation Data'!G67)))</f>
        <v/>
      </c>
      <c r="DF73" s="33" t="str">
        <f ca="true">+IF(OFFSET('Sanitation Data'!$G$30,0,10*ROW('Sanitation Data'!G67))="","",OFFSET('Sanitation Data'!$G$30,0,10*ROW('Sanitation Data'!G67)))</f>
        <v/>
      </c>
      <c r="DG73" s="33" t="str">
        <f ca="true">+IF(OFFSET('Sanitation Data'!$G$31,0,10*ROW('Sanitation Data'!G67))="","",OFFSET('Sanitation Data'!$G$31,0,10*ROW('Sanitation Data'!G67)))</f>
        <v/>
      </c>
      <c r="DH73" s="33" t="str">
        <f ca="true">+IF(OFFSET('Sanitation Data'!$G$32,0,10*ROW('Sanitation Data'!G67))="","",OFFSET('Sanitation Data'!$G$32,0,10*ROW('Sanitation Data'!G67)))</f>
        <v/>
      </c>
      <c r="DI73" s="33" t="str">
        <f ca="true">+IF(OFFSET('Sanitation Data'!$G$33,0,10*ROW('Sanitation Data'!G67))="","",OFFSET('Sanitation Data'!$G$33,0,10*ROW('Sanitation Data'!G67)))</f>
        <v/>
      </c>
      <c r="DJ73" s="33" t="str">
        <f ca="true">+IF(OFFSET('Sanitation Data'!$H$29,0,10*ROW('Sanitation Data'!H67))="","",OFFSET('Sanitation Data'!$H$29,0,10*ROW('Sanitation Data'!H67)))</f>
        <v/>
      </c>
      <c r="DK73" s="33" t="str">
        <f ca="true">+IF(OFFSET('Sanitation Data'!$H$30,0,10*ROW('Sanitation Data'!H67))="","",OFFSET('Sanitation Data'!$H$30,0,10*ROW('Sanitation Data'!H67)))</f>
        <v/>
      </c>
      <c r="DL73" s="33" t="str">
        <f ca="true">+IF(OFFSET('Sanitation Data'!$H$31,0,10*ROW('Sanitation Data'!H67))="","",OFFSET('Sanitation Data'!$H$31,0,10*ROW('Sanitation Data'!H67)))</f>
        <v/>
      </c>
      <c r="DM73" s="33" t="str">
        <f ca="true">+IF(OFFSET('Sanitation Data'!$H$32,0,10*ROW('Sanitation Data'!H67))="","",OFFSET('Sanitation Data'!$H$32,0,10*ROW('Sanitation Data'!H67)))</f>
        <v/>
      </c>
      <c r="DN73" s="33" t="str">
        <f ca="true">+IF(OFFSET('Sanitation Data'!$H$33,0,10*ROW('Sanitation Data'!H67))="","",OFFSET('Sanitation Data'!$H$33,0,10*ROW('Sanitation Data'!H67)))</f>
        <v/>
      </c>
      <c r="DO73" s="33" t="str">
        <f ca="true">+IF(OFFSET('Hygiene Data'!$C$12,0,10*ROW('Hygiene Data'!C67))="","",OFFSET('Hygiene Data'!$C$12,0,10*ROW('Hygiene Data'!C67)))</f>
        <v/>
      </c>
      <c r="DP73" s="33" t="str">
        <f ca="true">+IF(OFFSET('Hygiene Data'!$C$13,0,10*ROW('Hygiene Data'!C67))="","",OFFSET('Hygiene Data'!$C$13,0,10*ROW('Hygiene Data'!C67)))</f>
        <v/>
      </c>
      <c r="DQ73" s="33" t="str">
        <f ca="true">+IF(OFFSET('Hygiene Data'!$C$14,0,10*ROW('Hygiene Data'!C67))="","",OFFSET('Hygiene Data'!$C$14,0,10*ROW('Hygiene Data'!C67)))</f>
        <v/>
      </c>
      <c r="DR73" s="33" t="str">
        <f ca="true">+IF(OFFSET('Hygiene Data'!$D$12,0,10*ROW('Hygiene Data'!D67))="","",OFFSET('Hygiene Data'!$D$12,0,10*ROW('Hygiene Data'!D67)))</f>
        <v/>
      </c>
      <c r="DS73" s="33" t="str">
        <f ca="true">+IF(OFFSET('Hygiene Data'!$D$13,0,10*ROW('Hygiene Data'!D67))="","",OFFSET('Hygiene Data'!$D$13,0,10*ROW('Hygiene Data'!D67)))</f>
        <v/>
      </c>
      <c r="DT73" s="33" t="str">
        <f ca="true">+IF(OFFSET('Hygiene Data'!$D$14,0,10*ROW('Hygiene Data'!D67))="","",OFFSET('Hygiene Data'!$D$14,0,10*ROW('Hygiene Data'!D67)))</f>
        <v/>
      </c>
      <c r="DU73" s="33" t="str">
        <f ca="true">+IF(OFFSET('Hygiene Data'!$E$12,0,10*ROW('Hygiene Data'!E67))="","",OFFSET('Hygiene Data'!$E$12,0,10*ROW('Hygiene Data'!E67)))</f>
        <v/>
      </c>
      <c r="DV73" s="33" t="str">
        <f ca="true">+IF(OFFSET('Hygiene Data'!$E$13,0,10*ROW('Hygiene Data'!E67))="","",OFFSET('Hygiene Data'!$E$13,0,10*ROW('Hygiene Data'!E67)))</f>
        <v/>
      </c>
      <c r="DW73" s="33" t="str">
        <f ca="true">+IF(OFFSET('Hygiene Data'!$E$14,0,10*ROW('Hygiene Data'!E67))="","",OFFSET('Hygiene Data'!$E$14,0,10*ROW('Hygiene Data'!E67)))</f>
        <v/>
      </c>
      <c r="DX73" s="33" t="str">
        <f ca="true">+IF(OFFSET('Hygiene Data'!$F$12,0,10*ROW('Hygiene Data'!F67))="","",OFFSET('Hygiene Data'!$F$12,0,10*ROW('Hygiene Data'!F67)))</f>
        <v/>
      </c>
      <c r="DY73" s="33" t="str">
        <f ca="true">+IF(OFFSET('Hygiene Data'!$F$13,0,10*ROW('Hygiene Data'!F67))="","",OFFSET('Hygiene Data'!$F$13,0,10*ROW('Hygiene Data'!F67)))</f>
        <v/>
      </c>
      <c r="DZ73" s="33" t="str">
        <f ca="true">+IF(OFFSET('Hygiene Data'!$F$14,0,10*ROW('Hygiene Data'!F67))="","",OFFSET('Hygiene Data'!$F$14,0,10*ROW('Hygiene Data'!F67)))</f>
        <v/>
      </c>
      <c r="EA73" s="33" t="str">
        <f ca="true">+IF(OFFSET('Hygiene Data'!$G$12,0,10*ROW('Hygiene Data'!G67))="","",OFFSET('Hygiene Data'!$G$12,0,10*ROW('Hygiene Data'!G67)))</f>
        <v/>
      </c>
      <c r="EB73" s="33" t="str">
        <f ca="true">+IF(OFFSET('Hygiene Data'!$G$13,0,10*ROW('Hygiene Data'!G67))="","",OFFSET('Hygiene Data'!$G$13,0,10*ROW('Hygiene Data'!G67)))</f>
        <v/>
      </c>
      <c r="EC73" s="33" t="str">
        <f ca="true">+IF(OFFSET('Hygiene Data'!$G$14,0,10*ROW('Hygiene Data'!G67))="","",OFFSET('Hygiene Data'!$G$14,0,10*ROW('Hygiene Data'!G67)))</f>
        <v/>
      </c>
      <c r="ED73" s="33" t="str">
        <f ca="true">+IF(OFFSET('Hygiene Data'!$H$12,0,10*ROW('Hygiene Data'!H67))="","",OFFSET('Hygiene Data'!$H$12,0,10*ROW('Hygiene Data'!H67)))</f>
        <v/>
      </c>
      <c r="EE73" s="33" t="str">
        <f ca="true">+IF(OFFSET('Hygiene Data'!$H$13,0,10*ROW('Hygiene Data'!H67))="","",OFFSET('Hygiene Data'!$H$13,0,10*ROW('Hygiene Data'!H67)))</f>
        <v/>
      </c>
      <c r="EF73" s="33" t="str">
        <f ca="true">+IF(OFFSET('Hygiene Data'!$H$14,0,10*ROW('Hygiene Data'!H67))="","",OFFSET('Hygiene Data'!$H$14,0,10*ROW('Hygiene Data'!H67)))</f>
        <v/>
      </c>
    </row>
    <row r="74" x14ac:dyDescent="0.2">
      <c r="A74" s="56" t="str">
        <f ca="true">+IF(OFFSET('Water Data'!$B$1,0,10*ROW('Water Data'!B71))="","",OFFSET('Water Data'!$B$1,0,10*ROW('Water Data'!B71)))</f>
        <v/>
      </c>
      <c r="B74" s="56" t="str">
        <f ca="true">+IF(OFFSET('Water Data'!$A$3,0,10*ROW('Water Data'!A71))="","",OFFSET('Water Data'!$A$3,0,10*ROW('Water Data'!A71)))</f>
        <v/>
      </c>
      <c r="C74" s="56" t="str">
        <f ca="true">+IF(OFFSET('Water Data'!$C$3,0,10*ROW('Water Data'!C71))="","",OFFSET('Water Data'!$C$3,0,10*ROW('Water Data'!C71)))</f>
        <v/>
      </c>
      <c r="D74" s="244"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4"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4"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4"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4"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4"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4"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4"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4"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4"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4"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4"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4"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4"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4"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4"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4"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4"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5"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5"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5"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5"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5"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5"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5"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5"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5"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5"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5"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5"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5"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5"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5"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5"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5"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5"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5"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5"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5"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5"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5"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5"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5"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5"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5"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5"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5"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5"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6"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6"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6"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6"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6"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6"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6"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6"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6"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6"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6"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6"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6"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6"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6"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6"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6"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6"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3" t="str">
        <f ca="true">+IF(OFFSET('Water Data'!$C$28,0,10*ROW('Water Data'!C68))="","",OFFSET('Water Data'!$C$28,0,10*ROW('Water Data'!C68)))</f>
        <v/>
      </c>
      <c r="BT74" s="33" t="str">
        <f ca="true">+IF(OFFSET('Water Data'!$C$29,0,10*ROW('Water Data'!C68))="","",OFFSET('Water Data'!$C$29,0,10*ROW('Water Data'!C68)))</f>
        <v/>
      </c>
      <c r="BU74" s="33" t="str">
        <f ca="true">+IF(OFFSET('Water Data'!$C$30,0,10*ROW('Water Data'!C68))="","",OFFSET('Water Data'!$C$30,0,10*ROW('Water Data'!C68)))</f>
        <v/>
      </c>
      <c r="BV74" s="33" t="str">
        <f ca="true">+IF(OFFSET('Water Data'!$D$28,0,10*ROW('Water Data'!D68))="","",OFFSET('Water Data'!$D$28,0,10*ROW('Water Data'!D68)))</f>
        <v/>
      </c>
      <c r="BW74" s="33" t="str">
        <f ca="true">+IF(OFFSET('Water Data'!$D$29,0,10*ROW('Water Data'!D68))="","",OFFSET('Water Data'!$D$29,0,10*ROW('Water Data'!D68)))</f>
        <v/>
      </c>
      <c r="BX74" s="33" t="str">
        <f ca="true">+IF(OFFSET('Water Data'!$D$30,0,10*ROW('Water Data'!D68))="","",OFFSET('Water Data'!$D$30,0,10*ROW('Water Data'!D68)))</f>
        <v/>
      </c>
      <c r="BY74" s="33" t="str">
        <f ca="true">+IF(OFFSET('Water Data'!$E$28,0,10*ROW('Water Data'!E68))="","",OFFSET('Water Data'!$E$28,0,10*ROW('Water Data'!E68)))</f>
        <v/>
      </c>
      <c r="BZ74" s="33" t="str">
        <f ca="true">+IF(OFFSET('Water Data'!$E$29,0,10*ROW('Water Data'!E68))="","",OFFSET('Water Data'!$E$29,0,10*ROW('Water Data'!E68)))</f>
        <v/>
      </c>
      <c r="CA74" s="33" t="str">
        <f ca="true">+IF(OFFSET('Water Data'!$E$30,0,10*ROW('Water Data'!E68))="","",OFFSET('Water Data'!$E$30,0,10*ROW('Water Data'!E68)))</f>
        <v/>
      </c>
      <c r="CB74" s="33" t="str">
        <f ca="true">+IF(OFFSET('Water Data'!$F$28,0,10*ROW('Water Data'!F68))="","",OFFSET('Water Data'!$F$28,0,10*ROW('Water Data'!F68)))</f>
        <v/>
      </c>
      <c r="CC74" s="33" t="str">
        <f ca="true">+IF(OFFSET('Water Data'!$F$29,0,10*ROW('Water Data'!F68))="","",OFFSET('Water Data'!$F$29,0,10*ROW('Water Data'!F68)))</f>
        <v/>
      </c>
      <c r="CD74" s="33" t="str">
        <f ca="true">+IF(OFFSET('Water Data'!$F$30,0,10*ROW('Water Data'!F68))="","",OFFSET('Water Data'!$F$30,0,10*ROW('Water Data'!F68)))</f>
        <v/>
      </c>
      <c r="CE74" s="33" t="str">
        <f ca="true">+IF(OFFSET('Water Data'!$G$28,0,10*ROW('Water Data'!G68))="","",OFFSET('Water Data'!$G$28,0,10*ROW('Water Data'!G68)))</f>
        <v/>
      </c>
      <c r="CF74" s="33" t="str">
        <f ca="true">+IF(OFFSET('Water Data'!$G$29,0,10*ROW('Water Data'!G68))="","",OFFSET('Water Data'!$G$29,0,10*ROW('Water Data'!G68)))</f>
        <v/>
      </c>
      <c r="CG74" s="33" t="str">
        <f ca="true">+IF(OFFSET('Water Data'!$G$30,0,10*ROW('Water Data'!G68))="","",OFFSET('Water Data'!$G$30,0,10*ROW('Water Data'!G68)))</f>
        <v/>
      </c>
      <c r="CH74" s="33" t="str">
        <f ca="true">+IF(OFFSET('Water Data'!$H$28,0,10*ROW('Water Data'!H68))="","",OFFSET('Water Data'!$H$28,0,10*ROW('Water Data'!H68)))</f>
        <v/>
      </c>
      <c r="CI74" s="33" t="str">
        <f ca="true">+IF(OFFSET('Water Data'!$H$29,0,10*ROW('Water Data'!H68))="","",OFFSET('Water Data'!$H$29,0,10*ROW('Water Data'!H68)))</f>
        <v/>
      </c>
      <c r="CJ74" s="33" t="str">
        <f ca="true">+IF(OFFSET('Water Data'!$H$30,0,10*ROW('Water Data'!H68))="","",OFFSET('Water Data'!$H$30,0,10*ROW('Water Data'!H68)))</f>
        <v/>
      </c>
      <c r="CK74" s="33" t="str">
        <f ca="true">+IF(OFFSET('Sanitation Data'!$C$29,0,10*ROW('Sanitation Data'!C68))="","",OFFSET('Sanitation Data'!$C$29,0,10*ROW('Sanitation Data'!C68)))</f>
        <v/>
      </c>
      <c r="CL74" s="33" t="str">
        <f ca="true">+IF(OFFSET('Sanitation Data'!$C$30,0,10*ROW('Sanitation Data'!C68))="","",OFFSET('Sanitation Data'!$C$30,0,10*ROW('Sanitation Data'!C68)))</f>
        <v/>
      </c>
      <c r="CM74" s="33" t="str">
        <f ca="true">+IF(OFFSET('Sanitation Data'!$C$31,0,10*ROW('Sanitation Data'!C68))="","",OFFSET('Sanitation Data'!$C$31,0,10*ROW('Sanitation Data'!C68)))</f>
        <v/>
      </c>
      <c r="CN74" s="33" t="str">
        <f ca="true">+IF(OFFSET('Sanitation Data'!$C$32,0,10*ROW('Sanitation Data'!C68))="","",OFFSET('Sanitation Data'!$C$32,0,10*ROW('Sanitation Data'!C68)))</f>
        <v/>
      </c>
      <c r="CO74" s="33" t="str">
        <f ca="true">+IF(OFFSET('Sanitation Data'!$C$33,0,10*ROW('Sanitation Data'!C68))="","",OFFSET('Sanitation Data'!$C$33,0,10*ROW('Sanitation Data'!C68)))</f>
        <v/>
      </c>
      <c r="CP74" s="33" t="str">
        <f ca="true">+IF(OFFSET('Sanitation Data'!$D$29,0,10*ROW('Sanitation Data'!D68))="","",OFFSET('Sanitation Data'!$D$29,0,10*ROW('Sanitation Data'!D68)))</f>
        <v/>
      </c>
      <c r="CQ74" s="33" t="str">
        <f ca="true">+IF(OFFSET('Sanitation Data'!$D$30,0,10*ROW('Sanitation Data'!D68))="","",OFFSET('Sanitation Data'!$D$30,0,10*ROW('Sanitation Data'!D68)))</f>
        <v/>
      </c>
      <c r="CR74" s="33" t="str">
        <f ca="true">+IF(OFFSET('Sanitation Data'!$D$31,0,10*ROW('Sanitation Data'!D68))="","",OFFSET('Sanitation Data'!$D$31,0,10*ROW('Sanitation Data'!D68)))</f>
        <v/>
      </c>
      <c r="CS74" s="33" t="str">
        <f ca="true">+IF(OFFSET('Sanitation Data'!$D$32,0,10*ROW('Sanitation Data'!D68))="","",OFFSET('Sanitation Data'!$D$32,0,10*ROW('Sanitation Data'!D68)))</f>
        <v/>
      </c>
      <c r="CT74" s="33" t="str">
        <f ca="true">+IF(OFFSET('Sanitation Data'!$D$33,0,10*ROW('Sanitation Data'!D68))="","",OFFSET('Sanitation Data'!$D$33,0,10*ROW('Sanitation Data'!D68)))</f>
        <v/>
      </c>
      <c r="CU74" s="33" t="str">
        <f ca="true">+IF(OFFSET('Sanitation Data'!$E$29,0,10*ROW('Sanitation Data'!E68))="","",OFFSET('Sanitation Data'!$E$29,0,10*ROW('Sanitation Data'!E68)))</f>
        <v/>
      </c>
      <c r="CV74" s="33" t="str">
        <f ca="true">+IF(OFFSET('Sanitation Data'!$E$30,0,10*ROW('Sanitation Data'!E68))="","",OFFSET('Sanitation Data'!$E$30,0,10*ROW('Sanitation Data'!E68)))</f>
        <v/>
      </c>
      <c r="CW74" s="33" t="str">
        <f ca="true">+IF(OFFSET('Sanitation Data'!$E$31,0,10*ROW('Sanitation Data'!E68))="","",OFFSET('Sanitation Data'!$E$31,0,10*ROW('Sanitation Data'!E68)))</f>
        <v/>
      </c>
      <c r="CX74" s="33" t="str">
        <f ca="true">+IF(OFFSET('Sanitation Data'!$E$32,0,10*ROW('Sanitation Data'!E68))="","",OFFSET('Sanitation Data'!$E$32,0,10*ROW('Sanitation Data'!E68)))</f>
        <v/>
      </c>
      <c r="CY74" s="33" t="str">
        <f ca="true">+IF(OFFSET('Sanitation Data'!$E$33,0,10*ROW('Sanitation Data'!E68))="","",OFFSET('Sanitation Data'!$E$33,0,10*ROW('Sanitation Data'!E68)))</f>
        <v/>
      </c>
      <c r="CZ74" s="33" t="str">
        <f ca="true">+IF(OFFSET('Sanitation Data'!$F$29,0,10*ROW('Sanitation Data'!F68))="","",OFFSET('Sanitation Data'!$F$29,0,10*ROW('Sanitation Data'!F68)))</f>
        <v/>
      </c>
      <c r="DA74" s="33" t="str">
        <f ca="true">+IF(OFFSET('Sanitation Data'!$F$30,0,10*ROW('Sanitation Data'!F68))="","",OFFSET('Sanitation Data'!$F$30,0,10*ROW('Sanitation Data'!F68)))</f>
        <v/>
      </c>
      <c r="DB74" s="33" t="str">
        <f ca="true">+IF(OFFSET('Sanitation Data'!$F$31,0,10*ROW('Sanitation Data'!F68))="","",OFFSET('Sanitation Data'!$F$31,0,10*ROW('Sanitation Data'!F68)))</f>
        <v/>
      </c>
      <c r="DC74" s="33" t="str">
        <f ca="true">+IF(OFFSET('Sanitation Data'!$F$32,0,10*ROW('Sanitation Data'!F68))="","",OFFSET('Sanitation Data'!$F$32,0,10*ROW('Sanitation Data'!F68)))</f>
        <v/>
      </c>
      <c r="DD74" s="33" t="str">
        <f ca="true">+IF(OFFSET('Sanitation Data'!$F$33,0,10*ROW('Sanitation Data'!F68))="","",OFFSET('Sanitation Data'!$F$33,0,10*ROW('Sanitation Data'!F68)))</f>
        <v/>
      </c>
      <c r="DE74" s="33" t="str">
        <f ca="true">+IF(OFFSET('Sanitation Data'!$G$29,0,10*ROW('Sanitation Data'!G68))="","",OFFSET('Sanitation Data'!$G$29,0,10*ROW('Sanitation Data'!G68)))</f>
        <v/>
      </c>
      <c r="DF74" s="33" t="str">
        <f ca="true">+IF(OFFSET('Sanitation Data'!$G$30,0,10*ROW('Sanitation Data'!G68))="","",OFFSET('Sanitation Data'!$G$30,0,10*ROW('Sanitation Data'!G68)))</f>
        <v/>
      </c>
      <c r="DG74" s="33" t="str">
        <f ca="true">+IF(OFFSET('Sanitation Data'!$G$31,0,10*ROW('Sanitation Data'!G68))="","",OFFSET('Sanitation Data'!$G$31,0,10*ROW('Sanitation Data'!G68)))</f>
        <v/>
      </c>
      <c r="DH74" s="33" t="str">
        <f ca="true">+IF(OFFSET('Sanitation Data'!$G$32,0,10*ROW('Sanitation Data'!G68))="","",OFFSET('Sanitation Data'!$G$32,0,10*ROW('Sanitation Data'!G68)))</f>
        <v/>
      </c>
      <c r="DI74" s="33" t="str">
        <f ca="true">+IF(OFFSET('Sanitation Data'!$G$33,0,10*ROW('Sanitation Data'!G68))="","",OFFSET('Sanitation Data'!$G$33,0,10*ROW('Sanitation Data'!G68)))</f>
        <v/>
      </c>
      <c r="DJ74" s="33" t="str">
        <f ca="true">+IF(OFFSET('Sanitation Data'!$H$29,0,10*ROW('Sanitation Data'!H68))="","",OFFSET('Sanitation Data'!$H$29,0,10*ROW('Sanitation Data'!H68)))</f>
        <v/>
      </c>
      <c r="DK74" s="33" t="str">
        <f ca="true">+IF(OFFSET('Sanitation Data'!$H$30,0,10*ROW('Sanitation Data'!H68))="","",OFFSET('Sanitation Data'!$H$30,0,10*ROW('Sanitation Data'!H68)))</f>
        <v/>
      </c>
      <c r="DL74" s="33" t="str">
        <f ca="true">+IF(OFFSET('Sanitation Data'!$H$31,0,10*ROW('Sanitation Data'!H68))="","",OFFSET('Sanitation Data'!$H$31,0,10*ROW('Sanitation Data'!H68)))</f>
        <v/>
      </c>
      <c r="DM74" s="33" t="str">
        <f ca="true">+IF(OFFSET('Sanitation Data'!$H$32,0,10*ROW('Sanitation Data'!H68))="","",OFFSET('Sanitation Data'!$H$32,0,10*ROW('Sanitation Data'!H68)))</f>
        <v/>
      </c>
      <c r="DN74" s="33" t="str">
        <f ca="true">+IF(OFFSET('Sanitation Data'!$H$33,0,10*ROW('Sanitation Data'!H68))="","",OFFSET('Sanitation Data'!$H$33,0,10*ROW('Sanitation Data'!H68)))</f>
        <v/>
      </c>
      <c r="DO74" s="33" t="str">
        <f ca="true">+IF(OFFSET('Hygiene Data'!$C$12,0,10*ROW('Hygiene Data'!C68))="","",OFFSET('Hygiene Data'!$C$12,0,10*ROW('Hygiene Data'!C68)))</f>
        <v/>
      </c>
      <c r="DP74" s="33" t="str">
        <f ca="true">+IF(OFFSET('Hygiene Data'!$C$13,0,10*ROW('Hygiene Data'!C68))="","",OFFSET('Hygiene Data'!$C$13,0,10*ROW('Hygiene Data'!C68)))</f>
        <v/>
      </c>
      <c r="DQ74" s="33" t="str">
        <f ca="true">+IF(OFFSET('Hygiene Data'!$C$14,0,10*ROW('Hygiene Data'!C68))="","",OFFSET('Hygiene Data'!$C$14,0,10*ROW('Hygiene Data'!C68)))</f>
        <v/>
      </c>
      <c r="DR74" s="33" t="str">
        <f ca="true">+IF(OFFSET('Hygiene Data'!$D$12,0,10*ROW('Hygiene Data'!D68))="","",OFFSET('Hygiene Data'!$D$12,0,10*ROW('Hygiene Data'!D68)))</f>
        <v/>
      </c>
      <c r="DS74" s="33" t="str">
        <f ca="true">+IF(OFFSET('Hygiene Data'!$D$13,0,10*ROW('Hygiene Data'!D68))="","",OFFSET('Hygiene Data'!$D$13,0,10*ROW('Hygiene Data'!D68)))</f>
        <v/>
      </c>
      <c r="DT74" s="33" t="str">
        <f ca="true">+IF(OFFSET('Hygiene Data'!$D$14,0,10*ROW('Hygiene Data'!D68))="","",OFFSET('Hygiene Data'!$D$14,0,10*ROW('Hygiene Data'!D68)))</f>
        <v/>
      </c>
      <c r="DU74" s="33" t="str">
        <f ca="true">+IF(OFFSET('Hygiene Data'!$E$12,0,10*ROW('Hygiene Data'!E68))="","",OFFSET('Hygiene Data'!$E$12,0,10*ROW('Hygiene Data'!E68)))</f>
        <v/>
      </c>
      <c r="DV74" s="33" t="str">
        <f ca="true">+IF(OFFSET('Hygiene Data'!$E$13,0,10*ROW('Hygiene Data'!E68))="","",OFFSET('Hygiene Data'!$E$13,0,10*ROW('Hygiene Data'!E68)))</f>
        <v/>
      </c>
      <c r="DW74" s="33" t="str">
        <f ca="true">+IF(OFFSET('Hygiene Data'!$E$14,0,10*ROW('Hygiene Data'!E68))="","",OFFSET('Hygiene Data'!$E$14,0,10*ROW('Hygiene Data'!E68)))</f>
        <v/>
      </c>
      <c r="DX74" s="33" t="str">
        <f ca="true">+IF(OFFSET('Hygiene Data'!$F$12,0,10*ROW('Hygiene Data'!F68))="","",OFFSET('Hygiene Data'!$F$12,0,10*ROW('Hygiene Data'!F68)))</f>
        <v/>
      </c>
      <c r="DY74" s="33" t="str">
        <f ca="true">+IF(OFFSET('Hygiene Data'!$F$13,0,10*ROW('Hygiene Data'!F68))="","",OFFSET('Hygiene Data'!$F$13,0,10*ROW('Hygiene Data'!F68)))</f>
        <v/>
      </c>
      <c r="DZ74" s="33" t="str">
        <f ca="true">+IF(OFFSET('Hygiene Data'!$F$14,0,10*ROW('Hygiene Data'!F68))="","",OFFSET('Hygiene Data'!$F$14,0,10*ROW('Hygiene Data'!F68)))</f>
        <v/>
      </c>
      <c r="EA74" s="33" t="str">
        <f ca="true">+IF(OFFSET('Hygiene Data'!$G$12,0,10*ROW('Hygiene Data'!G68))="","",OFFSET('Hygiene Data'!$G$12,0,10*ROW('Hygiene Data'!G68)))</f>
        <v/>
      </c>
      <c r="EB74" s="33" t="str">
        <f ca="true">+IF(OFFSET('Hygiene Data'!$G$13,0,10*ROW('Hygiene Data'!G68))="","",OFFSET('Hygiene Data'!$G$13,0,10*ROW('Hygiene Data'!G68)))</f>
        <v/>
      </c>
      <c r="EC74" s="33" t="str">
        <f ca="true">+IF(OFFSET('Hygiene Data'!$G$14,0,10*ROW('Hygiene Data'!G68))="","",OFFSET('Hygiene Data'!$G$14,0,10*ROW('Hygiene Data'!G68)))</f>
        <v/>
      </c>
      <c r="ED74" s="33" t="str">
        <f ca="true">+IF(OFFSET('Hygiene Data'!$H$12,0,10*ROW('Hygiene Data'!H68))="","",OFFSET('Hygiene Data'!$H$12,0,10*ROW('Hygiene Data'!H68)))</f>
        <v/>
      </c>
      <c r="EE74" s="33" t="str">
        <f ca="true">+IF(OFFSET('Hygiene Data'!$H$13,0,10*ROW('Hygiene Data'!H68))="","",OFFSET('Hygiene Data'!$H$13,0,10*ROW('Hygiene Data'!H68)))</f>
        <v/>
      </c>
      <c r="EF74" s="33" t="str">
        <f ca="true">+IF(OFFSET('Hygiene Data'!$H$14,0,10*ROW('Hygiene Data'!H68))="","",OFFSET('Hygiene Data'!$H$14,0,10*ROW('Hygiene Data'!H68)))</f>
        <v/>
      </c>
    </row>
    <row r="75" x14ac:dyDescent="0.2">
      <c r="A75" s="56" t="str">
        <f ca="true">+IF(OFFSET('Water Data'!$B$1,0,10*ROW('Water Data'!B72))="","",OFFSET('Water Data'!$B$1,0,10*ROW('Water Data'!B72)))</f>
        <v/>
      </c>
      <c r="B75" s="56" t="str">
        <f ca="true">+IF(OFFSET('Water Data'!$A$3,0,10*ROW('Water Data'!A72))="","",OFFSET('Water Data'!$A$3,0,10*ROW('Water Data'!A72)))</f>
        <v/>
      </c>
      <c r="C75" s="56" t="str">
        <f ca="true">+IF(OFFSET('Water Data'!$C$3,0,10*ROW('Water Data'!C72))="","",OFFSET('Water Data'!$C$3,0,10*ROW('Water Data'!C72)))</f>
        <v/>
      </c>
      <c r="D75" s="244"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4"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4"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4"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4"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4"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4"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4"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4"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4"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4"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4"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4"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4"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4"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4"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4"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4"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5"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5"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5"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5"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5"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5"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5"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5"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5"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5"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5"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5"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5"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5"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5"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5"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5"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5"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5"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5"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5"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5"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5"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5"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5"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5"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5"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5"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5"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5"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6"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6"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6"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6"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6"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6"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6"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6"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6"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6"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6"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6"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6"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6"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6"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6"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6"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6"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3" t="str">
        <f ca="true">+IF(OFFSET('Water Data'!$C$28,0,10*ROW('Water Data'!C69))="","",OFFSET('Water Data'!$C$28,0,10*ROW('Water Data'!C69)))</f>
        <v/>
      </c>
      <c r="BT75" s="33" t="str">
        <f ca="true">+IF(OFFSET('Water Data'!$C$29,0,10*ROW('Water Data'!C69))="","",OFFSET('Water Data'!$C$29,0,10*ROW('Water Data'!C69)))</f>
        <v/>
      </c>
      <c r="BU75" s="33" t="str">
        <f ca="true">+IF(OFFSET('Water Data'!$C$30,0,10*ROW('Water Data'!C69))="","",OFFSET('Water Data'!$C$30,0,10*ROW('Water Data'!C69)))</f>
        <v/>
      </c>
      <c r="BV75" s="33" t="str">
        <f ca="true">+IF(OFFSET('Water Data'!$D$28,0,10*ROW('Water Data'!D69))="","",OFFSET('Water Data'!$D$28,0,10*ROW('Water Data'!D69)))</f>
        <v/>
      </c>
      <c r="BW75" s="33" t="str">
        <f ca="true">+IF(OFFSET('Water Data'!$D$29,0,10*ROW('Water Data'!D69))="","",OFFSET('Water Data'!$D$29,0,10*ROW('Water Data'!D69)))</f>
        <v/>
      </c>
      <c r="BX75" s="33" t="str">
        <f ca="true">+IF(OFFSET('Water Data'!$D$30,0,10*ROW('Water Data'!D69))="","",OFFSET('Water Data'!$D$30,0,10*ROW('Water Data'!D69)))</f>
        <v/>
      </c>
      <c r="BY75" s="33" t="str">
        <f ca="true">+IF(OFFSET('Water Data'!$E$28,0,10*ROW('Water Data'!E69))="","",OFFSET('Water Data'!$E$28,0,10*ROW('Water Data'!E69)))</f>
        <v/>
      </c>
      <c r="BZ75" s="33" t="str">
        <f ca="true">+IF(OFFSET('Water Data'!$E$29,0,10*ROW('Water Data'!E69))="","",OFFSET('Water Data'!$E$29,0,10*ROW('Water Data'!E69)))</f>
        <v/>
      </c>
      <c r="CA75" s="33" t="str">
        <f ca="true">+IF(OFFSET('Water Data'!$E$30,0,10*ROW('Water Data'!E69))="","",OFFSET('Water Data'!$E$30,0,10*ROW('Water Data'!E69)))</f>
        <v/>
      </c>
      <c r="CB75" s="33" t="str">
        <f ca="true">+IF(OFFSET('Water Data'!$F$28,0,10*ROW('Water Data'!F69))="","",OFFSET('Water Data'!$F$28,0,10*ROW('Water Data'!F69)))</f>
        <v/>
      </c>
      <c r="CC75" s="33" t="str">
        <f ca="true">+IF(OFFSET('Water Data'!$F$29,0,10*ROW('Water Data'!F69))="","",OFFSET('Water Data'!$F$29,0,10*ROW('Water Data'!F69)))</f>
        <v/>
      </c>
      <c r="CD75" s="33" t="str">
        <f ca="true">+IF(OFFSET('Water Data'!$F$30,0,10*ROW('Water Data'!F69))="","",OFFSET('Water Data'!$F$30,0,10*ROW('Water Data'!F69)))</f>
        <v/>
      </c>
      <c r="CE75" s="33" t="str">
        <f ca="true">+IF(OFFSET('Water Data'!$G$28,0,10*ROW('Water Data'!G69))="","",OFFSET('Water Data'!$G$28,0,10*ROW('Water Data'!G69)))</f>
        <v/>
      </c>
      <c r="CF75" s="33" t="str">
        <f ca="true">+IF(OFFSET('Water Data'!$G$29,0,10*ROW('Water Data'!G69))="","",OFFSET('Water Data'!$G$29,0,10*ROW('Water Data'!G69)))</f>
        <v/>
      </c>
      <c r="CG75" s="33" t="str">
        <f ca="true">+IF(OFFSET('Water Data'!$G$30,0,10*ROW('Water Data'!G69))="","",OFFSET('Water Data'!$G$30,0,10*ROW('Water Data'!G69)))</f>
        <v/>
      </c>
      <c r="CH75" s="33" t="str">
        <f ca="true">+IF(OFFSET('Water Data'!$H$28,0,10*ROW('Water Data'!H69))="","",OFFSET('Water Data'!$H$28,0,10*ROW('Water Data'!H69)))</f>
        <v/>
      </c>
      <c r="CI75" s="33" t="str">
        <f ca="true">+IF(OFFSET('Water Data'!$H$29,0,10*ROW('Water Data'!H69))="","",OFFSET('Water Data'!$H$29,0,10*ROW('Water Data'!H69)))</f>
        <v/>
      </c>
      <c r="CJ75" s="33" t="str">
        <f ca="true">+IF(OFFSET('Water Data'!$H$30,0,10*ROW('Water Data'!H69))="","",OFFSET('Water Data'!$H$30,0,10*ROW('Water Data'!H69)))</f>
        <v/>
      </c>
      <c r="CK75" s="33" t="str">
        <f ca="true">+IF(OFFSET('Sanitation Data'!$C$29,0,10*ROW('Sanitation Data'!C69))="","",OFFSET('Sanitation Data'!$C$29,0,10*ROW('Sanitation Data'!C69)))</f>
        <v/>
      </c>
      <c r="CL75" s="33" t="str">
        <f ca="true">+IF(OFFSET('Sanitation Data'!$C$30,0,10*ROW('Sanitation Data'!C69))="","",OFFSET('Sanitation Data'!$C$30,0,10*ROW('Sanitation Data'!C69)))</f>
        <v/>
      </c>
      <c r="CM75" s="33" t="str">
        <f ca="true">+IF(OFFSET('Sanitation Data'!$C$31,0,10*ROW('Sanitation Data'!C69))="","",OFFSET('Sanitation Data'!$C$31,0,10*ROW('Sanitation Data'!C69)))</f>
        <v/>
      </c>
      <c r="CN75" s="33" t="str">
        <f ca="true">+IF(OFFSET('Sanitation Data'!$C$32,0,10*ROW('Sanitation Data'!C69))="","",OFFSET('Sanitation Data'!$C$32,0,10*ROW('Sanitation Data'!C69)))</f>
        <v/>
      </c>
      <c r="CO75" s="33" t="str">
        <f ca="true">+IF(OFFSET('Sanitation Data'!$C$33,0,10*ROW('Sanitation Data'!C69))="","",OFFSET('Sanitation Data'!$C$33,0,10*ROW('Sanitation Data'!C69)))</f>
        <v/>
      </c>
      <c r="CP75" s="33" t="str">
        <f ca="true">+IF(OFFSET('Sanitation Data'!$D$29,0,10*ROW('Sanitation Data'!D69))="","",OFFSET('Sanitation Data'!$D$29,0,10*ROW('Sanitation Data'!D69)))</f>
        <v/>
      </c>
      <c r="CQ75" s="33" t="str">
        <f ca="true">+IF(OFFSET('Sanitation Data'!$D$30,0,10*ROW('Sanitation Data'!D69))="","",OFFSET('Sanitation Data'!$D$30,0,10*ROW('Sanitation Data'!D69)))</f>
        <v/>
      </c>
      <c r="CR75" s="33" t="str">
        <f ca="true">+IF(OFFSET('Sanitation Data'!$D$31,0,10*ROW('Sanitation Data'!D69))="","",OFFSET('Sanitation Data'!$D$31,0,10*ROW('Sanitation Data'!D69)))</f>
        <v/>
      </c>
      <c r="CS75" s="33" t="str">
        <f ca="true">+IF(OFFSET('Sanitation Data'!$D$32,0,10*ROW('Sanitation Data'!D69))="","",OFFSET('Sanitation Data'!$D$32,0,10*ROW('Sanitation Data'!D69)))</f>
        <v/>
      </c>
      <c r="CT75" s="33" t="str">
        <f ca="true">+IF(OFFSET('Sanitation Data'!$D$33,0,10*ROW('Sanitation Data'!D69))="","",OFFSET('Sanitation Data'!$D$33,0,10*ROW('Sanitation Data'!D69)))</f>
        <v/>
      </c>
      <c r="CU75" s="33" t="str">
        <f ca="true">+IF(OFFSET('Sanitation Data'!$E$29,0,10*ROW('Sanitation Data'!E69))="","",OFFSET('Sanitation Data'!$E$29,0,10*ROW('Sanitation Data'!E69)))</f>
        <v/>
      </c>
      <c r="CV75" s="33" t="str">
        <f ca="true">+IF(OFFSET('Sanitation Data'!$E$30,0,10*ROW('Sanitation Data'!E69))="","",OFFSET('Sanitation Data'!$E$30,0,10*ROW('Sanitation Data'!E69)))</f>
        <v/>
      </c>
      <c r="CW75" s="33" t="str">
        <f ca="true">+IF(OFFSET('Sanitation Data'!$E$31,0,10*ROW('Sanitation Data'!E69))="","",OFFSET('Sanitation Data'!$E$31,0,10*ROW('Sanitation Data'!E69)))</f>
        <v/>
      </c>
      <c r="CX75" s="33" t="str">
        <f ca="true">+IF(OFFSET('Sanitation Data'!$E$32,0,10*ROW('Sanitation Data'!E69))="","",OFFSET('Sanitation Data'!$E$32,0,10*ROW('Sanitation Data'!E69)))</f>
        <v/>
      </c>
      <c r="CY75" s="33" t="str">
        <f ca="true">+IF(OFFSET('Sanitation Data'!$E$33,0,10*ROW('Sanitation Data'!E69))="","",OFFSET('Sanitation Data'!$E$33,0,10*ROW('Sanitation Data'!E69)))</f>
        <v/>
      </c>
      <c r="CZ75" s="33" t="str">
        <f ca="true">+IF(OFFSET('Sanitation Data'!$F$29,0,10*ROW('Sanitation Data'!F69))="","",OFFSET('Sanitation Data'!$F$29,0,10*ROW('Sanitation Data'!F69)))</f>
        <v/>
      </c>
      <c r="DA75" s="33" t="str">
        <f ca="true">+IF(OFFSET('Sanitation Data'!$F$30,0,10*ROW('Sanitation Data'!F69))="","",OFFSET('Sanitation Data'!$F$30,0,10*ROW('Sanitation Data'!F69)))</f>
        <v/>
      </c>
      <c r="DB75" s="33" t="str">
        <f ca="true">+IF(OFFSET('Sanitation Data'!$F$31,0,10*ROW('Sanitation Data'!F69))="","",OFFSET('Sanitation Data'!$F$31,0,10*ROW('Sanitation Data'!F69)))</f>
        <v/>
      </c>
      <c r="DC75" s="33" t="str">
        <f ca="true">+IF(OFFSET('Sanitation Data'!$F$32,0,10*ROW('Sanitation Data'!F69))="","",OFFSET('Sanitation Data'!$F$32,0,10*ROW('Sanitation Data'!F69)))</f>
        <v/>
      </c>
      <c r="DD75" s="33" t="str">
        <f ca="true">+IF(OFFSET('Sanitation Data'!$F$33,0,10*ROW('Sanitation Data'!F69))="","",OFFSET('Sanitation Data'!$F$33,0,10*ROW('Sanitation Data'!F69)))</f>
        <v/>
      </c>
      <c r="DE75" s="33" t="str">
        <f ca="true">+IF(OFFSET('Sanitation Data'!$G$29,0,10*ROW('Sanitation Data'!G69))="","",OFFSET('Sanitation Data'!$G$29,0,10*ROW('Sanitation Data'!G69)))</f>
        <v/>
      </c>
      <c r="DF75" s="33" t="str">
        <f ca="true">+IF(OFFSET('Sanitation Data'!$G$30,0,10*ROW('Sanitation Data'!G69))="","",OFFSET('Sanitation Data'!$G$30,0,10*ROW('Sanitation Data'!G69)))</f>
        <v/>
      </c>
      <c r="DG75" s="33" t="str">
        <f ca="true">+IF(OFFSET('Sanitation Data'!$G$31,0,10*ROW('Sanitation Data'!G69))="","",OFFSET('Sanitation Data'!$G$31,0,10*ROW('Sanitation Data'!G69)))</f>
        <v/>
      </c>
      <c r="DH75" s="33" t="str">
        <f ca="true">+IF(OFFSET('Sanitation Data'!$G$32,0,10*ROW('Sanitation Data'!G69))="","",OFFSET('Sanitation Data'!$G$32,0,10*ROW('Sanitation Data'!G69)))</f>
        <v/>
      </c>
      <c r="DI75" s="33" t="str">
        <f ca="true">+IF(OFFSET('Sanitation Data'!$G$33,0,10*ROW('Sanitation Data'!G69))="","",OFFSET('Sanitation Data'!$G$33,0,10*ROW('Sanitation Data'!G69)))</f>
        <v/>
      </c>
      <c r="DJ75" s="33" t="str">
        <f ca="true">+IF(OFFSET('Sanitation Data'!$H$29,0,10*ROW('Sanitation Data'!H69))="","",OFFSET('Sanitation Data'!$H$29,0,10*ROW('Sanitation Data'!H69)))</f>
        <v/>
      </c>
      <c r="DK75" s="33" t="str">
        <f ca="true">+IF(OFFSET('Sanitation Data'!$H$30,0,10*ROW('Sanitation Data'!H69))="","",OFFSET('Sanitation Data'!$H$30,0,10*ROW('Sanitation Data'!H69)))</f>
        <v/>
      </c>
      <c r="DL75" s="33" t="str">
        <f ca="true">+IF(OFFSET('Sanitation Data'!$H$31,0,10*ROW('Sanitation Data'!H69))="","",OFFSET('Sanitation Data'!$H$31,0,10*ROW('Sanitation Data'!H69)))</f>
        <v/>
      </c>
      <c r="DM75" s="33" t="str">
        <f ca="true">+IF(OFFSET('Sanitation Data'!$H$32,0,10*ROW('Sanitation Data'!H69))="","",OFFSET('Sanitation Data'!$H$32,0,10*ROW('Sanitation Data'!H69)))</f>
        <v/>
      </c>
      <c r="DN75" s="33" t="str">
        <f ca="true">+IF(OFFSET('Sanitation Data'!$H$33,0,10*ROW('Sanitation Data'!H69))="","",OFFSET('Sanitation Data'!$H$33,0,10*ROW('Sanitation Data'!H69)))</f>
        <v/>
      </c>
      <c r="DO75" s="33" t="str">
        <f ca="true">+IF(OFFSET('Hygiene Data'!$C$12,0,10*ROW('Hygiene Data'!C69))="","",OFFSET('Hygiene Data'!$C$12,0,10*ROW('Hygiene Data'!C69)))</f>
        <v/>
      </c>
      <c r="DP75" s="33" t="str">
        <f ca="true">+IF(OFFSET('Hygiene Data'!$C$13,0,10*ROW('Hygiene Data'!C69))="","",OFFSET('Hygiene Data'!$C$13,0,10*ROW('Hygiene Data'!C69)))</f>
        <v/>
      </c>
      <c r="DQ75" s="33" t="str">
        <f ca="true">+IF(OFFSET('Hygiene Data'!$C$14,0,10*ROW('Hygiene Data'!C69))="","",OFFSET('Hygiene Data'!$C$14,0,10*ROW('Hygiene Data'!C69)))</f>
        <v/>
      </c>
      <c r="DR75" s="33" t="str">
        <f ca="true">+IF(OFFSET('Hygiene Data'!$D$12,0,10*ROW('Hygiene Data'!D69))="","",OFFSET('Hygiene Data'!$D$12,0,10*ROW('Hygiene Data'!D69)))</f>
        <v/>
      </c>
      <c r="DS75" s="33" t="str">
        <f ca="true">+IF(OFFSET('Hygiene Data'!$D$13,0,10*ROW('Hygiene Data'!D69))="","",OFFSET('Hygiene Data'!$D$13,0,10*ROW('Hygiene Data'!D69)))</f>
        <v/>
      </c>
      <c r="DT75" s="33" t="str">
        <f ca="true">+IF(OFFSET('Hygiene Data'!$D$14,0,10*ROW('Hygiene Data'!D69))="","",OFFSET('Hygiene Data'!$D$14,0,10*ROW('Hygiene Data'!D69)))</f>
        <v/>
      </c>
      <c r="DU75" s="33" t="str">
        <f ca="true">+IF(OFFSET('Hygiene Data'!$E$12,0,10*ROW('Hygiene Data'!E69))="","",OFFSET('Hygiene Data'!$E$12,0,10*ROW('Hygiene Data'!E69)))</f>
        <v/>
      </c>
      <c r="DV75" s="33" t="str">
        <f ca="true">+IF(OFFSET('Hygiene Data'!$E$13,0,10*ROW('Hygiene Data'!E69))="","",OFFSET('Hygiene Data'!$E$13,0,10*ROW('Hygiene Data'!E69)))</f>
        <v/>
      </c>
      <c r="DW75" s="33" t="str">
        <f ca="true">+IF(OFFSET('Hygiene Data'!$E$14,0,10*ROW('Hygiene Data'!E69))="","",OFFSET('Hygiene Data'!$E$14,0,10*ROW('Hygiene Data'!E69)))</f>
        <v/>
      </c>
      <c r="DX75" s="33" t="str">
        <f ca="true">+IF(OFFSET('Hygiene Data'!$F$12,0,10*ROW('Hygiene Data'!F69))="","",OFFSET('Hygiene Data'!$F$12,0,10*ROW('Hygiene Data'!F69)))</f>
        <v/>
      </c>
      <c r="DY75" s="33" t="str">
        <f ca="true">+IF(OFFSET('Hygiene Data'!$F$13,0,10*ROW('Hygiene Data'!F69))="","",OFFSET('Hygiene Data'!$F$13,0,10*ROW('Hygiene Data'!F69)))</f>
        <v/>
      </c>
      <c r="DZ75" s="33" t="str">
        <f ca="true">+IF(OFFSET('Hygiene Data'!$F$14,0,10*ROW('Hygiene Data'!F69))="","",OFFSET('Hygiene Data'!$F$14,0,10*ROW('Hygiene Data'!F69)))</f>
        <v/>
      </c>
      <c r="EA75" s="33" t="str">
        <f ca="true">+IF(OFFSET('Hygiene Data'!$G$12,0,10*ROW('Hygiene Data'!G69))="","",OFFSET('Hygiene Data'!$G$12,0,10*ROW('Hygiene Data'!G69)))</f>
        <v/>
      </c>
      <c r="EB75" s="33" t="str">
        <f ca="true">+IF(OFFSET('Hygiene Data'!$G$13,0,10*ROW('Hygiene Data'!G69))="","",OFFSET('Hygiene Data'!$G$13,0,10*ROW('Hygiene Data'!G69)))</f>
        <v/>
      </c>
      <c r="EC75" s="33" t="str">
        <f ca="true">+IF(OFFSET('Hygiene Data'!$G$14,0,10*ROW('Hygiene Data'!G69))="","",OFFSET('Hygiene Data'!$G$14,0,10*ROW('Hygiene Data'!G69)))</f>
        <v/>
      </c>
      <c r="ED75" s="33" t="str">
        <f ca="true">+IF(OFFSET('Hygiene Data'!$H$12,0,10*ROW('Hygiene Data'!H69))="","",OFFSET('Hygiene Data'!$H$12,0,10*ROW('Hygiene Data'!H69)))</f>
        <v/>
      </c>
      <c r="EE75" s="33" t="str">
        <f ca="true">+IF(OFFSET('Hygiene Data'!$H$13,0,10*ROW('Hygiene Data'!H69))="","",OFFSET('Hygiene Data'!$H$13,0,10*ROW('Hygiene Data'!H69)))</f>
        <v/>
      </c>
      <c r="EF75" s="33" t="str">
        <f ca="true">+IF(OFFSET('Hygiene Data'!$H$14,0,10*ROW('Hygiene Data'!H69))="","",OFFSET('Hygiene Data'!$H$14,0,10*ROW('Hygiene Data'!H69)))</f>
        <v/>
      </c>
    </row>
    <row r="76" x14ac:dyDescent="0.2">
      <c r="A76" s="56" t="str">
        <f ca="true">+IF(OFFSET('Water Data'!$B$1,0,10*ROW('Water Data'!B73))="","",OFFSET('Water Data'!$B$1,0,10*ROW('Water Data'!B73)))</f>
        <v/>
      </c>
      <c r="B76" s="56" t="str">
        <f ca="true">+IF(OFFSET('Water Data'!$A$3,0,10*ROW('Water Data'!A73))="","",OFFSET('Water Data'!$A$3,0,10*ROW('Water Data'!A73)))</f>
        <v/>
      </c>
      <c r="C76" s="56" t="str">
        <f ca="true">+IF(OFFSET('Water Data'!$C$3,0,10*ROW('Water Data'!C73))="","",OFFSET('Water Data'!$C$3,0,10*ROW('Water Data'!C73)))</f>
        <v/>
      </c>
      <c r="D76" s="244"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4"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4"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4"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4"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4"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4"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4"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4"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4"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4"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4"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4"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4"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4"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4"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4"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4"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5"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5"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5"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5"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5"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5"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5"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5"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5"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5"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5"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5"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5"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5"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5"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5"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5"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5"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5"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5"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5"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5"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5"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5"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5"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5"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5"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5"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5"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5"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6"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6"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6"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6"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6"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6"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6"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6"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6"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6"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6"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6"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6"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6"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6"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6"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6"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6"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3" t="str">
        <f ca="true">+IF(OFFSET('Water Data'!$C$28,0,10*ROW('Water Data'!C70))="","",OFFSET('Water Data'!$C$28,0,10*ROW('Water Data'!C70)))</f>
        <v/>
      </c>
      <c r="BT76" s="33" t="str">
        <f ca="true">+IF(OFFSET('Water Data'!$C$29,0,10*ROW('Water Data'!C70))="","",OFFSET('Water Data'!$C$29,0,10*ROW('Water Data'!C70)))</f>
        <v/>
      </c>
      <c r="BU76" s="33" t="str">
        <f ca="true">+IF(OFFSET('Water Data'!$C$30,0,10*ROW('Water Data'!C70))="","",OFFSET('Water Data'!$C$30,0,10*ROW('Water Data'!C70)))</f>
        <v/>
      </c>
      <c r="BV76" s="33" t="str">
        <f ca="true">+IF(OFFSET('Water Data'!$D$28,0,10*ROW('Water Data'!D70))="","",OFFSET('Water Data'!$D$28,0,10*ROW('Water Data'!D70)))</f>
        <v/>
      </c>
      <c r="BW76" s="33" t="str">
        <f ca="true">+IF(OFFSET('Water Data'!$D$29,0,10*ROW('Water Data'!D70))="","",OFFSET('Water Data'!$D$29,0,10*ROW('Water Data'!D70)))</f>
        <v/>
      </c>
      <c r="BX76" s="33" t="str">
        <f ca="true">+IF(OFFSET('Water Data'!$D$30,0,10*ROW('Water Data'!D70))="","",OFFSET('Water Data'!$D$30,0,10*ROW('Water Data'!D70)))</f>
        <v/>
      </c>
      <c r="BY76" s="33" t="str">
        <f ca="true">+IF(OFFSET('Water Data'!$E$28,0,10*ROW('Water Data'!E70))="","",OFFSET('Water Data'!$E$28,0,10*ROW('Water Data'!E70)))</f>
        <v/>
      </c>
      <c r="BZ76" s="33" t="str">
        <f ca="true">+IF(OFFSET('Water Data'!$E$29,0,10*ROW('Water Data'!E70))="","",OFFSET('Water Data'!$E$29,0,10*ROW('Water Data'!E70)))</f>
        <v/>
      </c>
      <c r="CA76" s="33" t="str">
        <f ca="true">+IF(OFFSET('Water Data'!$E$30,0,10*ROW('Water Data'!E70))="","",OFFSET('Water Data'!$E$30,0,10*ROW('Water Data'!E70)))</f>
        <v/>
      </c>
      <c r="CB76" s="33" t="str">
        <f ca="true">+IF(OFFSET('Water Data'!$F$28,0,10*ROW('Water Data'!F70))="","",OFFSET('Water Data'!$F$28,0,10*ROW('Water Data'!F70)))</f>
        <v/>
      </c>
      <c r="CC76" s="33" t="str">
        <f ca="true">+IF(OFFSET('Water Data'!$F$29,0,10*ROW('Water Data'!F70))="","",OFFSET('Water Data'!$F$29,0,10*ROW('Water Data'!F70)))</f>
        <v/>
      </c>
      <c r="CD76" s="33" t="str">
        <f ca="true">+IF(OFFSET('Water Data'!$F$30,0,10*ROW('Water Data'!F70))="","",OFFSET('Water Data'!$F$30,0,10*ROW('Water Data'!F70)))</f>
        <v/>
      </c>
      <c r="CE76" s="33" t="str">
        <f ca="true">+IF(OFFSET('Water Data'!$G$28,0,10*ROW('Water Data'!G70))="","",OFFSET('Water Data'!$G$28,0,10*ROW('Water Data'!G70)))</f>
        <v/>
      </c>
      <c r="CF76" s="33" t="str">
        <f ca="true">+IF(OFFSET('Water Data'!$G$29,0,10*ROW('Water Data'!G70))="","",OFFSET('Water Data'!$G$29,0,10*ROW('Water Data'!G70)))</f>
        <v/>
      </c>
      <c r="CG76" s="33" t="str">
        <f ca="true">+IF(OFFSET('Water Data'!$G$30,0,10*ROW('Water Data'!G70))="","",OFFSET('Water Data'!$G$30,0,10*ROW('Water Data'!G70)))</f>
        <v/>
      </c>
      <c r="CH76" s="33" t="str">
        <f ca="true">+IF(OFFSET('Water Data'!$H$28,0,10*ROW('Water Data'!H70))="","",OFFSET('Water Data'!$H$28,0,10*ROW('Water Data'!H70)))</f>
        <v/>
      </c>
      <c r="CI76" s="33" t="str">
        <f ca="true">+IF(OFFSET('Water Data'!$H$29,0,10*ROW('Water Data'!H70))="","",OFFSET('Water Data'!$H$29,0,10*ROW('Water Data'!H70)))</f>
        <v/>
      </c>
      <c r="CJ76" s="33" t="str">
        <f ca="true">+IF(OFFSET('Water Data'!$H$30,0,10*ROW('Water Data'!H70))="","",OFFSET('Water Data'!$H$30,0,10*ROW('Water Data'!H70)))</f>
        <v/>
      </c>
      <c r="CK76" s="33" t="str">
        <f ca="true">+IF(OFFSET('Sanitation Data'!$C$29,0,10*ROW('Sanitation Data'!C70))="","",OFFSET('Sanitation Data'!$C$29,0,10*ROW('Sanitation Data'!C70)))</f>
        <v/>
      </c>
      <c r="CL76" s="33" t="str">
        <f ca="true">+IF(OFFSET('Sanitation Data'!$C$30,0,10*ROW('Sanitation Data'!C70))="","",OFFSET('Sanitation Data'!$C$30,0,10*ROW('Sanitation Data'!C70)))</f>
        <v/>
      </c>
      <c r="CM76" s="33" t="str">
        <f ca="true">+IF(OFFSET('Sanitation Data'!$C$31,0,10*ROW('Sanitation Data'!C70))="","",OFFSET('Sanitation Data'!$C$31,0,10*ROW('Sanitation Data'!C70)))</f>
        <v/>
      </c>
      <c r="CN76" s="33" t="str">
        <f ca="true">+IF(OFFSET('Sanitation Data'!$C$32,0,10*ROW('Sanitation Data'!C70))="","",OFFSET('Sanitation Data'!$C$32,0,10*ROW('Sanitation Data'!C70)))</f>
        <v/>
      </c>
      <c r="CO76" s="33" t="str">
        <f ca="true">+IF(OFFSET('Sanitation Data'!$C$33,0,10*ROW('Sanitation Data'!C70))="","",OFFSET('Sanitation Data'!$C$33,0,10*ROW('Sanitation Data'!C70)))</f>
        <v/>
      </c>
      <c r="CP76" s="33" t="str">
        <f ca="true">+IF(OFFSET('Sanitation Data'!$D$29,0,10*ROW('Sanitation Data'!D70))="","",OFFSET('Sanitation Data'!$D$29,0,10*ROW('Sanitation Data'!D70)))</f>
        <v/>
      </c>
      <c r="CQ76" s="33" t="str">
        <f ca="true">+IF(OFFSET('Sanitation Data'!$D$30,0,10*ROW('Sanitation Data'!D70))="","",OFFSET('Sanitation Data'!$D$30,0,10*ROW('Sanitation Data'!D70)))</f>
        <v/>
      </c>
      <c r="CR76" s="33" t="str">
        <f ca="true">+IF(OFFSET('Sanitation Data'!$D$31,0,10*ROW('Sanitation Data'!D70))="","",OFFSET('Sanitation Data'!$D$31,0,10*ROW('Sanitation Data'!D70)))</f>
        <v/>
      </c>
      <c r="CS76" s="33" t="str">
        <f ca="true">+IF(OFFSET('Sanitation Data'!$D$32,0,10*ROW('Sanitation Data'!D70))="","",OFFSET('Sanitation Data'!$D$32,0,10*ROW('Sanitation Data'!D70)))</f>
        <v/>
      </c>
      <c r="CT76" s="33" t="str">
        <f ca="true">+IF(OFFSET('Sanitation Data'!$D$33,0,10*ROW('Sanitation Data'!D70))="","",OFFSET('Sanitation Data'!$D$33,0,10*ROW('Sanitation Data'!D70)))</f>
        <v/>
      </c>
      <c r="CU76" s="33" t="str">
        <f ca="true">+IF(OFFSET('Sanitation Data'!$E$29,0,10*ROW('Sanitation Data'!E70))="","",OFFSET('Sanitation Data'!$E$29,0,10*ROW('Sanitation Data'!E70)))</f>
        <v/>
      </c>
      <c r="CV76" s="33" t="str">
        <f ca="true">+IF(OFFSET('Sanitation Data'!$E$30,0,10*ROW('Sanitation Data'!E70))="","",OFFSET('Sanitation Data'!$E$30,0,10*ROW('Sanitation Data'!E70)))</f>
        <v/>
      </c>
      <c r="CW76" s="33" t="str">
        <f ca="true">+IF(OFFSET('Sanitation Data'!$E$31,0,10*ROW('Sanitation Data'!E70))="","",OFFSET('Sanitation Data'!$E$31,0,10*ROW('Sanitation Data'!E70)))</f>
        <v/>
      </c>
      <c r="CX76" s="33" t="str">
        <f ca="true">+IF(OFFSET('Sanitation Data'!$E$32,0,10*ROW('Sanitation Data'!E70))="","",OFFSET('Sanitation Data'!$E$32,0,10*ROW('Sanitation Data'!E70)))</f>
        <v/>
      </c>
      <c r="CY76" s="33" t="str">
        <f ca="true">+IF(OFFSET('Sanitation Data'!$E$33,0,10*ROW('Sanitation Data'!E70))="","",OFFSET('Sanitation Data'!$E$33,0,10*ROW('Sanitation Data'!E70)))</f>
        <v/>
      </c>
      <c r="CZ76" s="33" t="str">
        <f ca="true">+IF(OFFSET('Sanitation Data'!$F$29,0,10*ROW('Sanitation Data'!F70))="","",OFFSET('Sanitation Data'!$F$29,0,10*ROW('Sanitation Data'!F70)))</f>
        <v/>
      </c>
      <c r="DA76" s="33" t="str">
        <f ca="true">+IF(OFFSET('Sanitation Data'!$F$30,0,10*ROW('Sanitation Data'!F70))="","",OFFSET('Sanitation Data'!$F$30,0,10*ROW('Sanitation Data'!F70)))</f>
        <v/>
      </c>
      <c r="DB76" s="33" t="str">
        <f ca="true">+IF(OFFSET('Sanitation Data'!$F$31,0,10*ROW('Sanitation Data'!F70))="","",OFFSET('Sanitation Data'!$F$31,0,10*ROW('Sanitation Data'!F70)))</f>
        <v/>
      </c>
      <c r="DC76" s="33" t="str">
        <f ca="true">+IF(OFFSET('Sanitation Data'!$F$32,0,10*ROW('Sanitation Data'!F70))="","",OFFSET('Sanitation Data'!$F$32,0,10*ROW('Sanitation Data'!F70)))</f>
        <v/>
      </c>
      <c r="DD76" s="33" t="str">
        <f ca="true">+IF(OFFSET('Sanitation Data'!$F$33,0,10*ROW('Sanitation Data'!F70))="","",OFFSET('Sanitation Data'!$F$33,0,10*ROW('Sanitation Data'!F70)))</f>
        <v/>
      </c>
      <c r="DE76" s="33" t="str">
        <f ca="true">+IF(OFFSET('Sanitation Data'!$G$29,0,10*ROW('Sanitation Data'!G70))="","",OFFSET('Sanitation Data'!$G$29,0,10*ROW('Sanitation Data'!G70)))</f>
        <v/>
      </c>
      <c r="DF76" s="33" t="str">
        <f ca="true">+IF(OFFSET('Sanitation Data'!$G$30,0,10*ROW('Sanitation Data'!G70))="","",OFFSET('Sanitation Data'!$G$30,0,10*ROW('Sanitation Data'!G70)))</f>
        <v/>
      </c>
      <c r="DG76" s="33" t="str">
        <f ca="true">+IF(OFFSET('Sanitation Data'!$G$31,0,10*ROW('Sanitation Data'!G70))="","",OFFSET('Sanitation Data'!$G$31,0,10*ROW('Sanitation Data'!G70)))</f>
        <v/>
      </c>
      <c r="DH76" s="33" t="str">
        <f ca="true">+IF(OFFSET('Sanitation Data'!$G$32,0,10*ROW('Sanitation Data'!G70))="","",OFFSET('Sanitation Data'!$G$32,0,10*ROW('Sanitation Data'!G70)))</f>
        <v/>
      </c>
      <c r="DI76" s="33" t="str">
        <f ca="true">+IF(OFFSET('Sanitation Data'!$G$33,0,10*ROW('Sanitation Data'!G70))="","",OFFSET('Sanitation Data'!$G$33,0,10*ROW('Sanitation Data'!G70)))</f>
        <v/>
      </c>
      <c r="DJ76" s="33" t="str">
        <f ca="true">+IF(OFFSET('Sanitation Data'!$H$29,0,10*ROW('Sanitation Data'!H70))="","",OFFSET('Sanitation Data'!$H$29,0,10*ROW('Sanitation Data'!H70)))</f>
        <v/>
      </c>
      <c r="DK76" s="33" t="str">
        <f ca="true">+IF(OFFSET('Sanitation Data'!$H$30,0,10*ROW('Sanitation Data'!H70))="","",OFFSET('Sanitation Data'!$H$30,0,10*ROW('Sanitation Data'!H70)))</f>
        <v/>
      </c>
      <c r="DL76" s="33" t="str">
        <f ca="true">+IF(OFFSET('Sanitation Data'!$H$31,0,10*ROW('Sanitation Data'!H70))="","",OFFSET('Sanitation Data'!$H$31,0,10*ROW('Sanitation Data'!H70)))</f>
        <v/>
      </c>
      <c r="DM76" s="33" t="str">
        <f ca="true">+IF(OFFSET('Sanitation Data'!$H$32,0,10*ROW('Sanitation Data'!H70))="","",OFFSET('Sanitation Data'!$H$32,0,10*ROW('Sanitation Data'!H70)))</f>
        <v/>
      </c>
      <c r="DN76" s="33" t="str">
        <f ca="true">+IF(OFFSET('Sanitation Data'!$H$33,0,10*ROW('Sanitation Data'!H70))="","",OFFSET('Sanitation Data'!$H$33,0,10*ROW('Sanitation Data'!H70)))</f>
        <v/>
      </c>
      <c r="DO76" s="33" t="str">
        <f ca="true">+IF(OFFSET('Hygiene Data'!$C$12,0,10*ROW('Hygiene Data'!C70))="","",OFFSET('Hygiene Data'!$C$12,0,10*ROW('Hygiene Data'!C70)))</f>
        <v/>
      </c>
      <c r="DP76" s="33" t="str">
        <f ca="true">+IF(OFFSET('Hygiene Data'!$C$13,0,10*ROW('Hygiene Data'!C70))="","",OFFSET('Hygiene Data'!$C$13,0,10*ROW('Hygiene Data'!C70)))</f>
        <v/>
      </c>
      <c r="DQ76" s="33" t="str">
        <f ca="true">+IF(OFFSET('Hygiene Data'!$C$14,0,10*ROW('Hygiene Data'!C70))="","",OFFSET('Hygiene Data'!$C$14,0,10*ROW('Hygiene Data'!C70)))</f>
        <v/>
      </c>
      <c r="DR76" s="33" t="str">
        <f ca="true">+IF(OFFSET('Hygiene Data'!$D$12,0,10*ROW('Hygiene Data'!D70))="","",OFFSET('Hygiene Data'!$D$12,0,10*ROW('Hygiene Data'!D70)))</f>
        <v/>
      </c>
      <c r="DS76" s="33" t="str">
        <f ca="true">+IF(OFFSET('Hygiene Data'!$D$13,0,10*ROW('Hygiene Data'!D70))="","",OFFSET('Hygiene Data'!$D$13,0,10*ROW('Hygiene Data'!D70)))</f>
        <v/>
      </c>
      <c r="DT76" s="33" t="str">
        <f ca="true">+IF(OFFSET('Hygiene Data'!$D$14,0,10*ROW('Hygiene Data'!D70))="","",OFFSET('Hygiene Data'!$D$14,0,10*ROW('Hygiene Data'!D70)))</f>
        <v/>
      </c>
      <c r="DU76" s="33" t="str">
        <f ca="true">+IF(OFFSET('Hygiene Data'!$E$12,0,10*ROW('Hygiene Data'!E70))="","",OFFSET('Hygiene Data'!$E$12,0,10*ROW('Hygiene Data'!E70)))</f>
        <v/>
      </c>
      <c r="DV76" s="33" t="str">
        <f ca="true">+IF(OFFSET('Hygiene Data'!$E$13,0,10*ROW('Hygiene Data'!E70))="","",OFFSET('Hygiene Data'!$E$13,0,10*ROW('Hygiene Data'!E70)))</f>
        <v/>
      </c>
      <c r="DW76" s="33" t="str">
        <f ca="true">+IF(OFFSET('Hygiene Data'!$E$14,0,10*ROW('Hygiene Data'!E70))="","",OFFSET('Hygiene Data'!$E$14,0,10*ROW('Hygiene Data'!E70)))</f>
        <v/>
      </c>
      <c r="DX76" s="33" t="str">
        <f ca="true">+IF(OFFSET('Hygiene Data'!$F$12,0,10*ROW('Hygiene Data'!F70))="","",OFFSET('Hygiene Data'!$F$12,0,10*ROW('Hygiene Data'!F70)))</f>
        <v/>
      </c>
      <c r="DY76" s="33" t="str">
        <f ca="true">+IF(OFFSET('Hygiene Data'!$F$13,0,10*ROW('Hygiene Data'!F70))="","",OFFSET('Hygiene Data'!$F$13,0,10*ROW('Hygiene Data'!F70)))</f>
        <v/>
      </c>
      <c r="DZ76" s="33" t="str">
        <f ca="true">+IF(OFFSET('Hygiene Data'!$F$14,0,10*ROW('Hygiene Data'!F70))="","",OFFSET('Hygiene Data'!$F$14,0,10*ROW('Hygiene Data'!F70)))</f>
        <v/>
      </c>
      <c r="EA76" s="33" t="str">
        <f ca="true">+IF(OFFSET('Hygiene Data'!$G$12,0,10*ROW('Hygiene Data'!G70))="","",OFFSET('Hygiene Data'!$G$12,0,10*ROW('Hygiene Data'!G70)))</f>
        <v/>
      </c>
      <c r="EB76" s="33" t="str">
        <f ca="true">+IF(OFFSET('Hygiene Data'!$G$13,0,10*ROW('Hygiene Data'!G70))="","",OFFSET('Hygiene Data'!$G$13,0,10*ROW('Hygiene Data'!G70)))</f>
        <v/>
      </c>
      <c r="EC76" s="33" t="str">
        <f ca="true">+IF(OFFSET('Hygiene Data'!$G$14,0,10*ROW('Hygiene Data'!G70))="","",OFFSET('Hygiene Data'!$G$14,0,10*ROW('Hygiene Data'!G70)))</f>
        <v/>
      </c>
      <c r="ED76" s="33" t="str">
        <f ca="true">+IF(OFFSET('Hygiene Data'!$H$12,0,10*ROW('Hygiene Data'!H70))="","",OFFSET('Hygiene Data'!$H$12,0,10*ROW('Hygiene Data'!H70)))</f>
        <v/>
      </c>
      <c r="EE76" s="33" t="str">
        <f ca="true">+IF(OFFSET('Hygiene Data'!$H$13,0,10*ROW('Hygiene Data'!H70))="","",OFFSET('Hygiene Data'!$H$13,0,10*ROW('Hygiene Data'!H70)))</f>
        <v/>
      </c>
      <c r="EF76" s="33" t="str">
        <f ca="true">+IF(OFFSET('Hygiene Data'!$H$14,0,10*ROW('Hygiene Data'!H70))="","",OFFSET('Hygiene Data'!$H$14,0,10*ROW('Hygiene Data'!H70)))</f>
        <v/>
      </c>
    </row>
    <row r="77" x14ac:dyDescent="0.2">
      <c r="A77" s="56" t="str">
        <f ca="true">+IF(OFFSET('Water Data'!$B$1,0,10*ROW('Water Data'!B74))="","",OFFSET('Water Data'!$B$1,0,10*ROW('Water Data'!B74)))</f>
        <v/>
      </c>
      <c r="B77" s="56" t="str">
        <f ca="true">+IF(OFFSET('Water Data'!$A$3,0,10*ROW('Water Data'!A74))="","",OFFSET('Water Data'!$A$3,0,10*ROW('Water Data'!A74)))</f>
        <v/>
      </c>
      <c r="C77" s="56" t="str">
        <f ca="true">+IF(OFFSET('Water Data'!$C$3,0,10*ROW('Water Data'!C74))="","",OFFSET('Water Data'!$C$3,0,10*ROW('Water Data'!C74)))</f>
        <v/>
      </c>
      <c r="D77" s="244"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4"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4"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4"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4"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4"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4"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4"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4"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4"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4"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4"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4"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4"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4"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4"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4"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4"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5"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5"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5"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5"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5"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5"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5"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5"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5"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5"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5"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5"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5"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5"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5"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5"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5"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5"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5"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5"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5"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5"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5"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5"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5"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5"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5"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5"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5"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5"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6"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6"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6"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6"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6"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6"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6"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6"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6"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6"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6"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6"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6"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6"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6"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6"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6"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6"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3" t="str">
        <f ca="true">+IF(OFFSET('Water Data'!$C$28,0,10*ROW('Water Data'!C71))="","",OFFSET('Water Data'!$C$28,0,10*ROW('Water Data'!C71)))</f>
        <v/>
      </c>
      <c r="BT77" s="33" t="str">
        <f ca="true">+IF(OFFSET('Water Data'!$C$29,0,10*ROW('Water Data'!C71))="","",OFFSET('Water Data'!$C$29,0,10*ROW('Water Data'!C71)))</f>
        <v/>
      </c>
      <c r="BU77" s="33" t="str">
        <f ca="true">+IF(OFFSET('Water Data'!$C$30,0,10*ROW('Water Data'!C71))="","",OFFSET('Water Data'!$C$30,0,10*ROW('Water Data'!C71)))</f>
        <v/>
      </c>
      <c r="BV77" s="33" t="str">
        <f ca="true">+IF(OFFSET('Water Data'!$D$28,0,10*ROW('Water Data'!D71))="","",OFFSET('Water Data'!$D$28,0,10*ROW('Water Data'!D71)))</f>
        <v/>
      </c>
      <c r="BW77" s="33" t="str">
        <f ca="true">+IF(OFFSET('Water Data'!$D$29,0,10*ROW('Water Data'!D71))="","",OFFSET('Water Data'!$D$29,0,10*ROW('Water Data'!D71)))</f>
        <v/>
      </c>
      <c r="BX77" s="33" t="str">
        <f ca="true">+IF(OFFSET('Water Data'!$D$30,0,10*ROW('Water Data'!D71))="","",OFFSET('Water Data'!$D$30,0,10*ROW('Water Data'!D71)))</f>
        <v/>
      </c>
      <c r="BY77" s="33" t="str">
        <f ca="true">+IF(OFFSET('Water Data'!$E$28,0,10*ROW('Water Data'!E71))="","",OFFSET('Water Data'!$E$28,0,10*ROW('Water Data'!E71)))</f>
        <v/>
      </c>
      <c r="BZ77" s="33" t="str">
        <f ca="true">+IF(OFFSET('Water Data'!$E$29,0,10*ROW('Water Data'!E71))="","",OFFSET('Water Data'!$E$29,0,10*ROW('Water Data'!E71)))</f>
        <v/>
      </c>
      <c r="CA77" s="33" t="str">
        <f ca="true">+IF(OFFSET('Water Data'!$E$30,0,10*ROW('Water Data'!E71))="","",OFFSET('Water Data'!$E$30,0,10*ROW('Water Data'!E71)))</f>
        <v/>
      </c>
      <c r="CB77" s="33" t="str">
        <f ca="true">+IF(OFFSET('Water Data'!$F$28,0,10*ROW('Water Data'!F71))="","",OFFSET('Water Data'!$F$28,0,10*ROW('Water Data'!F71)))</f>
        <v/>
      </c>
      <c r="CC77" s="33" t="str">
        <f ca="true">+IF(OFFSET('Water Data'!$F$29,0,10*ROW('Water Data'!F71))="","",OFFSET('Water Data'!$F$29,0,10*ROW('Water Data'!F71)))</f>
        <v/>
      </c>
      <c r="CD77" s="33" t="str">
        <f ca="true">+IF(OFFSET('Water Data'!$F$30,0,10*ROW('Water Data'!F71))="","",OFFSET('Water Data'!$F$30,0,10*ROW('Water Data'!F71)))</f>
        <v/>
      </c>
      <c r="CE77" s="33" t="str">
        <f ca="true">+IF(OFFSET('Water Data'!$G$28,0,10*ROW('Water Data'!G71))="","",OFFSET('Water Data'!$G$28,0,10*ROW('Water Data'!G71)))</f>
        <v/>
      </c>
      <c r="CF77" s="33" t="str">
        <f ca="true">+IF(OFFSET('Water Data'!$G$29,0,10*ROW('Water Data'!G71))="","",OFFSET('Water Data'!$G$29,0,10*ROW('Water Data'!G71)))</f>
        <v/>
      </c>
      <c r="CG77" s="33" t="str">
        <f ca="true">+IF(OFFSET('Water Data'!$G$30,0,10*ROW('Water Data'!G71))="","",OFFSET('Water Data'!$G$30,0,10*ROW('Water Data'!G71)))</f>
        <v/>
      </c>
      <c r="CH77" s="33" t="str">
        <f ca="true">+IF(OFFSET('Water Data'!$H$28,0,10*ROW('Water Data'!H71))="","",OFFSET('Water Data'!$H$28,0,10*ROW('Water Data'!H71)))</f>
        <v/>
      </c>
      <c r="CI77" s="33" t="str">
        <f ca="true">+IF(OFFSET('Water Data'!$H$29,0,10*ROW('Water Data'!H71))="","",OFFSET('Water Data'!$H$29,0,10*ROW('Water Data'!H71)))</f>
        <v/>
      </c>
      <c r="CJ77" s="33" t="str">
        <f ca="true">+IF(OFFSET('Water Data'!$H$30,0,10*ROW('Water Data'!H71))="","",OFFSET('Water Data'!$H$30,0,10*ROW('Water Data'!H71)))</f>
        <v/>
      </c>
      <c r="CK77" s="33" t="str">
        <f ca="true">+IF(OFFSET('Sanitation Data'!$C$29,0,10*ROW('Sanitation Data'!C71))="","",OFFSET('Sanitation Data'!$C$29,0,10*ROW('Sanitation Data'!C71)))</f>
        <v/>
      </c>
      <c r="CL77" s="33" t="str">
        <f ca="true">+IF(OFFSET('Sanitation Data'!$C$30,0,10*ROW('Sanitation Data'!C71))="","",OFFSET('Sanitation Data'!$C$30,0,10*ROW('Sanitation Data'!C71)))</f>
        <v/>
      </c>
      <c r="CM77" s="33" t="str">
        <f ca="true">+IF(OFFSET('Sanitation Data'!$C$31,0,10*ROW('Sanitation Data'!C71))="","",OFFSET('Sanitation Data'!$C$31,0,10*ROW('Sanitation Data'!C71)))</f>
        <v/>
      </c>
      <c r="CN77" s="33" t="str">
        <f ca="true">+IF(OFFSET('Sanitation Data'!$C$32,0,10*ROW('Sanitation Data'!C71))="","",OFFSET('Sanitation Data'!$C$32,0,10*ROW('Sanitation Data'!C71)))</f>
        <v/>
      </c>
      <c r="CO77" s="33" t="str">
        <f ca="true">+IF(OFFSET('Sanitation Data'!$C$33,0,10*ROW('Sanitation Data'!C71))="","",OFFSET('Sanitation Data'!$C$33,0,10*ROW('Sanitation Data'!C71)))</f>
        <v/>
      </c>
      <c r="CP77" s="33" t="str">
        <f ca="true">+IF(OFFSET('Sanitation Data'!$D$29,0,10*ROW('Sanitation Data'!D71))="","",OFFSET('Sanitation Data'!$D$29,0,10*ROW('Sanitation Data'!D71)))</f>
        <v/>
      </c>
      <c r="CQ77" s="33" t="str">
        <f ca="true">+IF(OFFSET('Sanitation Data'!$D$30,0,10*ROW('Sanitation Data'!D71))="","",OFFSET('Sanitation Data'!$D$30,0,10*ROW('Sanitation Data'!D71)))</f>
        <v/>
      </c>
      <c r="CR77" s="33" t="str">
        <f ca="true">+IF(OFFSET('Sanitation Data'!$D$31,0,10*ROW('Sanitation Data'!D71))="","",OFFSET('Sanitation Data'!$D$31,0,10*ROW('Sanitation Data'!D71)))</f>
        <v/>
      </c>
      <c r="CS77" s="33" t="str">
        <f ca="true">+IF(OFFSET('Sanitation Data'!$D$32,0,10*ROW('Sanitation Data'!D71))="","",OFFSET('Sanitation Data'!$D$32,0,10*ROW('Sanitation Data'!D71)))</f>
        <v/>
      </c>
      <c r="CT77" s="33" t="str">
        <f ca="true">+IF(OFFSET('Sanitation Data'!$D$33,0,10*ROW('Sanitation Data'!D71))="","",OFFSET('Sanitation Data'!$D$33,0,10*ROW('Sanitation Data'!D71)))</f>
        <v/>
      </c>
      <c r="CU77" s="33" t="str">
        <f ca="true">+IF(OFFSET('Sanitation Data'!$E$29,0,10*ROW('Sanitation Data'!E71))="","",OFFSET('Sanitation Data'!$E$29,0,10*ROW('Sanitation Data'!E71)))</f>
        <v/>
      </c>
      <c r="CV77" s="33" t="str">
        <f ca="true">+IF(OFFSET('Sanitation Data'!$E$30,0,10*ROW('Sanitation Data'!E71))="","",OFFSET('Sanitation Data'!$E$30,0,10*ROW('Sanitation Data'!E71)))</f>
        <v/>
      </c>
      <c r="CW77" s="33" t="str">
        <f ca="true">+IF(OFFSET('Sanitation Data'!$E$31,0,10*ROW('Sanitation Data'!E71))="","",OFFSET('Sanitation Data'!$E$31,0,10*ROW('Sanitation Data'!E71)))</f>
        <v/>
      </c>
      <c r="CX77" s="33" t="str">
        <f ca="true">+IF(OFFSET('Sanitation Data'!$E$32,0,10*ROW('Sanitation Data'!E71))="","",OFFSET('Sanitation Data'!$E$32,0,10*ROW('Sanitation Data'!E71)))</f>
        <v/>
      </c>
      <c r="CY77" s="33" t="str">
        <f ca="true">+IF(OFFSET('Sanitation Data'!$E$33,0,10*ROW('Sanitation Data'!E71))="","",OFFSET('Sanitation Data'!$E$33,0,10*ROW('Sanitation Data'!E71)))</f>
        <v/>
      </c>
      <c r="CZ77" s="33" t="str">
        <f ca="true">+IF(OFFSET('Sanitation Data'!$F$29,0,10*ROW('Sanitation Data'!F71))="","",OFFSET('Sanitation Data'!$F$29,0,10*ROW('Sanitation Data'!F71)))</f>
        <v/>
      </c>
      <c r="DA77" s="33" t="str">
        <f ca="true">+IF(OFFSET('Sanitation Data'!$F$30,0,10*ROW('Sanitation Data'!F71))="","",OFFSET('Sanitation Data'!$F$30,0,10*ROW('Sanitation Data'!F71)))</f>
        <v/>
      </c>
      <c r="DB77" s="33" t="str">
        <f ca="true">+IF(OFFSET('Sanitation Data'!$F$31,0,10*ROW('Sanitation Data'!F71))="","",OFFSET('Sanitation Data'!$F$31,0,10*ROW('Sanitation Data'!F71)))</f>
        <v/>
      </c>
      <c r="DC77" s="33" t="str">
        <f ca="true">+IF(OFFSET('Sanitation Data'!$F$32,0,10*ROW('Sanitation Data'!F71))="","",OFFSET('Sanitation Data'!$F$32,0,10*ROW('Sanitation Data'!F71)))</f>
        <v/>
      </c>
      <c r="DD77" s="33" t="str">
        <f ca="true">+IF(OFFSET('Sanitation Data'!$F$33,0,10*ROW('Sanitation Data'!F71))="","",OFFSET('Sanitation Data'!$F$33,0,10*ROW('Sanitation Data'!F71)))</f>
        <v/>
      </c>
      <c r="DE77" s="33" t="str">
        <f ca="true">+IF(OFFSET('Sanitation Data'!$G$29,0,10*ROW('Sanitation Data'!G71))="","",OFFSET('Sanitation Data'!$G$29,0,10*ROW('Sanitation Data'!G71)))</f>
        <v/>
      </c>
      <c r="DF77" s="33" t="str">
        <f ca="true">+IF(OFFSET('Sanitation Data'!$G$30,0,10*ROW('Sanitation Data'!G71))="","",OFFSET('Sanitation Data'!$G$30,0,10*ROW('Sanitation Data'!G71)))</f>
        <v/>
      </c>
      <c r="DG77" s="33" t="str">
        <f ca="true">+IF(OFFSET('Sanitation Data'!$G$31,0,10*ROW('Sanitation Data'!G71))="","",OFFSET('Sanitation Data'!$G$31,0,10*ROW('Sanitation Data'!G71)))</f>
        <v/>
      </c>
      <c r="DH77" s="33" t="str">
        <f ca="true">+IF(OFFSET('Sanitation Data'!$G$32,0,10*ROW('Sanitation Data'!G71))="","",OFFSET('Sanitation Data'!$G$32,0,10*ROW('Sanitation Data'!G71)))</f>
        <v/>
      </c>
      <c r="DI77" s="33" t="str">
        <f ca="true">+IF(OFFSET('Sanitation Data'!$G$33,0,10*ROW('Sanitation Data'!G71))="","",OFFSET('Sanitation Data'!$G$33,0,10*ROW('Sanitation Data'!G71)))</f>
        <v/>
      </c>
      <c r="DJ77" s="33" t="str">
        <f ca="true">+IF(OFFSET('Sanitation Data'!$H$29,0,10*ROW('Sanitation Data'!H71))="","",OFFSET('Sanitation Data'!$H$29,0,10*ROW('Sanitation Data'!H71)))</f>
        <v/>
      </c>
      <c r="DK77" s="33" t="str">
        <f ca="true">+IF(OFFSET('Sanitation Data'!$H$30,0,10*ROW('Sanitation Data'!H71))="","",OFFSET('Sanitation Data'!$H$30,0,10*ROW('Sanitation Data'!H71)))</f>
        <v/>
      </c>
      <c r="DL77" s="33" t="str">
        <f ca="true">+IF(OFFSET('Sanitation Data'!$H$31,0,10*ROW('Sanitation Data'!H71))="","",OFFSET('Sanitation Data'!$H$31,0,10*ROW('Sanitation Data'!H71)))</f>
        <v/>
      </c>
      <c r="DM77" s="33" t="str">
        <f ca="true">+IF(OFFSET('Sanitation Data'!$H$32,0,10*ROW('Sanitation Data'!H71))="","",OFFSET('Sanitation Data'!$H$32,0,10*ROW('Sanitation Data'!H71)))</f>
        <v/>
      </c>
      <c r="DN77" s="33" t="str">
        <f ca="true">+IF(OFFSET('Sanitation Data'!$H$33,0,10*ROW('Sanitation Data'!H71))="","",OFFSET('Sanitation Data'!$H$33,0,10*ROW('Sanitation Data'!H71)))</f>
        <v/>
      </c>
      <c r="DO77" s="33" t="str">
        <f ca="true">+IF(OFFSET('Hygiene Data'!$C$12,0,10*ROW('Hygiene Data'!C71))="","",OFFSET('Hygiene Data'!$C$12,0,10*ROW('Hygiene Data'!C71)))</f>
        <v/>
      </c>
      <c r="DP77" s="33" t="str">
        <f ca="true">+IF(OFFSET('Hygiene Data'!$C$13,0,10*ROW('Hygiene Data'!C71))="","",OFFSET('Hygiene Data'!$C$13,0,10*ROW('Hygiene Data'!C71)))</f>
        <v/>
      </c>
      <c r="DQ77" s="33" t="str">
        <f ca="true">+IF(OFFSET('Hygiene Data'!$C$14,0,10*ROW('Hygiene Data'!C71))="","",OFFSET('Hygiene Data'!$C$14,0,10*ROW('Hygiene Data'!C71)))</f>
        <v/>
      </c>
      <c r="DR77" s="33" t="str">
        <f ca="true">+IF(OFFSET('Hygiene Data'!$D$12,0,10*ROW('Hygiene Data'!D71))="","",OFFSET('Hygiene Data'!$D$12,0,10*ROW('Hygiene Data'!D71)))</f>
        <v/>
      </c>
      <c r="DS77" s="33" t="str">
        <f ca="true">+IF(OFFSET('Hygiene Data'!$D$13,0,10*ROW('Hygiene Data'!D71))="","",OFFSET('Hygiene Data'!$D$13,0,10*ROW('Hygiene Data'!D71)))</f>
        <v/>
      </c>
      <c r="DT77" s="33" t="str">
        <f ca="true">+IF(OFFSET('Hygiene Data'!$D$14,0,10*ROW('Hygiene Data'!D71))="","",OFFSET('Hygiene Data'!$D$14,0,10*ROW('Hygiene Data'!D71)))</f>
        <v/>
      </c>
      <c r="DU77" s="33" t="str">
        <f ca="true">+IF(OFFSET('Hygiene Data'!$E$12,0,10*ROW('Hygiene Data'!E71))="","",OFFSET('Hygiene Data'!$E$12,0,10*ROW('Hygiene Data'!E71)))</f>
        <v/>
      </c>
      <c r="DV77" s="33" t="str">
        <f ca="true">+IF(OFFSET('Hygiene Data'!$E$13,0,10*ROW('Hygiene Data'!E71))="","",OFFSET('Hygiene Data'!$E$13,0,10*ROW('Hygiene Data'!E71)))</f>
        <v/>
      </c>
      <c r="DW77" s="33" t="str">
        <f ca="true">+IF(OFFSET('Hygiene Data'!$E$14,0,10*ROW('Hygiene Data'!E71))="","",OFFSET('Hygiene Data'!$E$14,0,10*ROW('Hygiene Data'!E71)))</f>
        <v/>
      </c>
      <c r="DX77" s="33" t="str">
        <f ca="true">+IF(OFFSET('Hygiene Data'!$F$12,0,10*ROW('Hygiene Data'!F71))="","",OFFSET('Hygiene Data'!$F$12,0,10*ROW('Hygiene Data'!F71)))</f>
        <v/>
      </c>
      <c r="DY77" s="33" t="str">
        <f ca="true">+IF(OFFSET('Hygiene Data'!$F$13,0,10*ROW('Hygiene Data'!F71))="","",OFFSET('Hygiene Data'!$F$13,0,10*ROW('Hygiene Data'!F71)))</f>
        <v/>
      </c>
      <c r="DZ77" s="33" t="str">
        <f ca="true">+IF(OFFSET('Hygiene Data'!$F$14,0,10*ROW('Hygiene Data'!F71))="","",OFFSET('Hygiene Data'!$F$14,0,10*ROW('Hygiene Data'!F71)))</f>
        <v/>
      </c>
      <c r="EA77" s="33" t="str">
        <f ca="true">+IF(OFFSET('Hygiene Data'!$G$12,0,10*ROW('Hygiene Data'!G71))="","",OFFSET('Hygiene Data'!$G$12,0,10*ROW('Hygiene Data'!G71)))</f>
        <v/>
      </c>
      <c r="EB77" s="33" t="str">
        <f ca="true">+IF(OFFSET('Hygiene Data'!$G$13,0,10*ROW('Hygiene Data'!G71))="","",OFFSET('Hygiene Data'!$G$13,0,10*ROW('Hygiene Data'!G71)))</f>
        <v/>
      </c>
      <c r="EC77" s="33" t="str">
        <f ca="true">+IF(OFFSET('Hygiene Data'!$G$14,0,10*ROW('Hygiene Data'!G71))="","",OFFSET('Hygiene Data'!$G$14,0,10*ROW('Hygiene Data'!G71)))</f>
        <v/>
      </c>
      <c r="ED77" s="33" t="str">
        <f ca="true">+IF(OFFSET('Hygiene Data'!$H$12,0,10*ROW('Hygiene Data'!H71))="","",OFFSET('Hygiene Data'!$H$12,0,10*ROW('Hygiene Data'!H71)))</f>
        <v/>
      </c>
      <c r="EE77" s="33" t="str">
        <f ca="true">+IF(OFFSET('Hygiene Data'!$H$13,0,10*ROW('Hygiene Data'!H71))="","",OFFSET('Hygiene Data'!$H$13,0,10*ROW('Hygiene Data'!H71)))</f>
        <v/>
      </c>
      <c r="EF77" s="33" t="str">
        <f ca="true">+IF(OFFSET('Hygiene Data'!$H$14,0,10*ROW('Hygiene Data'!H71))="","",OFFSET('Hygiene Data'!$H$14,0,10*ROW('Hygiene Data'!H71)))</f>
        <v/>
      </c>
    </row>
    <row r="78" x14ac:dyDescent="0.2">
      <c r="A78" s="56" t="str">
        <f ca="true">+IF(OFFSET('Water Data'!$B$1,0,10*ROW('Water Data'!B75))="","",OFFSET('Water Data'!$B$1,0,10*ROW('Water Data'!B75)))</f>
        <v/>
      </c>
      <c r="B78" s="56" t="str">
        <f ca="true">+IF(OFFSET('Water Data'!$A$3,0,10*ROW('Water Data'!A75))="","",OFFSET('Water Data'!$A$3,0,10*ROW('Water Data'!A75)))</f>
        <v/>
      </c>
      <c r="C78" s="56" t="str">
        <f ca="true">+IF(OFFSET('Water Data'!$C$3,0,10*ROW('Water Data'!C75))="","",OFFSET('Water Data'!$C$3,0,10*ROW('Water Data'!C75)))</f>
        <v/>
      </c>
      <c r="D78" s="244"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4"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4"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4"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4"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4"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4"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4"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4"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4"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4"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4"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4"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4"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4"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4"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4"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4"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5"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5"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5"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5"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5"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5"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5"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5"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5"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5"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5"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5"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5"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5"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5"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5"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5"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5"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5"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5"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5"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5"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5"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5"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5"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5"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5"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5"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5"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5"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6"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6"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6"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6"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6"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6"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6"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6"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6"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6"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6"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6"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6"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6"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6"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6"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6"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6"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3" t="str">
        <f ca="true">+IF(OFFSET('Water Data'!$C$28,0,10*ROW('Water Data'!C72))="","",OFFSET('Water Data'!$C$28,0,10*ROW('Water Data'!C72)))</f>
        <v/>
      </c>
      <c r="BT78" s="33" t="str">
        <f ca="true">+IF(OFFSET('Water Data'!$C$29,0,10*ROW('Water Data'!C72))="","",OFFSET('Water Data'!$C$29,0,10*ROW('Water Data'!C72)))</f>
        <v/>
      </c>
      <c r="BU78" s="33" t="str">
        <f ca="true">+IF(OFFSET('Water Data'!$C$30,0,10*ROW('Water Data'!C72))="","",OFFSET('Water Data'!$C$30,0,10*ROW('Water Data'!C72)))</f>
        <v/>
      </c>
      <c r="BV78" s="33" t="str">
        <f ca="true">+IF(OFFSET('Water Data'!$D$28,0,10*ROW('Water Data'!D72))="","",OFFSET('Water Data'!$D$28,0,10*ROW('Water Data'!D72)))</f>
        <v/>
      </c>
      <c r="BW78" s="33" t="str">
        <f ca="true">+IF(OFFSET('Water Data'!$D$29,0,10*ROW('Water Data'!D72))="","",OFFSET('Water Data'!$D$29,0,10*ROW('Water Data'!D72)))</f>
        <v/>
      </c>
      <c r="BX78" s="33" t="str">
        <f ca="true">+IF(OFFSET('Water Data'!$D$30,0,10*ROW('Water Data'!D72))="","",OFFSET('Water Data'!$D$30,0,10*ROW('Water Data'!D72)))</f>
        <v/>
      </c>
      <c r="BY78" s="33" t="str">
        <f ca="true">+IF(OFFSET('Water Data'!$E$28,0,10*ROW('Water Data'!E72))="","",OFFSET('Water Data'!$E$28,0,10*ROW('Water Data'!E72)))</f>
        <v/>
      </c>
      <c r="BZ78" s="33" t="str">
        <f ca="true">+IF(OFFSET('Water Data'!$E$29,0,10*ROW('Water Data'!E72))="","",OFFSET('Water Data'!$E$29,0,10*ROW('Water Data'!E72)))</f>
        <v/>
      </c>
      <c r="CA78" s="33" t="str">
        <f ca="true">+IF(OFFSET('Water Data'!$E$30,0,10*ROW('Water Data'!E72))="","",OFFSET('Water Data'!$E$30,0,10*ROW('Water Data'!E72)))</f>
        <v/>
      </c>
      <c r="CB78" s="33" t="str">
        <f ca="true">+IF(OFFSET('Water Data'!$F$28,0,10*ROW('Water Data'!F72))="","",OFFSET('Water Data'!$F$28,0,10*ROW('Water Data'!F72)))</f>
        <v/>
      </c>
      <c r="CC78" s="33" t="str">
        <f ca="true">+IF(OFFSET('Water Data'!$F$29,0,10*ROW('Water Data'!F72))="","",OFFSET('Water Data'!$F$29,0,10*ROW('Water Data'!F72)))</f>
        <v/>
      </c>
      <c r="CD78" s="33" t="str">
        <f ca="true">+IF(OFFSET('Water Data'!$F$30,0,10*ROW('Water Data'!F72))="","",OFFSET('Water Data'!$F$30,0,10*ROW('Water Data'!F72)))</f>
        <v/>
      </c>
      <c r="CE78" s="33" t="str">
        <f ca="true">+IF(OFFSET('Water Data'!$G$28,0,10*ROW('Water Data'!G72))="","",OFFSET('Water Data'!$G$28,0,10*ROW('Water Data'!G72)))</f>
        <v/>
      </c>
      <c r="CF78" s="33" t="str">
        <f ca="true">+IF(OFFSET('Water Data'!$G$29,0,10*ROW('Water Data'!G72))="","",OFFSET('Water Data'!$G$29,0,10*ROW('Water Data'!G72)))</f>
        <v/>
      </c>
      <c r="CG78" s="33" t="str">
        <f ca="true">+IF(OFFSET('Water Data'!$G$30,0,10*ROW('Water Data'!G72))="","",OFFSET('Water Data'!$G$30,0,10*ROW('Water Data'!G72)))</f>
        <v/>
      </c>
      <c r="CH78" s="33" t="str">
        <f ca="true">+IF(OFFSET('Water Data'!$H$28,0,10*ROW('Water Data'!H72))="","",OFFSET('Water Data'!$H$28,0,10*ROW('Water Data'!H72)))</f>
        <v/>
      </c>
      <c r="CI78" s="33" t="str">
        <f ca="true">+IF(OFFSET('Water Data'!$H$29,0,10*ROW('Water Data'!H72))="","",OFFSET('Water Data'!$H$29,0,10*ROW('Water Data'!H72)))</f>
        <v/>
      </c>
      <c r="CJ78" s="33" t="str">
        <f ca="true">+IF(OFFSET('Water Data'!$H$30,0,10*ROW('Water Data'!H72))="","",OFFSET('Water Data'!$H$30,0,10*ROW('Water Data'!H72)))</f>
        <v/>
      </c>
      <c r="CK78" s="33" t="str">
        <f ca="true">+IF(OFFSET('Sanitation Data'!$C$29,0,10*ROW('Sanitation Data'!C72))="","",OFFSET('Sanitation Data'!$C$29,0,10*ROW('Sanitation Data'!C72)))</f>
        <v/>
      </c>
      <c r="CL78" s="33" t="str">
        <f ca="true">+IF(OFFSET('Sanitation Data'!$C$30,0,10*ROW('Sanitation Data'!C72))="","",OFFSET('Sanitation Data'!$C$30,0,10*ROW('Sanitation Data'!C72)))</f>
        <v/>
      </c>
      <c r="CM78" s="33" t="str">
        <f ca="true">+IF(OFFSET('Sanitation Data'!$C$31,0,10*ROW('Sanitation Data'!C72))="","",OFFSET('Sanitation Data'!$C$31,0,10*ROW('Sanitation Data'!C72)))</f>
        <v/>
      </c>
      <c r="CN78" s="33" t="str">
        <f ca="true">+IF(OFFSET('Sanitation Data'!$C$32,0,10*ROW('Sanitation Data'!C72))="","",OFFSET('Sanitation Data'!$C$32,0,10*ROW('Sanitation Data'!C72)))</f>
        <v/>
      </c>
      <c r="CO78" s="33" t="str">
        <f ca="true">+IF(OFFSET('Sanitation Data'!$C$33,0,10*ROW('Sanitation Data'!C72))="","",OFFSET('Sanitation Data'!$C$33,0,10*ROW('Sanitation Data'!C72)))</f>
        <v/>
      </c>
      <c r="CP78" s="33" t="str">
        <f ca="true">+IF(OFFSET('Sanitation Data'!$D$29,0,10*ROW('Sanitation Data'!D72))="","",OFFSET('Sanitation Data'!$D$29,0,10*ROW('Sanitation Data'!D72)))</f>
        <v/>
      </c>
      <c r="CQ78" s="33" t="str">
        <f ca="true">+IF(OFFSET('Sanitation Data'!$D$30,0,10*ROW('Sanitation Data'!D72))="","",OFFSET('Sanitation Data'!$D$30,0,10*ROW('Sanitation Data'!D72)))</f>
        <v/>
      </c>
      <c r="CR78" s="33" t="str">
        <f ca="true">+IF(OFFSET('Sanitation Data'!$D$31,0,10*ROW('Sanitation Data'!D72))="","",OFFSET('Sanitation Data'!$D$31,0,10*ROW('Sanitation Data'!D72)))</f>
        <v/>
      </c>
      <c r="CS78" s="33" t="str">
        <f ca="true">+IF(OFFSET('Sanitation Data'!$D$32,0,10*ROW('Sanitation Data'!D72))="","",OFFSET('Sanitation Data'!$D$32,0,10*ROW('Sanitation Data'!D72)))</f>
        <v/>
      </c>
      <c r="CT78" s="33" t="str">
        <f ca="true">+IF(OFFSET('Sanitation Data'!$D$33,0,10*ROW('Sanitation Data'!D72))="","",OFFSET('Sanitation Data'!$D$33,0,10*ROW('Sanitation Data'!D72)))</f>
        <v/>
      </c>
      <c r="CU78" s="33" t="str">
        <f ca="true">+IF(OFFSET('Sanitation Data'!$E$29,0,10*ROW('Sanitation Data'!E72))="","",OFFSET('Sanitation Data'!$E$29,0,10*ROW('Sanitation Data'!E72)))</f>
        <v/>
      </c>
      <c r="CV78" s="33" t="str">
        <f ca="true">+IF(OFFSET('Sanitation Data'!$E$30,0,10*ROW('Sanitation Data'!E72))="","",OFFSET('Sanitation Data'!$E$30,0,10*ROW('Sanitation Data'!E72)))</f>
        <v/>
      </c>
      <c r="CW78" s="33" t="str">
        <f ca="true">+IF(OFFSET('Sanitation Data'!$E$31,0,10*ROW('Sanitation Data'!E72))="","",OFFSET('Sanitation Data'!$E$31,0,10*ROW('Sanitation Data'!E72)))</f>
        <v/>
      </c>
      <c r="CX78" s="33" t="str">
        <f ca="true">+IF(OFFSET('Sanitation Data'!$E$32,0,10*ROW('Sanitation Data'!E72))="","",OFFSET('Sanitation Data'!$E$32,0,10*ROW('Sanitation Data'!E72)))</f>
        <v/>
      </c>
      <c r="CY78" s="33" t="str">
        <f ca="true">+IF(OFFSET('Sanitation Data'!$E$33,0,10*ROW('Sanitation Data'!E72))="","",OFFSET('Sanitation Data'!$E$33,0,10*ROW('Sanitation Data'!E72)))</f>
        <v/>
      </c>
      <c r="CZ78" s="33" t="str">
        <f ca="true">+IF(OFFSET('Sanitation Data'!$F$29,0,10*ROW('Sanitation Data'!F72))="","",OFFSET('Sanitation Data'!$F$29,0,10*ROW('Sanitation Data'!F72)))</f>
        <v/>
      </c>
      <c r="DA78" s="33" t="str">
        <f ca="true">+IF(OFFSET('Sanitation Data'!$F$30,0,10*ROW('Sanitation Data'!F72))="","",OFFSET('Sanitation Data'!$F$30,0,10*ROW('Sanitation Data'!F72)))</f>
        <v/>
      </c>
      <c r="DB78" s="33" t="str">
        <f ca="true">+IF(OFFSET('Sanitation Data'!$F$31,0,10*ROW('Sanitation Data'!F72))="","",OFFSET('Sanitation Data'!$F$31,0,10*ROW('Sanitation Data'!F72)))</f>
        <v/>
      </c>
      <c r="DC78" s="33" t="str">
        <f ca="true">+IF(OFFSET('Sanitation Data'!$F$32,0,10*ROW('Sanitation Data'!F72))="","",OFFSET('Sanitation Data'!$F$32,0,10*ROW('Sanitation Data'!F72)))</f>
        <v/>
      </c>
      <c r="DD78" s="33" t="str">
        <f ca="true">+IF(OFFSET('Sanitation Data'!$F$33,0,10*ROW('Sanitation Data'!F72))="","",OFFSET('Sanitation Data'!$F$33,0,10*ROW('Sanitation Data'!F72)))</f>
        <v/>
      </c>
      <c r="DE78" s="33" t="str">
        <f ca="true">+IF(OFFSET('Sanitation Data'!$G$29,0,10*ROW('Sanitation Data'!G72))="","",OFFSET('Sanitation Data'!$G$29,0,10*ROW('Sanitation Data'!G72)))</f>
        <v/>
      </c>
      <c r="DF78" s="33" t="str">
        <f ca="true">+IF(OFFSET('Sanitation Data'!$G$30,0,10*ROW('Sanitation Data'!G72))="","",OFFSET('Sanitation Data'!$G$30,0,10*ROW('Sanitation Data'!G72)))</f>
        <v/>
      </c>
      <c r="DG78" s="33" t="str">
        <f ca="true">+IF(OFFSET('Sanitation Data'!$G$31,0,10*ROW('Sanitation Data'!G72))="","",OFFSET('Sanitation Data'!$G$31,0,10*ROW('Sanitation Data'!G72)))</f>
        <v/>
      </c>
      <c r="DH78" s="33" t="str">
        <f ca="true">+IF(OFFSET('Sanitation Data'!$G$32,0,10*ROW('Sanitation Data'!G72))="","",OFFSET('Sanitation Data'!$G$32,0,10*ROW('Sanitation Data'!G72)))</f>
        <v/>
      </c>
      <c r="DI78" s="33" t="str">
        <f ca="true">+IF(OFFSET('Sanitation Data'!$G$33,0,10*ROW('Sanitation Data'!G72))="","",OFFSET('Sanitation Data'!$G$33,0,10*ROW('Sanitation Data'!G72)))</f>
        <v/>
      </c>
      <c r="DJ78" s="33" t="str">
        <f ca="true">+IF(OFFSET('Sanitation Data'!$H$29,0,10*ROW('Sanitation Data'!H72))="","",OFFSET('Sanitation Data'!$H$29,0,10*ROW('Sanitation Data'!H72)))</f>
        <v/>
      </c>
      <c r="DK78" s="33" t="str">
        <f ca="true">+IF(OFFSET('Sanitation Data'!$H$30,0,10*ROW('Sanitation Data'!H72))="","",OFFSET('Sanitation Data'!$H$30,0,10*ROW('Sanitation Data'!H72)))</f>
        <v/>
      </c>
      <c r="DL78" s="33" t="str">
        <f ca="true">+IF(OFFSET('Sanitation Data'!$H$31,0,10*ROW('Sanitation Data'!H72))="","",OFFSET('Sanitation Data'!$H$31,0,10*ROW('Sanitation Data'!H72)))</f>
        <v/>
      </c>
      <c r="DM78" s="33" t="str">
        <f ca="true">+IF(OFFSET('Sanitation Data'!$H$32,0,10*ROW('Sanitation Data'!H72))="","",OFFSET('Sanitation Data'!$H$32,0,10*ROW('Sanitation Data'!H72)))</f>
        <v/>
      </c>
      <c r="DN78" s="33" t="str">
        <f ca="true">+IF(OFFSET('Sanitation Data'!$H$33,0,10*ROW('Sanitation Data'!H72))="","",OFFSET('Sanitation Data'!$H$33,0,10*ROW('Sanitation Data'!H72)))</f>
        <v/>
      </c>
      <c r="DO78" s="33" t="str">
        <f ca="true">+IF(OFFSET('Hygiene Data'!$C$12,0,10*ROW('Hygiene Data'!C72))="","",OFFSET('Hygiene Data'!$C$12,0,10*ROW('Hygiene Data'!C72)))</f>
        <v/>
      </c>
      <c r="DP78" s="33" t="str">
        <f ca="true">+IF(OFFSET('Hygiene Data'!$C$13,0,10*ROW('Hygiene Data'!C72))="","",OFFSET('Hygiene Data'!$C$13,0,10*ROW('Hygiene Data'!C72)))</f>
        <v/>
      </c>
      <c r="DQ78" s="33" t="str">
        <f ca="true">+IF(OFFSET('Hygiene Data'!$C$14,0,10*ROW('Hygiene Data'!C72))="","",OFFSET('Hygiene Data'!$C$14,0,10*ROW('Hygiene Data'!C72)))</f>
        <v/>
      </c>
      <c r="DR78" s="33" t="str">
        <f ca="true">+IF(OFFSET('Hygiene Data'!$D$12,0,10*ROW('Hygiene Data'!D72))="","",OFFSET('Hygiene Data'!$D$12,0,10*ROW('Hygiene Data'!D72)))</f>
        <v/>
      </c>
      <c r="DS78" s="33" t="str">
        <f ca="true">+IF(OFFSET('Hygiene Data'!$D$13,0,10*ROW('Hygiene Data'!D72))="","",OFFSET('Hygiene Data'!$D$13,0,10*ROW('Hygiene Data'!D72)))</f>
        <v/>
      </c>
      <c r="DT78" s="33" t="str">
        <f ca="true">+IF(OFFSET('Hygiene Data'!$D$14,0,10*ROW('Hygiene Data'!D72))="","",OFFSET('Hygiene Data'!$D$14,0,10*ROW('Hygiene Data'!D72)))</f>
        <v/>
      </c>
      <c r="DU78" s="33" t="str">
        <f ca="true">+IF(OFFSET('Hygiene Data'!$E$12,0,10*ROW('Hygiene Data'!E72))="","",OFFSET('Hygiene Data'!$E$12,0,10*ROW('Hygiene Data'!E72)))</f>
        <v/>
      </c>
      <c r="DV78" s="33" t="str">
        <f ca="true">+IF(OFFSET('Hygiene Data'!$E$13,0,10*ROW('Hygiene Data'!E72))="","",OFFSET('Hygiene Data'!$E$13,0,10*ROW('Hygiene Data'!E72)))</f>
        <v/>
      </c>
      <c r="DW78" s="33" t="str">
        <f ca="true">+IF(OFFSET('Hygiene Data'!$E$14,0,10*ROW('Hygiene Data'!E72))="","",OFFSET('Hygiene Data'!$E$14,0,10*ROW('Hygiene Data'!E72)))</f>
        <v/>
      </c>
      <c r="DX78" s="33" t="str">
        <f ca="true">+IF(OFFSET('Hygiene Data'!$F$12,0,10*ROW('Hygiene Data'!F72))="","",OFFSET('Hygiene Data'!$F$12,0,10*ROW('Hygiene Data'!F72)))</f>
        <v/>
      </c>
      <c r="DY78" s="33" t="str">
        <f ca="true">+IF(OFFSET('Hygiene Data'!$F$13,0,10*ROW('Hygiene Data'!F72))="","",OFFSET('Hygiene Data'!$F$13,0,10*ROW('Hygiene Data'!F72)))</f>
        <v/>
      </c>
      <c r="DZ78" s="33" t="str">
        <f ca="true">+IF(OFFSET('Hygiene Data'!$F$14,0,10*ROW('Hygiene Data'!F72))="","",OFFSET('Hygiene Data'!$F$14,0,10*ROW('Hygiene Data'!F72)))</f>
        <v/>
      </c>
      <c r="EA78" s="33" t="str">
        <f ca="true">+IF(OFFSET('Hygiene Data'!$G$12,0,10*ROW('Hygiene Data'!G72))="","",OFFSET('Hygiene Data'!$G$12,0,10*ROW('Hygiene Data'!G72)))</f>
        <v/>
      </c>
      <c r="EB78" s="33" t="str">
        <f ca="true">+IF(OFFSET('Hygiene Data'!$G$13,0,10*ROW('Hygiene Data'!G72))="","",OFFSET('Hygiene Data'!$G$13,0,10*ROW('Hygiene Data'!G72)))</f>
        <v/>
      </c>
      <c r="EC78" s="33" t="str">
        <f ca="true">+IF(OFFSET('Hygiene Data'!$G$14,0,10*ROW('Hygiene Data'!G72))="","",OFFSET('Hygiene Data'!$G$14,0,10*ROW('Hygiene Data'!G72)))</f>
        <v/>
      </c>
      <c r="ED78" s="33" t="str">
        <f ca="true">+IF(OFFSET('Hygiene Data'!$H$12,0,10*ROW('Hygiene Data'!H72))="","",OFFSET('Hygiene Data'!$H$12,0,10*ROW('Hygiene Data'!H72)))</f>
        <v/>
      </c>
      <c r="EE78" s="33" t="str">
        <f ca="true">+IF(OFFSET('Hygiene Data'!$H$13,0,10*ROW('Hygiene Data'!H72))="","",OFFSET('Hygiene Data'!$H$13,0,10*ROW('Hygiene Data'!H72)))</f>
        <v/>
      </c>
      <c r="EF78" s="33" t="str">
        <f ca="true">+IF(OFFSET('Hygiene Data'!$H$14,0,10*ROW('Hygiene Data'!H72))="","",OFFSET('Hygiene Data'!$H$14,0,10*ROW('Hygiene Data'!H72)))</f>
        <v/>
      </c>
    </row>
    <row r="79" x14ac:dyDescent="0.2">
      <c r="A79" s="56" t="str">
        <f ca="true">+IF(OFFSET('Water Data'!$B$1,0,10*ROW('Water Data'!B76))="","",OFFSET('Water Data'!$B$1,0,10*ROW('Water Data'!B76)))</f>
        <v/>
      </c>
      <c r="B79" s="56" t="str">
        <f ca="true">+IF(OFFSET('Water Data'!$A$3,0,10*ROW('Water Data'!A76))="","",OFFSET('Water Data'!$A$3,0,10*ROW('Water Data'!A76)))</f>
        <v/>
      </c>
      <c r="C79" s="56" t="str">
        <f ca="true">+IF(OFFSET('Water Data'!$C$3,0,10*ROW('Water Data'!C76))="","",OFFSET('Water Data'!$C$3,0,10*ROW('Water Data'!C76)))</f>
        <v/>
      </c>
      <c r="D79" s="244"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4"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4"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4"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4"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4"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4"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4"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4"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4"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4"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4"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4"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4"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4"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4"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4"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4"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5"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5"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5"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5"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5"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5"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5"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5"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5"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5"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5"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5"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5"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5"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5"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5"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5"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5"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5"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5"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5"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5"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5"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5"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5"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5"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5"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5"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5"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5"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6"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6"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6"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6"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6"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6"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6"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6"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6"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6"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6"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6"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6"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6"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6"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6"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6"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6"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3" t="str">
        <f ca="true">+IF(OFFSET('Water Data'!$C$28,0,10*ROW('Water Data'!C73))="","",OFFSET('Water Data'!$C$28,0,10*ROW('Water Data'!C73)))</f>
        <v/>
      </c>
      <c r="BT79" s="33" t="str">
        <f ca="true">+IF(OFFSET('Water Data'!$C$29,0,10*ROW('Water Data'!C73))="","",OFFSET('Water Data'!$C$29,0,10*ROW('Water Data'!C73)))</f>
        <v/>
      </c>
      <c r="BU79" s="33" t="str">
        <f ca="true">+IF(OFFSET('Water Data'!$C$30,0,10*ROW('Water Data'!C73))="","",OFFSET('Water Data'!$C$30,0,10*ROW('Water Data'!C73)))</f>
        <v/>
      </c>
      <c r="BV79" s="33" t="str">
        <f ca="true">+IF(OFFSET('Water Data'!$D$28,0,10*ROW('Water Data'!D73))="","",OFFSET('Water Data'!$D$28,0,10*ROW('Water Data'!D73)))</f>
        <v/>
      </c>
      <c r="BW79" s="33" t="str">
        <f ca="true">+IF(OFFSET('Water Data'!$D$29,0,10*ROW('Water Data'!D73))="","",OFFSET('Water Data'!$D$29,0,10*ROW('Water Data'!D73)))</f>
        <v/>
      </c>
      <c r="BX79" s="33" t="str">
        <f ca="true">+IF(OFFSET('Water Data'!$D$30,0,10*ROW('Water Data'!D73))="","",OFFSET('Water Data'!$D$30,0,10*ROW('Water Data'!D73)))</f>
        <v/>
      </c>
      <c r="BY79" s="33" t="str">
        <f ca="true">+IF(OFFSET('Water Data'!$E$28,0,10*ROW('Water Data'!E73))="","",OFFSET('Water Data'!$E$28,0,10*ROW('Water Data'!E73)))</f>
        <v/>
      </c>
      <c r="BZ79" s="33" t="str">
        <f ca="true">+IF(OFFSET('Water Data'!$E$29,0,10*ROW('Water Data'!E73))="","",OFFSET('Water Data'!$E$29,0,10*ROW('Water Data'!E73)))</f>
        <v/>
      </c>
      <c r="CA79" s="33" t="str">
        <f ca="true">+IF(OFFSET('Water Data'!$E$30,0,10*ROW('Water Data'!E73))="","",OFFSET('Water Data'!$E$30,0,10*ROW('Water Data'!E73)))</f>
        <v/>
      </c>
      <c r="CB79" s="33" t="str">
        <f ca="true">+IF(OFFSET('Water Data'!$F$28,0,10*ROW('Water Data'!F73))="","",OFFSET('Water Data'!$F$28,0,10*ROW('Water Data'!F73)))</f>
        <v/>
      </c>
      <c r="CC79" s="33" t="str">
        <f ca="true">+IF(OFFSET('Water Data'!$F$29,0,10*ROW('Water Data'!F73))="","",OFFSET('Water Data'!$F$29,0,10*ROW('Water Data'!F73)))</f>
        <v/>
      </c>
      <c r="CD79" s="33" t="str">
        <f ca="true">+IF(OFFSET('Water Data'!$F$30,0,10*ROW('Water Data'!F73))="","",OFFSET('Water Data'!$F$30,0,10*ROW('Water Data'!F73)))</f>
        <v/>
      </c>
      <c r="CE79" s="33" t="str">
        <f ca="true">+IF(OFFSET('Water Data'!$G$28,0,10*ROW('Water Data'!G73))="","",OFFSET('Water Data'!$G$28,0,10*ROW('Water Data'!G73)))</f>
        <v/>
      </c>
      <c r="CF79" s="33" t="str">
        <f ca="true">+IF(OFFSET('Water Data'!$G$29,0,10*ROW('Water Data'!G73))="","",OFFSET('Water Data'!$G$29,0,10*ROW('Water Data'!G73)))</f>
        <v/>
      </c>
      <c r="CG79" s="33" t="str">
        <f ca="true">+IF(OFFSET('Water Data'!$G$30,0,10*ROW('Water Data'!G73))="","",OFFSET('Water Data'!$G$30,0,10*ROW('Water Data'!G73)))</f>
        <v/>
      </c>
      <c r="CH79" s="33" t="str">
        <f ca="true">+IF(OFFSET('Water Data'!$H$28,0,10*ROW('Water Data'!H73))="","",OFFSET('Water Data'!$H$28,0,10*ROW('Water Data'!H73)))</f>
        <v/>
      </c>
      <c r="CI79" s="33" t="str">
        <f ca="true">+IF(OFFSET('Water Data'!$H$29,0,10*ROW('Water Data'!H73))="","",OFFSET('Water Data'!$H$29,0,10*ROW('Water Data'!H73)))</f>
        <v/>
      </c>
      <c r="CJ79" s="33" t="str">
        <f ca="true">+IF(OFFSET('Water Data'!$H$30,0,10*ROW('Water Data'!H73))="","",OFFSET('Water Data'!$H$30,0,10*ROW('Water Data'!H73)))</f>
        <v/>
      </c>
      <c r="CK79" s="33" t="str">
        <f ca="true">+IF(OFFSET('Sanitation Data'!$C$29,0,10*ROW('Sanitation Data'!C73))="","",OFFSET('Sanitation Data'!$C$29,0,10*ROW('Sanitation Data'!C73)))</f>
        <v/>
      </c>
      <c r="CL79" s="33" t="str">
        <f ca="true">+IF(OFFSET('Sanitation Data'!$C$30,0,10*ROW('Sanitation Data'!C73))="","",OFFSET('Sanitation Data'!$C$30,0,10*ROW('Sanitation Data'!C73)))</f>
        <v/>
      </c>
      <c r="CM79" s="33" t="str">
        <f ca="true">+IF(OFFSET('Sanitation Data'!$C$31,0,10*ROW('Sanitation Data'!C73))="","",OFFSET('Sanitation Data'!$C$31,0,10*ROW('Sanitation Data'!C73)))</f>
        <v/>
      </c>
      <c r="CN79" s="33" t="str">
        <f ca="true">+IF(OFFSET('Sanitation Data'!$C$32,0,10*ROW('Sanitation Data'!C73))="","",OFFSET('Sanitation Data'!$C$32,0,10*ROW('Sanitation Data'!C73)))</f>
        <v/>
      </c>
      <c r="CO79" s="33" t="str">
        <f ca="true">+IF(OFFSET('Sanitation Data'!$C$33,0,10*ROW('Sanitation Data'!C73))="","",OFFSET('Sanitation Data'!$C$33,0,10*ROW('Sanitation Data'!C73)))</f>
        <v/>
      </c>
      <c r="CP79" s="33" t="str">
        <f ca="true">+IF(OFFSET('Sanitation Data'!$D$29,0,10*ROW('Sanitation Data'!D73))="","",OFFSET('Sanitation Data'!$D$29,0,10*ROW('Sanitation Data'!D73)))</f>
        <v/>
      </c>
      <c r="CQ79" s="33" t="str">
        <f ca="true">+IF(OFFSET('Sanitation Data'!$D$30,0,10*ROW('Sanitation Data'!D73))="","",OFFSET('Sanitation Data'!$D$30,0,10*ROW('Sanitation Data'!D73)))</f>
        <v/>
      </c>
      <c r="CR79" s="33" t="str">
        <f ca="true">+IF(OFFSET('Sanitation Data'!$D$31,0,10*ROW('Sanitation Data'!D73))="","",OFFSET('Sanitation Data'!$D$31,0,10*ROW('Sanitation Data'!D73)))</f>
        <v/>
      </c>
      <c r="CS79" s="33" t="str">
        <f ca="true">+IF(OFFSET('Sanitation Data'!$D$32,0,10*ROW('Sanitation Data'!D73))="","",OFFSET('Sanitation Data'!$D$32,0,10*ROW('Sanitation Data'!D73)))</f>
        <v/>
      </c>
      <c r="CT79" s="33" t="str">
        <f ca="true">+IF(OFFSET('Sanitation Data'!$D$33,0,10*ROW('Sanitation Data'!D73))="","",OFFSET('Sanitation Data'!$D$33,0,10*ROW('Sanitation Data'!D73)))</f>
        <v/>
      </c>
      <c r="CU79" s="33" t="str">
        <f ca="true">+IF(OFFSET('Sanitation Data'!$E$29,0,10*ROW('Sanitation Data'!E73))="","",OFFSET('Sanitation Data'!$E$29,0,10*ROW('Sanitation Data'!E73)))</f>
        <v/>
      </c>
      <c r="CV79" s="33" t="str">
        <f ca="true">+IF(OFFSET('Sanitation Data'!$E$30,0,10*ROW('Sanitation Data'!E73))="","",OFFSET('Sanitation Data'!$E$30,0,10*ROW('Sanitation Data'!E73)))</f>
        <v/>
      </c>
      <c r="CW79" s="33" t="str">
        <f ca="true">+IF(OFFSET('Sanitation Data'!$E$31,0,10*ROW('Sanitation Data'!E73))="","",OFFSET('Sanitation Data'!$E$31,0,10*ROW('Sanitation Data'!E73)))</f>
        <v/>
      </c>
      <c r="CX79" s="33" t="str">
        <f ca="true">+IF(OFFSET('Sanitation Data'!$E$32,0,10*ROW('Sanitation Data'!E73))="","",OFFSET('Sanitation Data'!$E$32,0,10*ROW('Sanitation Data'!E73)))</f>
        <v/>
      </c>
      <c r="CY79" s="33" t="str">
        <f ca="true">+IF(OFFSET('Sanitation Data'!$E$33,0,10*ROW('Sanitation Data'!E73))="","",OFFSET('Sanitation Data'!$E$33,0,10*ROW('Sanitation Data'!E73)))</f>
        <v/>
      </c>
      <c r="CZ79" s="33" t="str">
        <f ca="true">+IF(OFFSET('Sanitation Data'!$F$29,0,10*ROW('Sanitation Data'!F73))="","",OFFSET('Sanitation Data'!$F$29,0,10*ROW('Sanitation Data'!F73)))</f>
        <v/>
      </c>
      <c r="DA79" s="33" t="str">
        <f ca="true">+IF(OFFSET('Sanitation Data'!$F$30,0,10*ROW('Sanitation Data'!F73))="","",OFFSET('Sanitation Data'!$F$30,0,10*ROW('Sanitation Data'!F73)))</f>
        <v/>
      </c>
      <c r="DB79" s="33" t="str">
        <f ca="true">+IF(OFFSET('Sanitation Data'!$F$31,0,10*ROW('Sanitation Data'!F73))="","",OFFSET('Sanitation Data'!$F$31,0,10*ROW('Sanitation Data'!F73)))</f>
        <v/>
      </c>
      <c r="DC79" s="33" t="str">
        <f ca="true">+IF(OFFSET('Sanitation Data'!$F$32,0,10*ROW('Sanitation Data'!F73))="","",OFFSET('Sanitation Data'!$F$32,0,10*ROW('Sanitation Data'!F73)))</f>
        <v/>
      </c>
      <c r="DD79" s="33" t="str">
        <f ca="true">+IF(OFFSET('Sanitation Data'!$F$33,0,10*ROW('Sanitation Data'!F73))="","",OFFSET('Sanitation Data'!$F$33,0,10*ROW('Sanitation Data'!F73)))</f>
        <v/>
      </c>
      <c r="DE79" s="33" t="str">
        <f ca="true">+IF(OFFSET('Sanitation Data'!$G$29,0,10*ROW('Sanitation Data'!G73))="","",OFFSET('Sanitation Data'!$G$29,0,10*ROW('Sanitation Data'!G73)))</f>
        <v/>
      </c>
      <c r="DF79" s="33" t="str">
        <f ca="true">+IF(OFFSET('Sanitation Data'!$G$30,0,10*ROW('Sanitation Data'!G73))="","",OFFSET('Sanitation Data'!$G$30,0,10*ROW('Sanitation Data'!G73)))</f>
        <v/>
      </c>
      <c r="DG79" s="33" t="str">
        <f ca="true">+IF(OFFSET('Sanitation Data'!$G$31,0,10*ROW('Sanitation Data'!G73))="","",OFFSET('Sanitation Data'!$G$31,0,10*ROW('Sanitation Data'!G73)))</f>
        <v/>
      </c>
      <c r="DH79" s="33" t="str">
        <f ca="true">+IF(OFFSET('Sanitation Data'!$G$32,0,10*ROW('Sanitation Data'!G73))="","",OFFSET('Sanitation Data'!$G$32,0,10*ROW('Sanitation Data'!G73)))</f>
        <v/>
      </c>
      <c r="DI79" s="33" t="str">
        <f ca="true">+IF(OFFSET('Sanitation Data'!$G$33,0,10*ROW('Sanitation Data'!G73))="","",OFFSET('Sanitation Data'!$G$33,0,10*ROW('Sanitation Data'!G73)))</f>
        <v/>
      </c>
      <c r="DJ79" s="33" t="str">
        <f ca="true">+IF(OFFSET('Sanitation Data'!$H$29,0,10*ROW('Sanitation Data'!H73))="","",OFFSET('Sanitation Data'!$H$29,0,10*ROW('Sanitation Data'!H73)))</f>
        <v/>
      </c>
      <c r="DK79" s="33" t="str">
        <f ca="true">+IF(OFFSET('Sanitation Data'!$H$30,0,10*ROW('Sanitation Data'!H73))="","",OFFSET('Sanitation Data'!$H$30,0,10*ROW('Sanitation Data'!H73)))</f>
        <v/>
      </c>
      <c r="DL79" s="33" t="str">
        <f ca="true">+IF(OFFSET('Sanitation Data'!$H$31,0,10*ROW('Sanitation Data'!H73))="","",OFFSET('Sanitation Data'!$H$31,0,10*ROW('Sanitation Data'!H73)))</f>
        <v/>
      </c>
      <c r="DM79" s="33" t="str">
        <f ca="true">+IF(OFFSET('Sanitation Data'!$H$32,0,10*ROW('Sanitation Data'!H73))="","",OFFSET('Sanitation Data'!$H$32,0,10*ROW('Sanitation Data'!H73)))</f>
        <v/>
      </c>
      <c r="DN79" s="33" t="str">
        <f ca="true">+IF(OFFSET('Sanitation Data'!$H$33,0,10*ROW('Sanitation Data'!H73))="","",OFFSET('Sanitation Data'!$H$33,0,10*ROW('Sanitation Data'!H73)))</f>
        <v/>
      </c>
      <c r="DO79" s="33" t="str">
        <f ca="true">+IF(OFFSET('Hygiene Data'!$C$12,0,10*ROW('Hygiene Data'!C73))="","",OFFSET('Hygiene Data'!$C$12,0,10*ROW('Hygiene Data'!C73)))</f>
        <v/>
      </c>
      <c r="DP79" s="33" t="str">
        <f ca="true">+IF(OFFSET('Hygiene Data'!$C$13,0,10*ROW('Hygiene Data'!C73))="","",OFFSET('Hygiene Data'!$C$13,0,10*ROW('Hygiene Data'!C73)))</f>
        <v/>
      </c>
      <c r="DQ79" s="33" t="str">
        <f ca="true">+IF(OFFSET('Hygiene Data'!$C$14,0,10*ROW('Hygiene Data'!C73))="","",OFFSET('Hygiene Data'!$C$14,0,10*ROW('Hygiene Data'!C73)))</f>
        <v/>
      </c>
      <c r="DR79" s="33" t="str">
        <f ca="true">+IF(OFFSET('Hygiene Data'!$D$12,0,10*ROW('Hygiene Data'!D73))="","",OFFSET('Hygiene Data'!$D$12,0,10*ROW('Hygiene Data'!D73)))</f>
        <v/>
      </c>
      <c r="DS79" s="33" t="str">
        <f ca="true">+IF(OFFSET('Hygiene Data'!$D$13,0,10*ROW('Hygiene Data'!D73))="","",OFFSET('Hygiene Data'!$D$13,0,10*ROW('Hygiene Data'!D73)))</f>
        <v/>
      </c>
      <c r="DT79" s="33" t="str">
        <f ca="true">+IF(OFFSET('Hygiene Data'!$D$14,0,10*ROW('Hygiene Data'!D73))="","",OFFSET('Hygiene Data'!$D$14,0,10*ROW('Hygiene Data'!D73)))</f>
        <v/>
      </c>
      <c r="DU79" s="33" t="str">
        <f ca="true">+IF(OFFSET('Hygiene Data'!$E$12,0,10*ROW('Hygiene Data'!E73))="","",OFFSET('Hygiene Data'!$E$12,0,10*ROW('Hygiene Data'!E73)))</f>
        <v/>
      </c>
      <c r="DV79" s="33" t="str">
        <f ca="true">+IF(OFFSET('Hygiene Data'!$E$13,0,10*ROW('Hygiene Data'!E73))="","",OFFSET('Hygiene Data'!$E$13,0,10*ROW('Hygiene Data'!E73)))</f>
        <v/>
      </c>
      <c r="DW79" s="33" t="str">
        <f ca="true">+IF(OFFSET('Hygiene Data'!$E$14,0,10*ROW('Hygiene Data'!E73))="","",OFFSET('Hygiene Data'!$E$14,0,10*ROW('Hygiene Data'!E73)))</f>
        <v/>
      </c>
      <c r="DX79" s="33" t="str">
        <f ca="true">+IF(OFFSET('Hygiene Data'!$F$12,0,10*ROW('Hygiene Data'!F73))="","",OFFSET('Hygiene Data'!$F$12,0,10*ROW('Hygiene Data'!F73)))</f>
        <v/>
      </c>
      <c r="DY79" s="33" t="str">
        <f ca="true">+IF(OFFSET('Hygiene Data'!$F$13,0,10*ROW('Hygiene Data'!F73))="","",OFFSET('Hygiene Data'!$F$13,0,10*ROW('Hygiene Data'!F73)))</f>
        <v/>
      </c>
      <c r="DZ79" s="33" t="str">
        <f ca="true">+IF(OFFSET('Hygiene Data'!$F$14,0,10*ROW('Hygiene Data'!F73))="","",OFFSET('Hygiene Data'!$F$14,0,10*ROW('Hygiene Data'!F73)))</f>
        <v/>
      </c>
      <c r="EA79" s="33" t="str">
        <f ca="true">+IF(OFFSET('Hygiene Data'!$G$12,0,10*ROW('Hygiene Data'!G73))="","",OFFSET('Hygiene Data'!$G$12,0,10*ROW('Hygiene Data'!G73)))</f>
        <v/>
      </c>
      <c r="EB79" s="33" t="str">
        <f ca="true">+IF(OFFSET('Hygiene Data'!$G$13,0,10*ROW('Hygiene Data'!G73))="","",OFFSET('Hygiene Data'!$G$13,0,10*ROW('Hygiene Data'!G73)))</f>
        <v/>
      </c>
      <c r="EC79" s="33" t="str">
        <f ca="true">+IF(OFFSET('Hygiene Data'!$G$14,0,10*ROW('Hygiene Data'!G73))="","",OFFSET('Hygiene Data'!$G$14,0,10*ROW('Hygiene Data'!G73)))</f>
        <v/>
      </c>
      <c r="ED79" s="33" t="str">
        <f ca="true">+IF(OFFSET('Hygiene Data'!$H$12,0,10*ROW('Hygiene Data'!H73))="","",OFFSET('Hygiene Data'!$H$12,0,10*ROW('Hygiene Data'!H73)))</f>
        <v/>
      </c>
      <c r="EE79" s="33" t="str">
        <f ca="true">+IF(OFFSET('Hygiene Data'!$H$13,0,10*ROW('Hygiene Data'!H73))="","",OFFSET('Hygiene Data'!$H$13,0,10*ROW('Hygiene Data'!H73)))</f>
        <v/>
      </c>
      <c r="EF79" s="33" t="str">
        <f ca="true">+IF(OFFSET('Hygiene Data'!$H$14,0,10*ROW('Hygiene Data'!H73))="","",OFFSET('Hygiene Data'!$H$14,0,10*ROW('Hygiene Data'!H73)))</f>
        <v/>
      </c>
    </row>
    <row r="80" x14ac:dyDescent="0.2">
      <c r="A80" s="56" t="str">
        <f ca="true">+IF(OFFSET('Water Data'!$B$1,0,10*ROW('Water Data'!B77))="","",OFFSET('Water Data'!$B$1,0,10*ROW('Water Data'!B77)))</f>
        <v/>
      </c>
      <c r="B80" s="56" t="str">
        <f ca="true">+IF(OFFSET('Water Data'!$A$3,0,10*ROW('Water Data'!A77))="","",OFFSET('Water Data'!$A$3,0,10*ROW('Water Data'!A77)))</f>
        <v/>
      </c>
      <c r="C80" s="56" t="str">
        <f ca="true">+IF(OFFSET('Water Data'!$C$3,0,10*ROW('Water Data'!C77))="","",OFFSET('Water Data'!$C$3,0,10*ROW('Water Data'!C77)))</f>
        <v/>
      </c>
      <c r="D80" s="244"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4"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4"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4"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4"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4"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4"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4"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4"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4"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4"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4"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4"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4"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4"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4"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4"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4"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5"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5"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5"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5"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5"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5"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5"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5"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5"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5"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5"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5"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5"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5"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5"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5"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5"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5"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5"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5"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5"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5"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5"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5"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5"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5"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5"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5"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5"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5"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6"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6"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6"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6"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6"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6"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6"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6"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6"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6"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6"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6"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6"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6"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6"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6"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6"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6"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3" t="str">
        <f ca="true">+IF(OFFSET('Water Data'!$C$28,0,10*ROW('Water Data'!C74))="","",OFFSET('Water Data'!$C$28,0,10*ROW('Water Data'!C74)))</f>
        <v/>
      </c>
      <c r="BT80" s="33" t="str">
        <f ca="true">+IF(OFFSET('Water Data'!$C$29,0,10*ROW('Water Data'!C74))="","",OFFSET('Water Data'!$C$29,0,10*ROW('Water Data'!C74)))</f>
        <v/>
      </c>
      <c r="BU80" s="33" t="str">
        <f ca="true">+IF(OFFSET('Water Data'!$C$30,0,10*ROW('Water Data'!C74))="","",OFFSET('Water Data'!$C$30,0,10*ROW('Water Data'!C74)))</f>
        <v/>
      </c>
      <c r="BV80" s="33" t="str">
        <f ca="true">+IF(OFFSET('Water Data'!$D$28,0,10*ROW('Water Data'!D74))="","",OFFSET('Water Data'!$D$28,0,10*ROW('Water Data'!D74)))</f>
        <v/>
      </c>
      <c r="BW80" s="33" t="str">
        <f ca="true">+IF(OFFSET('Water Data'!$D$29,0,10*ROW('Water Data'!D74))="","",OFFSET('Water Data'!$D$29,0,10*ROW('Water Data'!D74)))</f>
        <v/>
      </c>
      <c r="BX80" s="33" t="str">
        <f ca="true">+IF(OFFSET('Water Data'!$D$30,0,10*ROW('Water Data'!D74))="","",OFFSET('Water Data'!$D$30,0,10*ROW('Water Data'!D74)))</f>
        <v/>
      </c>
      <c r="BY80" s="33" t="str">
        <f ca="true">+IF(OFFSET('Water Data'!$E$28,0,10*ROW('Water Data'!E74))="","",OFFSET('Water Data'!$E$28,0,10*ROW('Water Data'!E74)))</f>
        <v/>
      </c>
      <c r="BZ80" s="33" t="str">
        <f ca="true">+IF(OFFSET('Water Data'!$E$29,0,10*ROW('Water Data'!E74))="","",OFFSET('Water Data'!$E$29,0,10*ROW('Water Data'!E74)))</f>
        <v/>
      </c>
      <c r="CA80" s="33" t="str">
        <f ca="true">+IF(OFFSET('Water Data'!$E$30,0,10*ROW('Water Data'!E74))="","",OFFSET('Water Data'!$E$30,0,10*ROW('Water Data'!E74)))</f>
        <v/>
      </c>
      <c r="CB80" s="33" t="str">
        <f ca="true">+IF(OFFSET('Water Data'!$F$28,0,10*ROW('Water Data'!F74))="","",OFFSET('Water Data'!$F$28,0,10*ROW('Water Data'!F74)))</f>
        <v/>
      </c>
      <c r="CC80" s="33" t="str">
        <f ca="true">+IF(OFFSET('Water Data'!$F$29,0,10*ROW('Water Data'!F74))="","",OFFSET('Water Data'!$F$29,0,10*ROW('Water Data'!F74)))</f>
        <v/>
      </c>
      <c r="CD80" s="33" t="str">
        <f ca="true">+IF(OFFSET('Water Data'!$F$30,0,10*ROW('Water Data'!F74))="","",OFFSET('Water Data'!$F$30,0,10*ROW('Water Data'!F74)))</f>
        <v/>
      </c>
      <c r="CE80" s="33" t="str">
        <f ca="true">+IF(OFFSET('Water Data'!$G$28,0,10*ROW('Water Data'!G74))="","",OFFSET('Water Data'!$G$28,0,10*ROW('Water Data'!G74)))</f>
        <v/>
      </c>
      <c r="CF80" s="33" t="str">
        <f ca="true">+IF(OFFSET('Water Data'!$G$29,0,10*ROW('Water Data'!G74))="","",OFFSET('Water Data'!$G$29,0,10*ROW('Water Data'!G74)))</f>
        <v/>
      </c>
      <c r="CG80" s="33" t="str">
        <f ca="true">+IF(OFFSET('Water Data'!$G$30,0,10*ROW('Water Data'!G74))="","",OFFSET('Water Data'!$G$30,0,10*ROW('Water Data'!G74)))</f>
        <v/>
      </c>
      <c r="CH80" s="33" t="str">
        <f ca="true">+IF(OFFSET('Water Data'!$H$28,0,10*ROW('Water Data'!H74))="","",OFFSET('Water Data'!$H$28,0,10*ROW('Water Data'!H74)))</f>
        <v/>
      </c>
      <c r="CI80" s="33" t="str">
        <f ca="true">+IF(OFFSET('Water Data'!$H$29,0,10*ROW('Water Data'!H74))="","",OFFSET('Water Data'!$H$29,0,10*ROW('Water Data'!H74)))</f>
        <v/>
      </c>
      <c r="CJ80" s="33" t="str">
        <f ca="true">+IF(OFFSET('Water Data'!$H$30,0,10*ROW('Water Data'!H74))="","",OFFSET('Water Data'!$H$30,0,10*ROW('Water Data'!H74)))</f>
        <v/>
      </c>
      <c r="CK80" s="33" t="str">
        <f ca="true">+IF(OFFSET('Sanitation Data'!$C$29,0,10*ROW('Sanitation Data'!C74))="","",OFFSET('Sanitation Data'!$C$29,0,10*ROW('Sanitation Data'!C74)))</f>
        <v/>
      </c>
      <c r="CL80" s="33" t="str">
        <f ca="true">+IF(OFFSET('Sanitation Data'!$C$30,0,10*ROW('Sanitation Data'!C74))="","",OFFSET('Sanitation Data'!$C$30,0,10*ROW('Sanitation Data'!C74)))</f>
        <v/>
      </c>
      <c r="CM80" s="33" t="str">
        <f ca="true">+IF(OFFSET('Sanitation Data'!$C$31,0,10*ROW('Sanitation Data'!C74))="","",OFFSET('Sanitation Data'!$C$31,0,10*ROW('Sanitation Data'!C74)))</f>
        <v/>
      </c>
      <c r="CN80" s="33" t="str">
        <f ca="true">+IF(OFFSET('Sanitation Data'!$C$32,0,10*ROW('Sanitation Data'!C74))="","",OFFSET('Sanitation Data'!$C$32,0,10*ROW('Sanitation Data'!C74)))</f>
        <v/>
      </c>
      <c r="CO80" s="33" t="str">
        <f ca="true">+IF(OFFSET('Sanitation Data'!$C$33,0,10*ROW('Sanitation Data'!C74))="","",OFFSET('Sanitation Data'!$C$33,0,10*ROW('Sanitation Data'!C74)))</f>
        <v/>
      </c>
      <c r="CP80" s="33" t="str">
        <f ca="true">+IF(OFFSET('Sanitation Data'!$D$29,0,10*ROW('Sanitation Data'!D74))="","",OFFSET('Sanitation Data'!$D$29,0,10*ROW('Sanitation Data'!D74)))</f>
        <v/>
      </c>
      <c r="CQ80" s="33" t="str">
        <f ca="true">+IF(OFFSET('Sanitation Data'!$D$30,0,10*ROW('Sanitation Data'!D74))="","",OFFSET('Sanitation Data'!$D$30,0,10*ROW('Sanitation Data'!D74)))</f>
        <v/>
      </c>
      <c r="CR80" s="33" t="str">
        <f ca="true">+IF(OFFSET('Sanitation Data'!$D$31,0,10*ROW('Sanitation Data'!D74))="","",OFFSET('Sanitation Data'!$D$31,0,10*ROW('Sanitation Data'!D74)))</f>
        <v/>
      </c>
      <c r="CS80" s="33" t="str">
        <f ca="true">+IF(OFFSET('Sanitation Data'!$D$32,0,10*ROW('Sanitation Data'!D74))="","",OFFSET('Sanitation Data'!$D$32,0,10*ROW('Sanitation Data'!D74)))</f>
        <v/>
      </c>
      <c r="CT80" s="33" t="str">
        <f ca="true">+IF(OFFSET('Sanitation Data'!$D$33,0,10*ROW('Sanitation Data'!D74))="","",OFFSET('Sanitation Data'!$D$33,0,10*ROW('Sanitation Data'!D74)))</f>
        <v/>
      </c>
      <c r="CU80" s="33" t="str">
        <f ca="true">+IF(OFFSET('Sanitation Data'!$E$29,0,10*ROW('Sanitation Data'!E74))="","",OFFSET('Sanitation Data'!$E$29,0,10*ROW('Sanitation Data'!E74)))</f>
        <v/>
      </c>
      <c r="CV80" s="33" t="str">
        <f ca="true">+IF(OFFSET('Sanitation Data'!$E$30,0,10*ROW('Sanitation Data'!E74))="","",OFFSET('Sanitation Data'!$E$30,0,10*ROW('Sanitation Data'!E74)))</f>
        <v/>
      </c>
      <c r="CW80" s="33" t="str">
        <f ca="true">+IF(OFFSET('Sanitation Data'!$E$31,0,10*ROW('Sanitation Data'!E74))="","",OFFSET('Sanitation Data'!$E$31,0,10*ROW('Sanitation Data'!E74)))</f>
        <v/>
      </c>
      <c r="CX80" s="33" t="str">
        <f ca="true">+IF(OFFSET('Sanitation Data'!$E$32,0,10*ROW('Sanitation Data'!E74))="","",OFFSET('Sanitation Data'!$E$32,0,10*ROW('Sanitation Data'!E74)))</f>
        <v/>
      </c>
      <c r="CY80" s="33" t="str">
        <f ca="true">+IF(OFFSET('Sanitation Data'!$E$33,0,10*ROW('Sanitation Data'!E74))="","",OFFSET('Sanitation Data'!$E$33,0,10*ROW('Sanitation Data'!E74)))</f>
        <v/>
      </c>
      <c r="CZ80" s="33" t="str">
        <f ca="true">+IF(OFFSET('Sanitation Data'!$F$29,0,10*ROW('Sanitation Data'!F74))="","",OFFSET('Sanitation Data'!$F$29,0,10*ROW('Sanitation Data'!F74)))</f>
        <v/>
      </c>
      <c r="DA80" s="33" t="str">
        <f ca="true">+IF(OFFSET('Sanitation Data'!$F$30,0,10*ROW('Sanitation Data'!F74))="","",OFFSET('Sanitation Data'!$F$30,0,10*ROW('Sanitation Data'!F74)))</f>
        <v/>
      </c>
      <c r="DB80" s="33" t="str">
        <f ca="true">+IF(OFFSET('Sanitation Data'!$F$31,0,10*ROW('Sanitation Data'!F74))="","",OFFSET('Sanitation Data'!$F$31,0,10*ROW('Sanitation Data'!F74)))</f>
        <v/>
      </c>
      <c r="DC80" s="33" t="str">
        <f ca="true">+IF(OFFSET('Sanitation Data'!$F$32,0,10*ROW('Sanitation Data'!F74))="","",OFFSET('Sanitation Data'!$F$32,0,10*ROW('Sanitation Data'!F74)))</f>
        <v/>
      </c>
      <c r="DD80" s="33" t="str">
        <f ca="true">+IF(OFFSET('Sanitation Data'!$F$33,0,10*ROW('Sanitation Data'!F74))="","",OFFSET('Sanitation Data'!$F$33,0,10*ROW('Sanitation Data'!F74)))</f>
        <v/>
      </c>
      <c r="DE80" s="33" t="str">
        <f ca="true">+IF(OFFSET('Sanitation Data'!$G$29,0,10*ROW('Sanitation Data'!G74))="","",OFFSET('Sanitation Data'!$G$29,0,10*ROW('Sanitation Data'!G74)))</f>
        <v/>
      </c>
      <c r="DF80" s="33" t="str">
        <f ca="true">+IF(OFFSET('Sanitation Data'!$G$30,0,10*ROW('Sanitation Data'!G74))="","",OFFSET('Sanitation Data'!$G$30,0,10*ROW('Sanitation Data'!G74)))</f>
        <v/>
      </c>
      <c r="DG80" s="33" t="str">
        <f ca="true">+IF(OFFSET('Sanitation Data'!$G$31,0,10*ROW('Sanitation Data'!G74))="","",OFFSET('Sanitation Data'!$G$31,0,10*ROW('Sanitation Data'!G74)))</f>
        <v/>
      </c>
      <c r="DH80" s="33" t="str">
        <f ca="true">+IF(OFFSET('Sanitation Data'!$G$32,0,10*ROW('Sanitation Data'!G74))="","",OFFSET('Sanitation Data'!$G$32,0,10*ROW('Sanitation Data'!G74)))</f>
        <v/>
      </c>
      <c r="DI80" s="33" t="str">
        <f ca="true">+IF(OFFSET('Sanitation Data'!$G$33,0,10*ROW('Sanitation Data'!G74))="","",OFFSET('Sanitation Data'!$G$33,0,10*ROW('Sanitation Data'!G74)))</f>
        <v/>
      </c>
      <c r="DJ80" s="33" t="str">
        <f ca="true">+IF(OFFSET('Sanitation Data'!$H$29,0,10*ROW('Sanitation Data'!H74))="","",OFFSET('Sanitation Data'!$H$29,0,10*ROW('Sanitation Data'!H74)))</f>
        <v/>
      </c>
      <c r="DK80" s="33" t="str">
        <f ca="true">+IF(OFFSET('Sanitation Data'!$H$30,0,10*ROW('Sanitation Data'!H74))="","",OFFSET('Sanitation Data'!$H$30,0,10*ROW('Sanitation Data'!H74)))</f>
        <v/>
      </c>
      <c r="DL80" s="33" t="str">
        <f ca="true">+IF(OFFSET('Sanitation Data'!$H$31,0,10*ROW('Sanitation Data'!H74))="","",OFFSET('Sanitation Data'!$H$31,0,10*ROW('Sanitation Data'!H74)))</f>
        <v/>
      </c>
      <c r="DM80" s="33" t="str">
        <f ca="true">+IF(OFFSET('Sanitation Data'!$H$32,0,10*ROW('Sanitation Data'!H74))="","",OFFSET('Sanitation Data'!$H$32,0,10*ROW('Sanitation Data'!H74)))</f>
        <v/>
      </c>
      <c r="DN80" s="33" t="str">
        <f ca="true">+IF(OFFSET('Sanitation Data'!$H$33,0,10*ROW('Sanitation Data'!H74))="","",OFFSET('Sanitation Data'!$H$33,0,10*ROW('Sanitation Data'!H74)))</f>
        <v/>
      </c>
      <c r="DO80" s="33" t="str">
        <f ca="true">+IF(OFFSET('Hygiene Data'!$C$12,0,10*ROW('Hygiene Data'!C74))="","",OFFSET('Hygiene Data'!$C$12,0,10*ROW('Hygiene Data'!C74)))</f>
        <v/>
      </c>
      <c r="DP80" s="33" t="str">
        <f ca="true">+IF(OFFSET('Hygiene Data'!$C$13,0,10*ROW('Hygiene Data'!C74))="","",OFFSET('Hygiene Data'!$C$13,0,10*ROW('Hygiene Data'!C74)))</f>
        <v/>
      </c>
      <c r="DQ80" s="33" t="str">
        <f ca="true">+IF(OFFSET('Hygiene Data'!$C$14,0,10*ROW('Hygiene Data'!C74))="","",OFFSET('Hygiene Data'!$C$14,0,10*ROW('Hygiene Data'!C74)))</f>
        <v/>
      </c>
      <c r="DR80" s="33" t="str">
        <f ca="true">+IF(OFFSET('Hygiene Data'!$D$12,0,10*ROW('Hygiene Data'!D74))="","",OFFSET('Hygiene Data'!$D$12,0,10*ROW('Hygiene Data'!D74)))</f>
        <v/>
      </c>
      <c r="DS80" s="33" t="str">
        <f ca="true">+IF(OFFSET('Hygiene Data'!$D$13,0,10*ROW('Hygiene Data'!D74))="","",OFFSET('Hygiene Data'!$D$13,0,10*ROW('Hygiene Data'!D74)))</f>
        <v/>
      </c>
      <c r="DT80" s="33" t="str">
        <f ca="true">+IF(OFFSET('Hygiene Data'!$D$14,0,10*ROW('Hygiene Data'!D74))="","",OFFSET('Hygiene Data'!$D$14,0,10*ROW('Hygiene Data'!D74)))</f>
        <v/>
      </c>
      <c r="DU80" s="33" t="str">
        <f ca="true">+IF(OFFSET('Hygiene Data'!$E$12,0,10*ROW('Hygiene Data'!E74))="","",OFFSET('Hygiene Data'!$E$12,0,10*ROW('Hygiene Data'!E74)))</f>
        <v/>
      </c>
      <c r="DV80" s="33" t="str">
        <f ca="true">+IF(OFFSET('Hygiene Data'!$E$13,0,10*ROW('Hygiene Data'!E74))="","",OFFSET('Hygiene Data'!$E$13,0,10*ROW('Hygiene Data'!E74)))</f>
        <v/>
      </c>
      <c r="DW80" s="33" t="str">
        <f ca="true">+IF(OFFSET('Hygiene Data'!$E$14,0,10*ROW('Hygiene Data'!E74))="","",OFFSET('Hygiene Data'!$E$14,0,10*ROW('Hygiene Data'!E74)))</f>
        <v/>
      </c>
      <c r="DX80" s="33" t="str">
        <f ca="true">+IF(OFFSET('Hygiene Data'!$F$12,0,10*ROW('Hygiene Data'!F74))="","",OFFSET('Hygiene Data'!$F$12,0,10*ROW('Hygiene Data'!F74)))</f>
        <v/>
      </c>
      <c r="DY80" s="33" t="str">
        <f ca="true">+IF(OFFSET('Hygiene Data'!$F$13,0,10*ROW('Hygiene Data'!F74))="","",OFFSET('Hygiene Data'!$F$13,0,10*ROW('Hygiene Data'!F74)))</f>
        <v/>
      </c>
      <c r="DZ80" s="33" t="str">
        <f ca="true">+IF(OFFSET('Hygiene Data'!$F$14,0,10*ROW('Hygiene Data'!F74))="","",OFFSET('Hygiene Data'!$F$14,0,10*ROW('Hygiene Data'!F74)))</f>
        <v/>
      </c>
      <c r="EA80" s="33" t="str">
        <f ca="true">+IF(OFFSET('Hygiene Data'!$G$12,0,10*ROW('Hygiene Data'!G74))="","",OFFSET('Hygiene Data'!$G$12,0,10*ROW('Hygiene Data'!G74)))</f>
        <v/>
      </c>
      <c r="EB80" s="33" t="str">
        <f ca="true">+IF(OFFSET('Hygiene Data'!$G$13,0,10*ROW('Hygiene Data'!G74))="","",OFFSET('Hygiene Data'!$G$13,0,10*ROW('Hygiene Data'!G74)))</f>
        <v/>
      </c>
      <c r="EC80" s="33" t="str">
        <f ca="true">+IF(OFFSET('Hygiene Data'!$G$14,0,10*ROW('Hygiene Data'!G74))="","",OFFSET('Hygiene Data'!$G$14,0,10*ROW('Hygiene Data'!G74)))</f>
        <v/>
      </c>
      <c r="ED80" s="33" t="str">
        <f ca="true">+IF(OFFSET('Hygiene Data'!$H$12,0,10*ROW('Hygiene Data'!H74))="","",OFFSET('Hygiene Data'!$H$12,0,10*ROW('Hygiene Data'!H74)))</f>
        <v/>
      </c>
      <c r="EE80" s="33" t="str">
        <f ca="true">+IF(OFFSET('Hygiene Data'!$H$13,0,10*ROW('Hygiene Data'!H74))="","",OFFSET('Hygiene Data'!$H$13,0,10*ROW('Hygiene Data'!H74)))</f>
        <v/>
      </c>
      <c r="EF80" s="33" t="str">
        <f ca="true">+IF(OFFSET('Hygiene Data'!$H$14,0,10*ROW('Hygiene Data'!H74))="","",OFFSET('Hygiene Data'!$H$14,0,10*ROW('Hygiene Data'!H74)))</f>
        <v/>
      </c>
    </row>
    <row r="81" x14ac:dyDescent="0.2">
      <c r="A81" s="56" t="str">
        <f ca="true">+IF(OFFSET('Water Data'!$B$1,0,10*ROW('Water Data'!B78))="","",OFFSET('Water Data'!$B$1,0,10*ROW('Water Data'!B78)))</f>
        <v/>
      </c>
      <c r="B81" s="56" t="str">
        <f ca="true">+IF(OFFSET('Water Data'!$A$3,0,10*ROW('Water Data'!A78))="","",OFFSET('Water Data'!$A$3,0,10*ROW('Water Data'!A78)))</f>
        <v/>
      </c>
      <c r="C81" s="56" t="str">
        <f ca="true">+IF(OFFSET('Water Data'!$C$3,0,10*ROW('Water Data'!C78))="","",OFFSET('Water Data'!$C$3,0,10*ROW('Water Data'!C78)))</f>
        <v/>
      </c>
      <c r="D81" s="244"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4"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4"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4"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4"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4"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4"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4"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4"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4"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4"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4"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4"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4"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4"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4"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4"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4"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5"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5"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5"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5"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5"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5"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5"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5"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5"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5"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5"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5"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5"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5"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5"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5"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5"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5"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5"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5"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5"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5"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5"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5"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5"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5"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5"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5"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5"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5"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6"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6"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6"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6"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6"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6"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6"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6"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6"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6"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6"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6"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6"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6"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6"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6"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6"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6"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3" t="str">
        <f ca="true">+IF(OFFSET('Water Data'!$C$28,0,10*ROW('Water Data'!C75))="","",OFFSET('Water Data'!$C$28,0,10*ROW('Water Data'!C75)))</f>
        <v/>
      </c>
      <c r="BT81" s="33" t="str">
        <f ca="true">+IF(OFFSET('Water Data'!$C$29,0,10*ROW('Water Data'!C75))="","",OFFSET('Water Data'!$C$29,0,10*ROW('Water Data'!C75)))</f>
        <v/>
      </c>
      <c r="BU81" s="33" t="str">
        <f ca="true">+IF(OFFSET('Water Data'!$C$30,0,10*ROW('Water Data'!C75))="","",OFFSET('Water Data'!$C$30,0,10*ROW('Water Data'!C75)))</f>
        <v/>
      </c>
      <c r="BV81" s="33" t="str">
        <f ca="true">+IF(OFFSET('Water Data'!$D$28,0,10*ROW('Water Data'!D75))="","",OFFSET('Water Data'!$D$28,0,10*ROW('Water Data'!D75)))</f>
        <v/>
      </c>
      <c r="BW81" s="33" t="str">
        <f ca="true">+IF(OFFSET('Water Data'!$D$29,0,10*ROW('Water Data'!D75))="","",OFFSET('Water Data'!$D$29,0,10*ROW('Water Data'!D75)))</f>
        <v/>
      </c>
      <c r="BX81" s="33" t="str">
        <f ca="true">+IF(OFFSET('Water Data'!$D$30,0,10*ROW('Water Data'!D75))="","",OFFSET('Water Data'!$D$30,0,10*ROW('Water Data'!D75)))</f>
        <v/>
      </c>
      <c r="BY81" s="33" t="str">
        <f ca="true">+IF(OFFSET('Water Data'!$E$28,0,10*ROW('Water Data'!E75))="","",OFFSET('Water Data'!$E$28,0,10*ROW('Water Data'!E75)))</f>
        <v/>
      </c>
      <c r="BZ81" s="33" t="str">
        <f ca="true">+IF(OFFSET('Water Data'!$E$29,0,10*ROW('Water Data'!E75))="","",OFFSET('Water Data'!$E$29,0,10*ROW('Water Data'!E75)))</f>
        <v/>
      </c>
      <c r="CA81" s="33" t="str">
        <f ca="true">+IF(OFFSET('Water Data'!$E$30,0,10*ROW('Water Data'!E75))="","",OFFSET('Water Data'!$E$30,0,10*ROW('Water Data'!E75)))</f>
        <v/>
      </c>
      <c r="CB81" s="33" t="str">
        <f ca="true">+IF(OFFSET('Water Data'!$F$28,0,10*ROW('Water Data'!F75))="","",OFFSET('Water Data'!$F$28,0,10*ROW('Water Data'!F75)))</f>
        <v/>
      </c>
      <c r="CC81" s="33" t="str">
        <f ca="true">+IF(OFFSET('Water Data'!$F$29,0,10*ROW('Water Data'!F75))="","",OFFSET('Water Data'!$F$29,0,10*ROW('Water Data'!F75)))</f>
        <v/>
      </c>
      <c r="CD81" s="33" t="str">
        <f ca="true">+IF(OFFSET('Water Data'!$F$30,0,10*ROW('Water Data'!F75))="","",OFFSET('Water Data'!$F$30,0,10*ROW('Water Data'!F75)))</f>
        <v/>
      </c>
      <c r="CE81" s="33" t="str">
        <f ca="true">+IF(OFFSET('Water Data'!$G$28,0,10*ROW('Water Data'!G75))="","",OFFSET('Water Data'!$G$28,0,10*ROW('Water Data'!G75)))</f>
        <v/>
      </c>
      <c r="CF81" s="33" t="str">
        <f ca="true">+IF(OFFSET('Water Data'!$G$29,0,10*ROW('Water Data'!G75))="","",OFFSET('Water Data'!$G$29,0,10*ROW('Water Data'!G75)))</f>
        <v/>
      </c>
      <c r="CG81" s="33" t="str">
        <f ca="true">+IF(OFFSET('Water Data'!$G$30,0,10*ROW('Water Data'!G75))="","",OFFSET('Water Data'!$G$30,0,10*ROW('Water Data'!G75)))</f>
        <v/>
      </c>
      <c r="CH81" s="33" t="str">
        <f ca="true">+IF(OFFSET('Water Data'!$H$28,0,10*ROW('Water Data'!H75))="","",OFFSET('Water Data'!$H$28,0,10*ROW('Water Data'!H75)))</f>
        <v/>
      </c>
      <c r="CI81" s="33" t="str">
        <f ca="true">+IF(OFFSET('Water Data'!$H$29,0,10*ROW('Water Data'!H75))="","",OFFSET('Water Data'!$H$29,0,10*ROW('Water Data'!H75)))</f>
        <v/>
      </c>
      <c r="CJ81" s="33" t="str">
        <f ca="true">+IF(OFFSET('Water Data'!$H$30,0,10*ROW('Water Data'!H75))="","",OFFSET('Water Data'!$H$30,0,10*ROW('Water Data'!H75)))</f>
        <v/>
      </c>
      <c r="CK81" s="33" t="str">
        <f ca="true">+IF(OFFSET('Sanitation Data'!$C$29,0,10*ROW('Sanitation Data'!C75))="","",OFFSET('Sanitation Data'!$C$29,0,10*ROW('Sanitation Data'!C75)))</f>
        <v/>
      </c>
      <c r="CL81" s="33" t="str">
        <f ca="true">+IF(OFFSET('Sanitation Data'!$C$30,0,10*ROW('Sanitation Data'!C75))="","",OFFSET('Sanitation Data'!$C$30,0,10*ROW('Sanitation Data'!C75)))</f>
        <v/>
      </c>
      <c r="CM81" s="33" t="str">
        <f ca="true">+IF(OFFSET('Sanitation Data'!$C$31,0,10*ROW('Sanitation Data'!C75))="","",OFFSET('Sanitation Data'!$C$31,0,10*ROW('Sanitation Data'!C75)))</f>
        <v/>
      </c>
      <c r="CN81" s="33" t="str">
        <f ca="true">+IF(OFFSET('Sanitation Data'!$C$32,0,10*ROW('Sanitation Data'!C75))="","",OFFSET('Sanitation Data'!$C$32,0,10*ROW('Sanitation Data'!C75)))</f>
        <v/>
      </c>
      <c r="CO81" s="33" t="str">
        <f ca="true">+IF(OFFSET('Sanitation Data'!$C$33,0,10*ROW('Sanitation Data'!C75))="","",OFFSET('Sanitation Data'!$C$33,0,10*ROW('Sanitation Data'!C75)))</f>
        <v/>
      </c>
      <c r="CP81" s="33" t="str">
        <f ca="true">+IF(OFFSET('Sanitation Data'!$D$29,0,10*ROW('Sanitation Data'!D75))="","",OFFSET('Sanitation Data'!$D$29,0,10*ROW('Sanitation Data'!D75)))</f>
        <v/>
      </c>
      <c r="CQ81" s="33" t="str">
        <f ca="true">+IF(OFFSET('Sanitation Data'!$D$30,0,10*ROW('Sanitation Data'!D75))="","",OFFSET('Sanitation Data'!$D$30,0,10*ROW('Sanitation Data'!D75)))</f>
        <v/>
      </c>
      <c r="CR81" s="33" t="str">
        <f ca="true">+IF(OFFSET('Sanitation Data'!$D$31,0,10*ROW('Sanitation Data'!D75))="","",OFFSET('Sanitation Data'!$D$31,0,10*ROW('Sanitation Data'!D75)))</f>
        <v/>
      </c>
      <c r="CS81" s="33" t="str">
        <f ca="true">+IF(OFFSET('Sanitation Data'!$D$32,0,10*ROW('Sanitation Data'!D75))="","",OFFSET('Sanitation Data'!$D$32,0,10*ROW('Sanitation Data'!D75)))</f>
        <v/>
      </c>
      <c r="CT81" s="33" t="str">
        <f ca="true">+IF(OFFSET('Sanitation Data'!$D$33,0,10*ROW('Sanitation Data'!D75))="","",OFFSET('Sanitation Data'!$D$33,0,10*ROW('Sanitation Data'!D75)))</f>
        <v/>
      </c>
      <c r="CU81" s="33" t="str">
        <f ca="true">+IF(OFFSET('Sanitation Data'!$E$29,0,10*ROW('Sanitation Data'!E75))="","",OFFSET('Sanitation Data'!$E$29,0,10*ROW('Sanitation Data'!E75)))</f>
        <v/>
      </c>
      <c r="CV81" s="33" t="str">
        <f ca="true">+IF(OFFSET('Sanitation Data'!$E$30,0,10*ROW('Sanitation Data'!E75))="","",OFFSET('Sanitation Data'!$E$30,0,10*ROW('Sanitation Data'!E75)))</f>
        <v/>
      </c>
      <c r="CW81" s="33" t="str">
        <f ca="true">+IF(OFFSET('Sanitation Data'!$E$31,0,10*ROW('Sanitation Data'!E75))="","",OFFSET('Sanitation Data'!$E$31,0,10*ROW('Sanitation Data'!E75)))</f>
        <v/>
      </c>
      <c r="CX81" s="33" t="str">
        <f ca="true">+IF(OFFSET('Sanitation Data'!$E$32,0,10*ROW('Sanitation Data'!E75))="","",OFFSET('Sanitation Data'!$E$32,0,10*ROW('Sanitation Data'!E75)))</f>
        <v/>
      </c>
      <c r="CY81" s="33" t="str">
        <f ca="true">+IF(OFFSET('Sanitation Data'!$E$33,0,10*ROW('Sanitation Data'!E75))="","",OFFSET('Sanitation Data'!$E$33,0,10*ROW('Sanitation Data'!E75)))</f>
        <v/>
      </c>
      <c r="CZ81" s="33" t="str">
        <f ca="true">+IF(OFFSET('Sanitation Data'!$F$29,0,10*ROW('Sanitation Data'!F75))="","",OFFSET('Sanitation Data'!$F$29,0,10*ROW('Sanitation Data'!F75)))</f>
        <v/>
      </c>
      <c r="DA81" s="33" t="str">
        <f ca="true">+IF(OFFSET('Sanitation Data'!$F$30,0,10*ROW('Sanitation Data'!F75))="","",OFFSET('Sanitation Data'!$F$30,0,10*ROW('Sanitation Data'!F75)))</f>
        <v/>
      </c>
      <c r="DB81" s="33" t="str">
        <f ca="true">+IF(OFFSET('Sanitation Data'!$F$31,0,10*ROW('Sanitation Data'!F75))="","",OFFSET('Sanitation Data'!$F$31,0,10*ROW('Sanitation Data'!F75)))</f>
        <v/>
      </c>
      <c r="DC81" s="33" t="str">
        <f ca="true">+IF(OFFSET('Sanitation Data'!$F$32,0,10*ROW('Sanitation Data'!F75))="","",OFFSET('Sanitation Data'!$F$32,0,10*ROW('Sanitation Data'!F75)))</f>
        <v/>
      </c>
      <c r="DD81" s="33" t="str">
        <f ca="true">+IF(OFFSET('Sanitation Data'!$F$33,0,10*ROW('Sanitation Data'!F75))="","",OFFSET('Sanitation Data'!$F$33,0,10*ROW('Sanitation Data'!F75)))</f>
        <v/>
      </c>
      <c r="DE81" s="33" t="str">
        <f ca="true">+IF(OFFSET('Sanitation Data'!$G$29,0,10*ROW('Sanitation Data'!G75))="","",OFFSET('Sanitation Data'!$G$29,0,10*ROW('Sanitation Data'!G75)))</f>
        <v/>
      </c>
      <c r="DF81" s="33" t="str">
        <f ca="true">+IF(OFFSET('Sanitation Data'!$G$30,0,10*ROW('Sanitation Data'!G75))="","",OFFSET('Sanitation Data'!$G$30,0,10*ROW('Sanitation Data'!G75)))</f>
        <v/>
      </c>
      <c r="DG81" s="33" t="str">
        <f ca="true">+IF(OFFSET('Sanitation Data'!$G$31,0,10*ROW('Sanitation Data'!G75))="","",OFFSET('Sanitation Data'!$G$31,0,10*ROW('Sanitation Data'!G75)))</f>
        <v/>
      </c>
      <c r="DH81" s="33" t="str">
        <f ca="true">+IF(OFFSET('Sanitation Data'!$G$32,0,10*ROW('Sanitation Data'!G75))="","",OFFSET('Sanitation Data'!$G$32,0,10*ROW('Sanitation Data'!G75)))</f>
        <v/>
      </c>
      <c r="DI81" s="33" t="str">
        <f ca="true">+IF(OFFSET('Sanitation Data'!$G$33,0,10*ROW('Sanitation Data'!G75))="","",OFFSET('Sanitation Data'!$G$33,0,10*ROW('Sanitation Data'!G75)))</f>
        <v/>
      </c>
      <c r="DJ81" s="33" t="str">
        <f ca="true">+IF(OFFSET('Sanitation Data'!$H$29,0,10*ROW('Sanitation Data'!H75))="","",OFFSET('Sanitation Data'!$H$29,0,10*ROW('Sanitation Data'!H75)))</f>
        <v/>
      </c>
      <c r="DK81" s="33" t="str">
        <f ca="true">+IF(OFFSET('Sanitation Data'!$H$30,0,10*ROW('Sanitation Data'!H75))="","",OFFSET('Sanitation Data'!$H$30,0,10*ROW('Sanitation Data'!H75)))</f>
        <v/>
      </c>
      <c r="DL81" s="33" t="str">
        <f ca="true">+IF(OFFSET('Sanitation Data'!$H$31,0,10*ROW('Sanitation Data'!H75))="","",OFFSET('Sanitation Data'!$H$31,0,10*ROW('Sanitation Data'!H75)))</f>
        <v/>
      </c>
      <c r="DM81" s="33" t="str">
        <f ca="true">+IF(OFFSET('Sanitation Data'!$H$32,0,10*ROW('Sanitation Data'!H75))="","",OFFSET('Sanitation Data'!$H$32,0,10*ROW('Sanitation Data'!H75)))</f>
        <v/>
      </c>
      <c r="DN81" s="33" t="str">
        <f ca="true">+IF(OFFSET('Sanitation Data'!$H$33,0,10*ROW('Sanitation Data'!H75))="","",OFFSET('Sanitation Data'!$H$33,0,10*ROW('Sanitation Data'!H75)))</f>
        <v/>
      </c>
      <c r="DO81" s="33" t="str">
        <f ca="true">+IF(OFFSET('Hygiene Data'!$C$12,0,10*ROW('Hygiene Data'!C75))="","",OFFSET('Hygiene Data'!$C$12,0,10*ROW('Hygiene Data'!C75)))</f>
        <v/>
      </c>
      <c r="DP81" s="33" t="str">
        <f ca="true">+IF(OFFSET('Hygiene Data'!$C$13,0,10*ROW('Hygiene Data'!C75))="","",OFFSET('Hygiene Data'!$C$13,0,10*ROW('Hygiene Data'!C75)))</f>
        <v/>
      </c>
      <c r="DQ81" s="33" t="str">
        <f ca="true">+IF(OFFSET('Hygiene Data'!$C$14,0,10*ROW('Hygiene Data'!C75))="","",OFFSET('Hygiene Data'!$C$14,0,10*ROW('Hygiene Data'!C75)))</f>
        <v/>
      </c>
      <c r="DR81" s="33" t="str">
        <f ca="true">+IF(OFFSET('Hygiene Data'!$D$12,0,10*ROW('Hygiene Data'!D75))="","",OFFSET('Hygiene Data'!$D$12,0,10*ROW('Hygiene Data'!D75)))</f>
        <v/>
      </c>
      <c r="DS81" s="33" t="str">
        <f ca="true">+IF(OFFSET('Hygiene Data'!$D$13,0,10*ROW('Hygiene Data'!D75))="","",OFFSET('Hygiene Data'!$D$13,0,10*ROW('Hygiene Data'!D75)))</f>
        <v/>
      </c>
      <c r="DT81" s="33" t="str">
        <f ca="true">+IF(OFFSET('Hygiene Data'!$D$14,0,10*ROW('Hygiene Data'!D75))="","",OFFSET('Hygiene Data'!$D$14,0,10*ROW('Hygiene Data'!D75)))</f>
        <v/>
      </c>
      <c r="DU81" s="33" t="str">
        <f ca="true">+IF(OFFSET('Hygiene Data'!$E$12,0,10*ROW('Hygiene Data'!E75))="","",OFFSET('Hygiene Data'!$E$12,0,10*ROW('Hygiene Data'!E75)))</f>
        <v/>
      </c>
      <c r="DV81" s="33" t="str">
        <f ca="true">+IF(OFFSET('Hygiene Data'!$E$13,0,10*ROW('Hygiene Data'!E75))="","",OFFSET('Hygiene Data'!$E$13,0,10*ROW('Hygiene Data'!E75)))</f>
        <v/>
      </c>
      <c r="DW81" s="33" t="str">
        <f ca="true">+IF(OFFSET('Hygiene Data'!$E$14,0,10*ROW('Hygiene Data'!E75))="","",OFFSET('Hygiene Data'!$E$14,0,10*ROW('Hygiene Data'!E75)))</f>
        <v/>
      </c>
      <c r="DX81" s="33" t="str">
        <f ca="true">+IF(OFFSET('Hygiene Data'!$F$12,0,10*ROW('Hygiene Data'!F75))="","",OFFSET('Hygiene Data'!$F$12,0,10*ROW('Hygiene Data'!F75)))</f>
        <v/>
      </c>
      <c r="DY81" s="33" t="str">
        <f ca="true">+IF(OFFSET('Hygiene Data'!$F$13,0,10*ROW('Hygiene Data'!F75))="","",OFFSET('Hygiene Data'!$F$13,0,10*ROW('Hygiene Data'!F75)))</f>
        <v/>
      </c>
      <c r="DZ81" s="33" t="str">
        <f ca="true">+IF(OFFSET('Hygiene Data'!$F$14,0,10*ROW('Hygiene Data'!F75))="","",OFFSET('Hygiene Data'!$F$14,0,10*ROW('Hygiene Data'!F75)))</f>
        <v/>
      </c>
      <c r="EA81" s="33" t="str">
        <f ca="true">+IF(OFFSET('Hygiene Data'!$G$12,0,10*ROW('Hygiene Data'!G75))="","",OFFSET('Hygiene Data'!$G$12,0,10*ROW('Hygiene Data'!G75)))</f>
        <v/>
      </c>
      <c r="EB81" s="33" t="str">
        <f ca="true">+IF(OFFSET('Hygiene Data'!$G$13,0,10*ROW('Hygiene Data'!G75))="","",OFFSET('Hygiene Data'!$G$13,0,10*ROW('Hygiene Data'!G75)))</f>
        <v/>
      </c>
      <c r="EC81" s="33" t="str">
        <f ca="true">+IF(OFFSET('Hygiene Data'!$G$14,0,10*ROW('Hygiene Data'!G75))="","",OFFSET('Hygiene Data'!$G$14,0,10*ROW('Hygiene Data'!G75)))</f>
        <v/>
      </c>
      <c r="ED81" s="33" t="str">
        <f ca="true">+IF(OFFSET('Hygiene Data'!$H$12,0,10*ROW('Hygiene Data'!H75))="","",OFFSET('Hygiene Data'!$H$12,0,10*ROW('Hygiene Data'!H75)))</f>
        <v/>
      </c>
      <c r="EE81" s="33" t="str">
        <f ca="true">+IF(OFFSET('Hygiene Data'!$H$13,0,10*ROW('Hygiene Data'!H75))="","",OFFSET('Hygiene Data'!$H$13,0,10*ROW('Hygiene Data'!H75)))</f>
        <v/>
      </c>
      <c r="EF81" s="33" t="str">
        <f ca="true">+IF(OFFSET('Hygiene Data'!$H$14,0,10*ROW('Hygiene Data'!H75))="","",OFFSET('Hygiene Data'!$H$14,0,10*ROW('Hygiene Data'!H75)))</f>
        <v/>
      </c>
    </row>
    <row r="82" x14ac:dyDescent="0.2">
      <c r="A82" s="56" t="str">
        <f ca="true">+IF(OFFSET('Water Data'!$B$1,0,10*ROW('Water Data'!B79))="","",OFFSET('Water Data'!$B$1,0,10*ROW('Water Data'!B79)))</f>
        <v/>
      </c>
      <c r="B82" s="56" t="str">
        <f ca="true">+IF(OFFSET('Water Data'!$A$3,0,10*ROW('Water Data'!A79))="","",OFFSET('Water Data'!$A$3,0,10*ROW('Water Data'!A79)))</f>
        <v/>
      </c>
      <c r="C82" s="56" t="str">
        <f ca="true">+IF(OFFSET('Water Data'!$C$3,0,10*ROW('Water Data'!C79))="","",OFFSET('Water Data'!$C$3,0,10*ROW('Water Data'!C79)))</f>
        <v/>
      </c>
      <c r="D82" s="244"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4"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4"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4"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4"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4"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4"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4"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4"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4"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4"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4"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4"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4"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4"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4"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4"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4"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5"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5"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5"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5"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5"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5"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5"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5"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5"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5"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5"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5"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5"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5"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5"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5"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5"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5"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5"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5"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5"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5"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5"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5"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5"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5"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5"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5"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5"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5"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6"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6"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6"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6"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6"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6"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6"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6"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6"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6"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6"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6"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6"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6"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6"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6"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6"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6"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3" t="str">
        <f ca="true">+IF(OFFSET('Water Data'!$C$28,0,10*ROW('Water Data'!C76))="","",OFFSET('Water Data'!$C$28,0,10*ROW('Water Data'!C76)))</f>
        <v/>
      </c>
      <c r="BT82" s="33" t="str">
        <f ca="true">+IF(OFFSET('Water Data'!$C$29,0,10*ROW('Water Data'!C76))="","",OFFSET('Water Data'!$C$29,0,10*ROW('Water Data'!C76)))</f>
        <v/>
      </c>
      <c r="BU82" s="33" t="str">
        <f ca="true">+IF(OFFSET('Water Data'!$C$30,0,10*ROW('Water Data'!C76))="","",OFFSET('Water Data'!$C$30,0,10*ROW('Water Data'!C76)))</f>
        <v/>
      </c>
      <c r="BV82" s="33" t="str">
        <f ca="true">+IF(OFFSET('Water Data'!$D$28,0,10*ROW('Water Data'!D76))="","",OFFSET('Water Data'!$D$28,0,10*ROW('Water Data'!D76)))</f>
        <v/>
      </c>
      <c r="BW82" s="33" t="str">
        <f ca="true">+IF(OFFSET('Water Data'!$D$29,0,10*ROW('Water Data'!D76))="","",OFFSET('Water Data'!$D$29,0,10*ROW('Water Data'!D76)))</f>
        <v/>
      </c>
      <c r="BX82" s="33" t="str">
        <f ca="true">+IF(OFFSET('Water Data'!$D$30,0,10*ROW('Water Data'!D76))="","",OFFSET('Water Data'!$D$30,0,10*ROW('Water Data'!D76)))</f>
        <v/>
      </c>
      <c r="BY82" s="33" t="str">
        <f ca="true">+IF(OFFSET('Water Data'!$E$28,0,10*ROW('Water Data'!E76))="","",OFFSET('Water Data'!$E$28,0,10*ROW('Water Data'!E76)))</f>
        <v/>
      </c>
      <c r="BZ82" s="33" t="str">
        <f ca="true">+IF(OFFSET('Water Data'!$E$29,0,10*ROW('Water Data'!E76))="","",OFFSET('Water Data'!$E$29,0,10*ROW('Water Data'!E76)))</f>
        <v/>
      </c>
      <c r="CA82" s="33" t="str">
        <f ca="true">+IF(OFFSET('Water Data'!$E$30,0,10*ROW('Water Data'!E76))="","",OFFSET('Water Data'!$E$30,0,10*ROW('Water Data'!E76)))</f>
        <v/>
      </c>
      <c r="CB82" s="33" t="str">
        <f ca="true">+IF(OFFSET('Water Data'!$F$28,0,10*ROW('Water Data'!F76))="","",OFFSET('Water Data'!$F$28,0,10*ROW('Water Data'!F76)))</f>
        <v/>
      </c>
      <c r="CC82" s="33" t="str">
        <f ca="true">+IF(OFFSET('Water Data'!$F$29,0,10*ROW('Water Data'!F76))="","",OFFSET('Water Data'!$F$29,0,10*ROW('Water Data'!F76)))</f>
        <v/>
      </c>
      <c r="CD82" s="33" t="str">
        <f ca="true">+IF(OFFSET('Water Data'!$F$30,0,10*ROW('Water Data'!F76))="","",OFFSET('Water Data'!$F$30,0,10*ROW('Water Data'!F76)))</f>
        <v/>
      </c>
      <c r="CE82" s="33" t="str">
        <f ca="true">+IF(OFFSET('Water Data'!$G$28,0,10*ROW('Water Data'!G76))="","",OFFSET('Water Data'!$G$28,0,10*ROW('Water Data'!G76)))</f>
        <v/>
      </c>
      <c r="CF82" s="33" t="str">
        <f ca="true">+IF(OFFSET('Water Data'!$G$29,0,10*ROW('Water Data'!G76))="","",OFFSET('Water Data'!$G$29,0,10*ROW('Water Data'!G76)))</f>
        <v/>
      </c>
      <c r="CG82" s="33" t="str">
        <f ca="true">+IF(OFFSET('Water Data'!$G$30,0,10*ROW('Water Data'!G76))="","",OFFSET('Water Data'!$G$30,0,10*ROW('Water Data'!G76)))</f>
        <v/>
      </c>
      <c r="CH82" s="33" t="str">
        <f ca="true">+IF(OFFSET('Water Data'!$H$28,0,10*ROW('Water Data'!H76))="","",OFFSET('Water Data'!$H$28,0,10*ROW('Water Data'!H76)))</f>
        <v/>
      </c>
      <c r="CI82" s="33" t="str">
        <f ca="true">+IF(OFFSET('Water Data'!$H$29,0,10*ROW('Water Data'!H76))="","",OFFSET('Water Data'!$H$29,0,10*ROW('Water Data'!H76)))</f>
        <v/>
      </c>
      <c r="CJ82" s="33" t="str">
        <f ca="true">+IF(OFFSET('Water Data'!$H$30,0,10*ROW('Water Data'!H76))="","",OFFSET('Water Data'!$H$30,0,10*ROW('Water Data'!H76)))</f>
        <v/>
      </c>
      <c r="CK82" s="33" t="str">
        <f ca="true">+IF(OFFSET('Sanitation Data'!$C$29,0,10*ROW('Sanitation Data'!C76))="","",OFFSET('Sanitation Data'!$C$29,0,10*ROW('Sanitation Data'!C76)))</f>
        <v/>
      </c>
      <c r="CL82" s="33" t="str">
        <f ca="true">+IF(OFFSET('Sanitation Data'!$C$30,0,10*ROW('Sanitation Data'!C76))="","",OFFSET('Sanitation Data'!$C$30,0,10*ROW('Sanitation Data'!C76)))</f>
        <v/>
      </c>
      <c r="CM82" s="33" t="str">
        <f ca="true">+IF(OFFSET('Sanitation Data'!$C$31,0,10*ROW('Sanitation Data'!C76))="","",OFFSET('Sanitation Data'!$C$31,0,10*ROW('Sanitation Data'!C76)))</f>
        <v/>
      </c>
      <c r="CN82" s="33" t="str">
        <f ca="true">+IF(OFFSET('Sanitation Data'!$C$32,0,10*ROW('Sanitation Data'!C76))="","",OFFSET('Sanitation Data'!$C$32,0,10*ROW('Sanitation Data'!C76)))</f>
        <v/>
      </c>
      <c r="CO82" s="33" t="str">
        <f ca="true">+IF(OFFSET('Sanitation Data'!$C$33,0,10*ROW('Sanitation Data'!C76))="","",OFFSET('Sanitation Data'!$C$33,0,10*ROW('Sanitation Data'!C76)))</f>
        <v/>
      </c>
      <c r="CP82" s="33" t="str">
        <f ca="true">+IF(OFFSET('Sanitation Data'!$D$29,0,10*ROW('Sanitation Data'!D76))="","",OFFSET('Sanitation Data'!$D$29,0,10*ROW('Sanitation Data'!D76)))</f>
        <v/>
      </c>
      <c r="CQ82" s="33" t="str">
        <f ca="true">+IF(OFFSET('Sanitation Data'!$D$30,0,10*ROW('Sanitation Data'!D76))="","",OFFSET('Sanitation Data'!$D$30,0,10*ROW('Sanitation Data'!D76)))</f>
        <v/>
      </c>
      <c r="CR82" s="33" t="str">
        <f ca="true">+IF(OFFSET('Sanitation Data'!$D$31,0,10*ROW('Sanitation Data'!D76))="","",OFFSET('Sanitation Data'!$D$31,0,10*ROW('Sanitation Data'!D76)))</f>
        <v/>
      </c>
      <c r="CS82" s="33" t="str">
        <f ca="true">+IF(OFFSET('Sanitation Data'!$D$32,0,10*ROW('Sanitation Data'!D76))="","",OFFSET('Sanitation Data'!$D$32,0,10*ROW('Sanitation Data'!D76)))</f>
        <v/>
      </c>
      <c r="CT82" s="33" t="str">
        <f ca="true">+IF(OFFSET('Sanitation Data'!$D$33,0,10*ROW('Sanitation Data'!D76))="","",OFFSET('Sanitation Data'!$D$33,0,10*ROW('Sanitation Data'!D76)))</f>
        <v/>
      </c>
      <c r="CU82" s="33" t="str">
        <f ca="true">+IF(OFFSET('Sanitation Data'!$E$29,0,10*ROW('Sanitation Data'!E76))="","",OFFSET('Sanitation Data'!$E$29,0,10*ROW('Sanitation Data'!E76)))</f>
        <v/>
      </c>
      <c r="CV82" s="33" t="str">
        <f ca="true">+IF(OFFSET('Sanitation Data'!$E$30,0,10*ROW('Sanitation Data'!E76))="","",OFFSET('Sanitation Data'!$E$30,0,10*ROW('Sanitation Data'!E76)))</f>
        <v/>
      </c>
      <c r="CW82" s="33" t="str">
        <f ca="true">+IF(OFFSET('Sanitation Data'!$E$31,0,10*ROW('Sanitation Data'!E76))="","",OFFSET('Sanitation Data'!$E$31,0,10*ROW('Sanitation Data'!E76)))</f>
        <v/>
      </c>
      <c r="CX82" s="33" t="str">
        <f ca="true">+IF(OFFSET('Sanitation Data'!$E$32,0,10*ROW('Sanitation Data'!E76))="","",OFFSET('Sanitation Data'!$E$32,0,10*ROW('Sanitation Data'!E76)))</f>
        <v/>
      </c>
      <c r="CY82" s="33" t="str">
        <f ca="true">+IF(OFFSET('Sanitation Data'!$E$33,0,10*ROW('Sanitation Data'!E76))="","",OFFSET('Sanitation Data'!$E$33,0,10*ROW('Sanitation Data'!E76)))</f>
        <v/>
      </c>
      <c r="CZ82" s="33" t="str">
        <f ca="true">+IF(OFFSET('Sanitation Data'!$F$29,0,10*ROW('Sanitation Data'!F76))="","",OFFSET('Sanitation Data'!$F$29,0,10*ROW('Sanitation Data'!F76)))</f>
        <v/>
      </c>
      <c r="DA82" s="33" t="str">
        <f ca="true">+IF(OFFSET('Sanitation Data'!$F$30,0,10*ROW('Sanitation Data'!F76))="","",OFFSET('Sanitation Data'!$F$30,0,10*ROW('Sanitation Data'!F76)))</f>
        <v/>
      </c>
      <c r="DB82" s="33" t="str">
        <f ca="true">+IF(OFFSET('Sanitation Data'!$F$31,0,10*ROW('Sanitation Data'!F76))="","",OFFSET('Sanitation Data'!$F$31,0,10*ROW('Sanitation Data'!F76)))</f>
        <v/>
      </c>
      <c r="DC82" s="33" t="str">
        <f ca="true">+IF(OFFSET('Sanitation Data'!$F$32,0,10*ROW('Sanitation Data'!F76))="","",OFFSET('Sanitation Data'!$F$32,0,10*ROW('Sanitation Data'!F76)))</f>
        <v/>
      </c>
      <c r="DD82" s="33" t="str">
        <f ca="true">+IF(OFFSET('Sanitation Data'!$F$33,0,10*ROW('Sanitation Data'!F76))="","",OFFSET('Sanitation Data'!$F$33,0,10*ROW('Sanitation Data'!F76)))</f>
        <v/>
      </c>
      <c r="DE82" s="33" t="str">
        <f ca="true">+IF(OFFSET('Sanitation Data'!$G$29,0,10*ROW('Sanitation Data'!G76))="","",OFFSET('Sanitation Data'!$G$29,0,10*ROW('Sanitation Data'!G76)))</f>
        <v/>
      </c>
      <c r="DF82" s="33" t="str">
        <f ca="true">+IF(OFFSET('Sanitation Data'!$G$30,0,10*ROW('Sanitation Data'!G76))="","",OFFSET('Sanitation Data'!$G$30,0,10*ROW('Sanitation Data'!G76)))</f>
        <v/>
      </c>
      <c r="DG82" s="33" t="str">
        <f ca="true">+IF(OFFSET('Sanitation Data'!$G$31,0,10*ROW('Sanitation Data'!G76))="","",OFFSET('Sanitation Data'!$G$31,0,10*ROW('Sanitation Data'!G76)))</f>
        <v/>
      </c>
      <c r="DH82" s="33" t="str">
        <f ca="true">+IF(OFFSET('Sanitation Data'!$G$32,0,10*ROW('Sanitation Data'!G76))="","",OFFSET('Sanitation Data'!$G$32,0,10*ROW('Sanitation Data'!G76)))</f>
        <v/>
      </c>
      <c r="DI82" s="33" t="str">
        <f ca="true">+IF(OFFSET('Sanitation Data'!$G$33,0,10*ROW('Sanitation Data'!G76))="","",OFFSET('Sanitation Data'!$G$33,0,10*ROW('Sanitation Data'!G76)))</f>
        <v/>
      </c>
      <c r="DJ82" s="33" t="str">
        <f ca="true">+IF(OFFSET('Sanitation Data'!$H$29,0,10*ROW('Sanitation Data'!H76))="","",OFFSET('Sanitation Data'!$H$29,0,10*ROW('Sanitation Data'!H76)))</f>
        <v/>
      </c>
      <c r="DK82" s="33" t="str">
        <f ca="true">+IF(OFFSET('Sanitation Data'!$H$30,0,10*ROW('Sanitation Data'!H76))="","",OFFSET('Sanitation Data'!$H$30,0,10*ROW('Sanitation Data'!H76)))</f>
        <v/>
      </c>
      <c r="DL82" s="33" t="str">
        <f ca="true">+IF(OFFSET('Sanitation Data'!$H$31,0,10*ROW('Sanitation Data'!H76))="","",OFFSET('Sanitation Data'!$H$31,0,10*ROW('Sanitation Data'!H76)))</f>
        <v/>
      </c>
      <c r="DM82" s="33" t="str">
        <f ca="true">+IF(OFFSET('Sanitation Data'!$H$32,0,10*ROW('Sanitation Data'!H76))="","",OFFSET('Sanitation Data'!$H$32,0,10*ROW('Sanitation Data'!H76)))</f>
        <v/>
      </c>
      <c r="DN82" s="33" t="str">
        <f ca="true">+IF(OFFSET('Sanitation Data'!$H$33,0,10*ROW('Sanitation Data'!H76))="","",OFFSET('Sanitation Data'!$H$33,0,10*ROW('Sanitation Data'!H76)))</f>
        <v/>
      </c>
      <c r="DO82" s="33" t="str">
        <f ca="true">+IF(OFFSET('Hygiene Data'!$C$12,0,10*ROW('Hygiene Data'!C76))="","",OFFSET('Hygiene Data'!$C$12,0,10*ROW('Hygiene Data'!C76)))</f>
        <v/>
      </c>
      <c r="DP82" s="33" t="str">
        <f ca="true">+IF(OFFSET('Hygiene Data'!$C$13,0,10*ROW('Hygiene Data'!C76))="","",OFFSET('Hygiene Data'!$C$13,0,10*ROW('Hygiene Data'!C76)))</f>
        <v/>
      </c>
      <c r="DQ82" s="33" t="str">
        <f ca="true">+IF(OFFSET('Hygiene Data'!$C$14,0,10*ROW('Hygiene Data'!C76))="","",OFFSET('Hygiene Data'!$C$14,0,10*ROW('Hygiene Data'!C76)))</f>
        <v/>
      </c>
      <c r="DR82" s="33" t="str">
        <f ca="true">+IF(OFFSET('Hygiene Data'!$D$12,0,10*ROW('Hygiene Data'!D76))="","",OFFSET('Hygiene Data'!$D$12,0,10*ROW('Hygiene Data'!D76)))</f>
        <v/>
      </c>
      <c r="DS82" s="33" t="str">
        <f ca="true">+IF(OFFSET('Hygiene Data'!$D$13,0,10*ROW('Hygiene Data'!D76))="","",OFFSET('Hygiene Data'!$D$13,0,10*ROW('Hygiene Data'!D76)))</f>
        <v/>
      </c>
      <c r="DT82" s="33" t="str">
        <f ca="true">+IF(OFFSET('Hygiene Data'!$D$14,0,10*ROW('Hygiene Data'!D76))="","",OFFSET('Hygiene Data'!$D$14,0,10*ROW('Hygiene Data'!D76)))</f>
        <v/>
      </c>
      <c r="DU82" s="33" t="str">
        <f ca="true">+IF(OFFSET('Hygiene Data'!$E$12,0,10*ROW('Hygiene Data'!E76))="","",OFFSET('Hygiene Data'!$E$12,0,10*ROW('Hygiene Data'!E76)))</f>
        <v/>
      </c>
      <c r="DV82" s="33" t="str">
        <f ca="true">+IF(OFFSET('Hygiene Data'!$E$13,0,10*ROW('Hygiene Data'!E76))="","",OFFSET('Hygiene Data'!$E$13,0,10*ROW('Hygiene Data'!E76)))</f>
        <v/>
      </c>
      <c r="DW82" s="33" t="str">
        <f ca="true">+IF(OFFSET('Hygiene Data'!$E$14,0,10*ROW('Hygiene Data'!E76))="","",OFFSET('Hygiene Data'!$E$14,0,10*ROW('Hygiene Data'!E76)))</f>
        <v/>
      </c>
      <c r="DX82" s="33" t="str">
        <f ca="true">+IF(OFFSET('Hygiene Data'!$F$12,0,10*ROW('Hygiene Data'!F76))="","",OFFSET('Hygiene Data'!$F$12,0,10*ROW('Hygiene Data'!F76)))</f>
        <v/>
      </c>
      <c r="DY82" s="33" t="str">
        <f ca="true">+IF(OFFSET('Hygiene Data'!$F$13,0,10*ROW('Hygiene Data'!F76))="","",OFFSET('Hygiene Data'!$F$13,0,10*ROW('Hygiene Data'!F76)))</f>
        <v/>
      </c>
      <c r="DZ82" s="33" t="str">
        <f ca="true">+IF(OFFSET('Hygiene Data'!$F$14,0,10*ROW('Hygiene Data'!F76))="","",OFFSET('Hygiene Data'!$F$14,0,10*ROW('Hygiene Data'!F76)))</f>
        <v/>
      </c>
      <c r="EA82" s="33" t="str">
        <f ca="true">+IF(OFFSET('Hygiene Data'!$G$12,0,10*ROW('Hygiene Data'!G76))="","",OFFSET('Hygiene Data'!$G$12,0,10*ROW('Hygiene Data'!G76)))</f>
        <v/>
      </c>
      <c r="EB82" s="33" t="str">
        <f ca="true">+IF(OFFSET('Hygiene Data'!$G$13,0,10*ROW('Hygiene Data'!G76))="","",OFFSET('Hygiene Data'!$G$13,0,10*ROW('Hygiene Data'!G76)))</f>
        <v/>
      </c>
      <c r="EC82" s="33" t="str">
        <f ca="true">+IF(OFFSET('Hygiene Data'!$G$14,0,10*ROW('Hygiene Data'!G76))="","",OFFSET('Hygiene Data'!$G$14,0,10*ROW('Hygiene Data'!G76)))</f>
        <v/>
      </c>
      <c r="ED82" s="33" t="str">
        <f ca="true">+IF(OFFSET('Hygiene Data'!$H$12,0,10*ROW('Hygiene Data'!H76))="","",OFFSET('Hygiene Data'!$H$12,0,10*ROW('Hygiene Data'!H76)))</f>
        <v/>
      </c>
      <c r="EE82" s="33" t="str">
        <f ca="true">+IF(OFFSET('Hygiene Data'!$H$13,0,10*ROW('Hygiene Data'!H76))="","",OFFSET('Hygiene Data'!$H$13,0,10*ROW('Hygiene Data'!H76)))</f>
        <v/>
      </c>
      <c r="EF82" s="33" t="str">
        <f ca="true">+IF(OFFSET('Hygiene Data'!$H$14,0,10*ROW('Hygiene Data'!H76))="","",OFFSET('Hygiene Data'!$H$14,0,10*ROW('Hygiene Data'!H76)))</f>
        <v/>
      </c>
    </row>
    <row r="83" x14ac:dyDescent="0.2">
      <c r="A83" s="56" t="str">
        <f ca="true">+IF(OFFSET('Water Data'!$B$1,0,10*ROW('Water Data'!B80))="","",OFFSET('Water Data'!$B$1,0,10*ROW('Water Data'!B80)))</f>
        <v/>
      </c>
      <c r="B83" s="56" t="str">
        <f ca="true">+IF(OFFSET('Water Data'!$A$3,0,10*ROW('Water Data'!A80))="","",OFFSET('Water Data'!$A$3,0,10*ROW('Water Data'!A80)))</f>
        <v/>
      </c>
      <c r="C83" s="56" t="str">
        <f ca="true">+IF(OFFSET('Water Data'!$C$3,0,10*ROW('Water Data'!C80))="","",OFFSET('Water Data'!$C$3,0,10*ROW('Water Data'!C80)))</f>
        <v/>
      </c>
      <c r="D83" s="244"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4"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4"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4"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4"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4"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4"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4"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4"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4"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4"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4"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4"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4"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4"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4"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4"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4"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5"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5"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5"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5"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5"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5"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5"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5"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5"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5"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5"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5"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5"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5"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5"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5"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5"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5"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5"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5"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5"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5"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5"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5"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5"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5"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5"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5"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5"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5"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6"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6"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6"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6"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6"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6"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6"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6"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6"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6"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6"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6"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6"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6"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6"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6"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6"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6"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3" t="str">
        <f ca="true">+IF(OFFSET('Water Data'!$C$28,0,10*ROW('Water Data'!C77))="","",OFFSET('Water Data'!$C$28,0,10*ROW('Water Data'!C77)))</f>
        <v/>
      </c>
      <c r="BT83" s="33" t="str">
        <f ca="true">+IF(OFFSET('Water Data'!$C$29,0,10*ROW('Water Data'!C77))="","",OFFSET('Water Data'!$C$29,0,10*ROW('Water Data'!C77)))</f>
        <v/>
      </c>
      <c r="BU83" s="33" t="str">
        <f ca="true">+IF(OFFSET('Water Data'!$C$30,0,10*ROW('Water Data'!C77))="","",OFFSET('Water Data'!$C$30,0,10*ROW('Water Data'!C77)))</f>
        <v/>
      </c>
      <c r="BV83" s="33" t="str">
        <f ca="true">+IF(OFFSET('Water Data'!$D$28,0,10*ROW('Water Data'!D77))="","",OFFSET('Water Data'!$D$28,0,10*ROW('Water Data'!D77)))</f>
        <v/>
      </c>
      <c r="BW83" s="33" t="str">
        <f ca="true">+IF(OFFSET('Water Data'!$D$29,0,10*ROW('Water Data'!D77))="","",OFFSET('Water Data'!$D$29,0,10*ROW('Water Data'!D77)))</f>
        <v/>
      </c>
      <c r="BX83" s="33" t="str">
        <f ca="true">+IF(OFFSET('Water Data'!$D$30,0,10*ROW('Water Data'!D77))="","",OFFSET('Water Data'!$D$30,0,10*ROW('Water Data'!D77)))</f>
        <v/>
      </c>
      <c r="BY83" s="33" t="str">
        <f ca="true">+IF(OFFSET('Water Data'!$E$28,0,10*ROW('Water Data'!E77))="","",OFFSET('Water Data'!$E$28,0,10*ROW('Water Data'!E77)))</f>
        <v/>
      </c>
      <c r="BZ83" s="33" t="str">
        <f ca="true">+IF(OFFSET('Water Data'!$E$29,0,10*ROW('Water Data'!E77))="","",OFFSET('Water Data'!$E$29,0,10*ROW('Water Data'!E77)))</f>
        <v/>
      </c>
      <c r="CA83" s="33" t="str">
        <f ca="true">+IF(OFFSET('Water Data'!$E$30,0,10*ROW('Water Data'!E77))="","",OFFSET('Water Data'!$E$30,0,10*ROW('Water Data'!E77)))</f>
        <v/>
      </c>
      <c r="CB83" s="33" t="str">
        <f ca="true">+IF(OFFSET('Water Data'!$F$28,0,10*ROW('Water Data'!F77))="","",OFFSET('Water Data'!$F$28,0,10*ROW('Water Data'!F77)))</f>
        <v/>
      </c>
      <c r="CC83" s="33" t="str">
        <f ca="true">+IF(OFFSET('Water Data'!$F$29,0,10*ROW('Water Data'!F77))="","",OFFSET('Water Data'!$F$29,0,10*ROW('Water Data'!F77)))</f>
        <v/>
      </c>
      <c r="CD83" s="33" t="str">
        <f ca="true">+IF(OFFSET('Water Data'!$F$30,0,10*ROW('Water Data'!F77))="","",OFFSET('Water Data'!$F$30,0,10*ROW('Water Data'!F77)))</f>
        <v/>
      </c>
      <c r="CE83" s="33" t="str">
        <f ca="true">+IF(OFFSET('Water Data'!$G$28,0,10*ROW('Water Data'!G77))="","",OFFSET('Water Data'!$G$28,0,10*ROW('Water Data'!G77)))</f>
        <v/>
      </c>
      <c r="CF83" s="33" t="str">
        <f ca="true">+IF(OFFSET('Water Data'!$G$29,0,10*ROW('Water Data'!G77))="","",OFFSET('Water Data'!$G$29,0,10*ROW('Water Data'!G77)))</f>
        <v/>
      </c>
      <c r="CG83" s="33" t="str">
        <f ca="true">+IF(OFFSET('Water Data'!$G$30,0,10*ROW('Water Data'!G77))="","",OFFSET('Water Data'!$G$30,0,10*ROW('Water Data'!G77)))</f>
        <v/>
      </c>
      <c r="CH83" s="33" t="str">
        <f ca="true">+IF(OFFSET('Water Data'!$H$28,0,10*ROW('Water Data'!H77))="","",OFFSET('Water Data'!$H$28,0,10*ROW('Water Data'!H77)))</f>
        <v/>
      </c>
      <c r="CI83" s="33" t="str">
        <f ca="true">+IF(OFFSET('Water Data'!$H$29,0,10*ROW('Water Data'!H77))="","",OFFSET('Water Data'!$H$29,0,10*ROW('Water Data'!H77)))</f>
        <v/>
      </c>
      <c r="CJ83" s="33" t="str">
        <f ca="true">+IF(OFFSET('Water Data'!$H$30,0,10*ROW('Water Data'!H77))="","",OFFSET('Water Data'!$H$30,0,10*ROW('Water Data'!H77)))</f>
        <v/>
      </c>
      <c r="CK83" s="33" t="str">
        <f ca="true">+IF(OFFSET('Sanitation Data'!$C$29,0,10*ROW('Sanitation Data'!C77))="","",OFFSET('Sanitation Data'!$C$29,0,10*ROW('Sanitation Data'!C77)))</f>
        <v/>
      </c>
      <c r="CL83" s="33" t="str">
        <f ca="true">+IF(OFFSET('Sanitation Data'!$C$30,0,10*ROW('Sanitation Data'!C77))="","",OFFSET('Sanitation Data'!$C$30,0,10*ROW('Sanitation Data'!C77)))</f>
        <v/>
      </c>
      <c r="CM83" s="33" t="str">
        <f ca="true">+IF(OFFSET('Sanitation Data'!$C$31,0,10*ROW('Sanitation Data'!C77))="","",OFFSET('Sanitation Data'!$C$31,0,10*ROW('Sanitation Data'!C77)))</f>
        <v/>
      </c>
      <c r="CN83" s="33" t="str">
        <f ca="true">+IF(OFFSET('Sanitation Data'!$C$32,0,10*ROW('Sanitation Data'!C77))="","",OFFSET('Sanitation Data'!$C$32,0,10*ROW('Sanitation Data'!C77)))</f>
        <v/>
      </c>
      <c r="CO83" s="33" t="str">
        <f ca="true">+IF(OFFSET('Sanitation Data'!$C$33,0,10*ROW('Sanitation Data'!C77))="","",OFFSET('Sanitation Data'!$C$33,0,10*ROW('Sanitation Data'!C77)))</f>
        <v/>
      </c>
      <c r="CP83" s="33" t="str">
        <f ca="true">+IF(OFFSET('Sanitation Data'!$D$29,0,10*ROW('Sanitation Data'!D77))="","",OFFSET('Sanitation Data'!$D$29,0,10*ROW('Sanitation Data'!D77)))</f>
        <v/>
      </c>
      <c r="CQ83" s="33" t="str">
        <f ca="true">+IF(OFFSET('Sanitation Data'!$D$30,0,10*ROW('Sanitation Data'!D77))="","",OFFSET('Sanitation Data'!$D$30,0,10*ROW('Sanitation Data'!D77)))</f>
        <v/>
      </c>
      <c r="CR83" s="33" t="str">
        <f ca="true">+IF(OFFSET('Sanitation Data'!$D$31,0,10*ROW('Sanitation Data'!D77))="","",OFFSET('Sanitation Data'!$D$31,0,10*ROW('Sanitation Data'!D77)))</f>
        <v/>
      </c>
      <c r="CS83" s="33" t="str">
        <f ca="true">+IF(OFFSET('Sanitation Data'!$D$32,0,10*ROW('Sanitation Data'!D77))="","",OFFSET('Sanitation Data'!$D$32,0,10*ROW('Sanitation Data'!D77)))</f>
        <v/>
      </c>
      <c r="CT83" s="33" t="str">
        <f ca="true">+IF(OFFSET('Sanitation Data'!$D$33,0,10*ROW('Sanitation Data'!D77))="","",OFFSET('Sanitation Data'!$D$33,0,10*ROW('Sanitation Data'!D77)))</f>
        <v/>
      </c>
      <c r="CU83" s="33" t="str">
        <f ca="true">+IF(OFFSET('Sanitation Data'!$E$29,0,10*ROW('Sanitation Data'!E77))="","",OFFSET('Sanitation Data'!$E$29,0,10*ROW('Sanitation Data'!E77)))</f>
        <v/>
      </c>
      <c r="CV83" s="33" t="str">
        <f ca="true">+IF(OFFSET('Sanitation Data'!$E$30,0,10*ROW('Sanitation Data'!E77))="","",OFFSET('Sanitation Data'!$E$30,0,10*ROW('Sanitation Data'!E77)))</f>
        <v/>
      </c>
      <c r="CW83" s="33" t="str">
        <f ca="true">+IF(OFFSET('Sanitation Data'!$E$31,0,10*ROW('Sanitation Data'!E77))="","",OFFSET('Sanitation Data'!$E$31,0,10*ROW('Sanitation Data'!E77)))</f>
        <v/>
      </c>
      <c r="CX83" s="33" t="str">
        <f ca="true">+IF(OFFSET('Sanitation Data'!$E$32,0,10*ROW('Sanitation Data'!E77))="","",OFFSET('Sanitation Data'!$E$32,0,10*ROW('Sanitation Data'!E77)))</f>
        <v/>
      </c>
      <c r="CY83" s="33" t="str">
        <f ca="true">+IF(OFFSET('Sanitation Data'!$E$33,0,10*ROW('Sanitation Data'!E77))="","",OFFSET('Sanitation Data'!$E$33,0,10*ROW('Sanitation Data'!E77)))</f>
        <v/>
      </c>
      <c r="CZ83" s="33" t="str">
        <f ca="true">+IF(OFFSET('Sanitation Data'!$F$29,0,10*ROW('Sanitation Data'!F77))="","",OFFSET('Sanitation Data'!$F$29,0,10*ROW('Sanitation Data'!F77)))</f>
        <v/>
      </c>
      <c r="DA83" s="33" t="str">
        <f ca="true">+IF(OFFSET('Sanitation Data'!$F$30,0,10*ROW('Sanitation Data'!F77))="","",OFFSET('Sanitation Data'!$F$30,0,10*ROW('Sanitation Data'!F77)))</f>
        <v/>
      </c>
      <c r="DB83" s="33" t="str">
        <f ca="true">+IF(OFFSET('Sanitation Data'!$F$31,0,10*ROW('Sanitation Data'!F77))="","",OFFSET('Sanitation Data'!$F$31,0,10*ROW('Sanitation Data'!F77)))</f>
        <v/>
      </c>
      <c r="DC83" s="33" t="str">
        <f ca="true">+IF(OFFSET('Sanitation Data'!$F$32,0,10*ROW('Sanitation Data'!F77))="","",OFFSET('Sanitation Data'!$F$32,0,10*ROW('Sanitation Data'!F77)))</f>
        <v/>
      </c>
      <c r="DD83" s="33" t="str">
        <f ca="true">+IF(OFFSET('Sanitation Data'!$F$33,0,10*ROW('Sanitation Data'!F77))="","",OFFSET('Sanitation Data'!$F$33,0,10*ROW('Sanitation Data'!F77)))</f>
        <v/>
      </c>
      <c r="DE83" s="33" t="str">
        <f ca="true">+IF(OFFSET('Sanitation Data'!$G$29,0,10*ROW('Sanitation Data'!G77))="","",OFFSET('Sanitation Data'!$G$29,0,10*ROW('Sanitation Data'!G77)))</f>
        <v/>
      </c>
      <c r="DF83" s="33" t="str">
        <f ca="true">+IF(OFFSET('Sanitation Data'!$G$30,0,10*ROW('Sanitation Data'!G77))="","",OFFSET('Sanitation Data'!$G$30,0,10*ROW('Sanitation Data'!G77)))</f>
        <v/>
      </c>
      <c r="DG83" s="33" t="str">
        <f ca="true">+IF(OFFSET('Sanitation Data'!$G$31,0,10*ROW('Sanitation Data'!G77))="","",OFFSET('Sanitation Data'!$G$31,0,10*ROW('Sanitation Data'!G77)))</f>
        <v/>
      </c>
      <c r="DH83" s="33" t="str">
        <f ca="true">+IF(OFFSET('Sanitation Data'!$G$32,0,10*ROW('Sanitation Data'!G77))="","",OFFSET('Sanitation Data'!$G$32,0,10*ROW('Sanitation Data'!G77)))</f>
        <v/>
      </c>
      <c r="DI83" s="33" t="str">
        <f ca="true">+IF(OFFSET('Sanitation Data'!$G$33,0,10*ROW('Sanitation Data'!G77))="","",OFFSET('Sanitation Data'!$G$33,0,10*ROW('Sanitation Data'!G77)))</f>
        <v/>
      </c>
      <c r="DJ83" s="33" t="str">
        <f ca="true">+IF(OFFSET('Sanitation Data'!$H$29,0,10*ROW('Sanitation Data'!H77))="","",OFFSET('Sanitation Data'!$H$29,0,10*ROW('Sanitation Data'!H77)))</f>
        <v/>
      </c>
      <c r="DK83" s="33" t="str">
        <f ca="true">+IF(OFFSET('Sanitation Data'!$H$30,0,10*ROW('Sanitation Data'!H77))="","",OFFSET('Sanitation Data'!$H$30,0,10*ROW('Sanitation Data'!H77)))</f>
        <v/>
      </c>
      <c r="DL83" s="33" t="str">
        <f ca="true">+IF(OFFSET('Sanitation Data'!$H$31,0,10*ROW('Sanitation Data'!H77))="","",OFFSET('Sanitation Data'!$H$31,0,10*ROW('Sanitation Data'!H77)))</f>
        <v/>
      </c>
      <c r="DM83" s="33" t="str">
        <f ca="true">+IF(OFFSET('Sanitation Data'!$H$32,0,10*ROW('Sanitation Data'!H77))="","",OFFSET('Sanitation Data'!$H$32,0,10*ROW('Sanitation Data'!H77)))</f>
        <v/>
      </c>
      <c r="DN83" s="33" t="str">
        <f ca="true">+IF(OFFSET('Sanitation Data'!$H$33,0,10*ROW('Sanitation Data'!H77))="","",OFFSET('Sanitation Data'!$H$33,0,10*ROW('Sanitation Data'!H77)))</f>
        <v/>
      </c>
      <c r="DO83" s="33" t="str">
        <f ca="true">+IF(OFFSET('Hygiene Data'!$C$12,0,10*ROW('Hygiene Data'!C77))="","",OFFSET('Hygiene Data'!$C$12,0,10*ROW('Hygiene Data'!C77)))</f>
        <v/>
      </c>
      <c r="DP83" s="33" t="str">
        <f ca="true">+IF(OFFSET('Hygiene Data'!$C$13,0,10*ROW('Hygiene Data'!C77))="","",OFFSET('Hygiene Data'!$C$13,0,10*ROW('Hygiene Data'!C77)))</f>
        <v/>
      </c>
      <c r="DQ83" s="33" t="str">
        <f ca="true">+IF(OFFSET('Hygiene Data'!$C$14,0,10*ROW('Hygiene Data'!C77))="","",OFFSET('Hygiene Data'!$C$14,0,10*ROW('Hygiene Data'!C77)))</f>
        <v/>
      </c>
      <c r="DR83" s="33" t="str">
        <f ca="true">+IF(OFFSET('Hygiene Data'!$D$12,0,10*ROW('Hygiene Data'!D77))="","",OFFSET('Hygiene Data'!$D$12,0,10*ROW('Hygiene Data'!D77)))</f>
        <v/>
      </c>
      <c r="DS83" s="33" t="str">
        <f ca="true">+IF(OFFSET('Hygiene Data'!$D$13,0,10*ROW('Hygiene Data'!D77))="","",OFFSET('Hygiene Data'!$D$13,0,10*ROW('Hygiene Data'!D77)))</f>
        <v/>
      </c>
      <c r="DT83" s="33" t="str">
        <f ca="true">+IF(OFFSET('Hygiene Data'!$D$14,0,10*ROW('Hygiene Data'!D77))="","",OFFSET('Hygiene Data'!$D$14,0,10*ROW('Hygiene Data'!D77)))</f>
        <v/>
      </c>
      <c r="DU83" s="33" t="str">
        <f ca="true">+IF(OFFSET('Hygiene Data'!$E$12,0,10*ROW('Hygiene Data'!E77))="","",OFFSET('Hygiene Data'!$E$12,0,10*ROW('Hygiene Data'!E77)))</f>
        <v/>
      </c>
      <c r="DV83" s="33" t="str">
        <f ca="true">+IF(OFFSET('Hygiene Data'!$E$13,0,10*ROW('Hygiene Data'!E77))="","",OFFSET('Hygiene Data'!$E$13,0,10*ROW('Hygiene Data'!E77)))</f>
        <v/>
      </c>
      <c r="DW83" s="33" t="str">
        <f ca="true">+IF(OFFSET('Hygiene Data'!$E$14,0,10*ROW('Hygiene Data'!E77))="","",OFFSET('Hygiene Data'!$E$14,0,10*ROW('Hygiene Data'!E77)))</f>
        <v/>
      </c>
      <c r="DX83" s="33" t="str">
        <f ca="true">+IF(OFFSET('Hygiene Data'!$F$12,0,10*ROW('Hygiene Data'!F77))="","",OFFSET('Hygiene Data'!$F$12,0,10*ROW('Hygiene Data'!F77)))</f>
        <v/>
      </c>
      <c r="DY83" s="33" t="str">
        <f ca="true">+IF(OFFSET('Hygiene Data'!$F$13,0,10*ROW('Hygiene Data'!F77))="","",OFFSET('Hygiene Data'!$F$13,0,10*ROW('Hygiene Data'!F77)))</f>
        <v/>
      </c>
      <c r="DZ83" s="33" t="str">
        <f ca="true">+IF(OFFSET('Hygiene Data'!$F$14,0,10*ROW('Hygiene Data'!F77))="","",OFFSET('Hygiene Data'!$F$14,0,10*ROW('Hygiene Data'!F77)))</f>
        <v/>
      </c>
      <c r="EA83" s="33" t="str">
        <f ca="true">+IF(OFFSET('Hygiene Data'!$G$12,0,10*ROW('Hygiene Data'!G77))="","",OFFSET('Hygiene Data'!$G$12,0,10*ROW('Hygiene Data'!G77)))</f>
        <v/>
      </c>
      <c r="EB83" s="33" t="str">
        <f ca="true">+IF(OFFSET('Hygiene Data'!$G$13,0,10*ROW('Hygiene Data'!G77))="","",OFFSET('Hygiene Data'!$G$13,0,10*ROW('Hygiene Data'!G77)))</f>
        <v/>
      </c>
      <c r="EC83" s="33" t="str">
        <f ca="true">+IF(OFFSET('Hygiene Data'!$G$14,0,10*ROW('Hygiene Data'!G77))="","",OFFSET('Hygiene Data'!$G$14,0,10*ROW('Hygiene Data'!G77)))</f>
        <v/>
      </c>
      <c r="ED83" s="33" t="str">
        <f ca="true">+IF(OFFSET('Hygiene Data'!$H$12,0,10*ROW('Hygiene Data'!H77))="","",OFFSET('Hygiene Data'!$H$12,0,10*ROW('Hygiene Data'!H77)))</f>
        <v/>
      </c>
      <c r="EE83" s="33" t="str">
        <f ca="true">+IF(OFFSET('Hygiene Data'!$H$13,0,10*ROW('Hygiene Data'!H77))="","",OFFSET('Hygiene Data'!$H$13,0,10*ROW('Hygiene Data'!H77)))</f>
        <v/>
      </c>
      <c r="EF83" s="33" t="str">
        <f ca="true">+IF(OFFSET('Hygiene Data'!$H$14,0,10*ROW('Hygiene Data'!H77))="","",OFFSET('Hygiene Data'!$H$14,0,10*ROW('Hygiene Data'!H77)))</f>
        <v/>
      </c>
    </row>
    <row r="84" x14ac:dyDescent="0.2">
      <c r="A84" s="56" t="str">
        <f ca="true">+IF(OFFSET('Water Data'!$B$1,0,10*ROW('Water Data'!B81))="","",OFFSET('Water Data'!$B$1,0,10*ROW('Water Data'!B81)))</f>
        <v/>
      </c>
      <c r="B84" s="56" t="str">
        <f ca="true">+IF(OFFSET('Water Data'!$A$3,0,10*ROW('Water Data'!A81))="","",OFFSET('Water Data'!$A$3,0,10*ROW('Water Data'!A81)))</f>
        <v/>
      </c>
      <c r="C84" s="56" t="str">
        <f ca="true">+IF(OFFSET('Water Data'!$C$3,0,10*ROW('Water Data'!C81))="","",OFFSET('Water Data'!$C$3,0,10*ROW('Water Data'!C81)))</f>
        <v/>
      </c>
      <c r="D84" s="244"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4"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4"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4"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4"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4"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4"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4"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4"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4"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4"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4"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4"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4"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4"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4"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4"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4"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5"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5"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5"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5"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5"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5"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5"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5"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5"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5"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5"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5"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5"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5"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5"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5"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5"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5"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5"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5"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5"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5"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5"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5"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5"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5"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5"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5"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5"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5"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6"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6"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6"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6"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6"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6"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6"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6"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6"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6"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6"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6"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6"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6"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6"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6"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6"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6"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3" t="str">
        <f ca="true">+IF(OFFSET('Water Data'!$C$28,0,10*ROW('Water Data'!C78))="","",OFFSET('Water Data'!$C$28,0,10*ROW('Water Data'!C78)))</f>
        <v/>
      </c>
      <c r="BT84" s="33" t="str">
        <f ca="true">+IF(OFFSET('Water Data'!$C$29,0,10*ROW('Water Data'!C78))="","",OFFSET('Water Data'!$C$29,0,10*ROW('Water Data'!C78)))</f>
        <v/>
      </c>
      <c r="BU84" s="33" t="str">
        <f ca="true">+IF(OFFSET('Water Data'!$C$30,0,10*ROW('Water Data'!C78))="","",OFFSET('Water Data'!$C$30,0,10*ROW('Water Data'!C78)))</f>
        <v/>
      </c>
      <c r="BV84" s="33" t="str">
        <f ca="true">+IF(OFFSET('Water Data'!$D$28,0,10*ROW('Water Data'!D78))="","",OFFSET('Water Data'!$D$28,0,10*ROW('Water Data'!D78)))</f>
        <v/>
      </c>
      <c r="BW84" s="33" t="str">
        <f ca="true">+IF(OFFSET('Water Data'!$D$29,0,10*ROW('Water Data'!D78))="","",OFFSET('Water Data'!$D$29,0,10*ROW('Water Data'!D78)))</f>
        <v/>
      </c>
      <c r="BX84" s="33" t="str">
        <f ca="true">+IF(OFFSET('Water Data'!$D$30,0,10*ROW('Water Data'!D78))="","",OFFSET('Water Data'!$D$30,0,10*ROW('Water Data'!D78)))</f>
        <v/>
      </c>
      <c r="BY84" s="33" t="str">
        <f ca="true">+IF(OFFSET('Water Data'!$E$28,0,10*ROW('Water Data'!E78))="","",OFFSET('Water Data'!$E$28,0,10*ROW('Water Data'!E78)))</f>
        <v/>
      </c>
      <c r="BZ84" s="33" t="str">
        <f ca="true">+IF(OFFSET('Water Data'!$E$29,0,10*ROW('Water Data'!E78))="","",OFFSET('Water Data'!$E$29,0,10*ROW('Water Data'!E78)))</f>
        <v/>
      </c>
      <c r="CA84" s="33" t="str">
        <f ca="true">+IF(OFFSET('Water Data'!$E$30,0,10*ROW('Water Data'!E78))="","",OFFSET('Water Data'!$E$30,0,10*ROW('Water Data'!E78)))</f>
        <v/>
      </c>
      <c r="CB84" s="33" t="str">
        <f ca="true">+IF(OFFSET('Water Data'!$F$28,0,10*ROW('Water Data'!F78))="","",OFFSET('Water Data'!$F$28,0,10*ROW('Water Data'!F78)))</f>
        <v/>
      </c>
      <c r="CC84" s="33" t="str">
        <f ca="true">+IF(OFFSET('Water Data'!$F$29,0,10*ROW('Water Data'!F78))="","",OFFSET('Water Data'!$F$29,0,10*ROW('Water Data'!F78)))</f>
        <v/>
      </c>
      <c r="CD84" s="33" t="str">
        <f ca="true">+IF(OFFSET('Water Data'!$F$30,0,10*ROW('Water Data'!F78))="","",OFFSET('Water Data'!$F$30,0,10*ROW('Water Data'!F78)))</f>
        <v/>
      </c>
      <c r="CE84" s="33" t="str">
        <f ca="true">+IF(OFFSET('Water Data'!$G$28,0,10*ROW('Water Data'!G78))="","",OFFSET('Water Data'!$G$28,0,10*ROW('Water Data'!G78)))</f>
        <v/>
      </c>
      <c r="CF84" s="33" t="str">
        <f ca="true">+IF(OFFSET('Water Data'!$G$29,0,10*ROW('Water Data'!G78))="","",OFFSET('Water Data'!$G$29,0,10*ROW('Water Data'!G78)))</f>
        <v/>
      </c>
      <c r="CG84" s="33" t="str">
        <f ca="true">+IF(OFFSET('Water Data'!$G$30,0,10*ROW('Water Data'!G78))="","",OFFSET('Water Data'!$G$30,0,10*ROW('Water Data'!G78)))</f>
        <v/>
      </c>
      <c r="CH84" s="33" t="str">
        <f ca="true">+IF(OFFSET('Water Data'!$H$28,0,10*ROW('Water Data'!H78))="","",OFFSET('Water Data'!$H$28,0,10*ROW('Water Data'!H78)))</f>
        <v/>
      </c>
      <c r="CI84" s="33" t="str">
        <f ca="true">+IF(OFFSET('Water Data'!$H$29,0,10*ROW('Water Data'!H78))="","",OFFSET('Water Data'!$H$29,0,10*ROW('Water Data'!H78)))</f>
        <v/>
      </c>
      <c r="CJ84" s="33" t="str">
        <f ca="true">+IF(OFFSET('Water Data'!$H$30,0,10*ROW('Water Data'!H78))="","",OFFSET('Water Data'!$H$30,0,10*ROW('Water Data'!H78)))</f>
        <v/>
      </c>
      <c r="CK84" s="33" t="str">
        <f ca="true">+IF(OFFSET('Sanitation Data'!$C$29,0,10*ROW('Sanitation Data'!C78))="","",OFFSET('Sanitation Data'!$C$29,0,10*ROW('Sanitation Data'!C78)))</f>
        <v/>
      </c>
      <c r="CL84" s="33" t="str">
        <f ca="true">+IF(OFFSET('Sanitation Data'!$C$30,0,10*ROW('Sanitation Data'!C78))="","",OFFSET('Sanitation Data'!$C$30,0,10*ROW('Sanitation Data'!C78)))</f>
        <v/>
      </c>
      <c r="CM84" s="33" t="str">
        <f ca="true">+IF(OFFSET('Sanitation Data'!$C$31,0,10*ROW('Sanitation Data'!C78))="","",OFFSET('Sanitation Data'!$C$31,0,10*ROW('Sanitation Data'!C78)))</f>
        <v/>
      </c>
      <c r="CN84" s="33" t="str">
        <f ca="true">+IF(OFFSET('Sanitation Data'!$C$32,0,10*ROW('Sanitation Data'!C78))="","",OFFSET('Sanitation Data'!$C$32,0,10*ROW('Sanitation Data'!C78)))</f>
        <v/>
      </c>
      <c r="CO84" s="33" t="str">
        <f ca="true">+IF(OFFSET('Sanitation Data'!$C$33,0,10*ROW('Sanitation Data'!C78))="","",OFFSET('Sanitation Data'!$C$33,0,10*ROW('Sanitation Data'!C78)))</f>
        <v/>
      </c>
      <c r="CP84" s="33" t="str">
        <f ca="true">+IF(OFFSET('Sanitation Data'!$D$29,0,10*ROW('Sanitation Data'!D78))="","",OFFSET('Sanitation Data'!$D$29,0,10*ROW('Sanitation Data'!D78)))</f>
        <v/>
      </c>
      <c r="CQ84" s="33" t="str">
        <f ca="true">+IF(OFFSET('Sanitation Data'!$D$30,0,10*ROW('Sanitation Data'!D78))="","",OFFSET('Sanitation Data'!$D$30,0,10*ROW('Sanitation Data'!D78)))</f>
        <v/>
      </c>
      <c r="CR84" s="33" t="str">
        <f ca="true">+IF(OFFSET('Sanitation Data'!$D$31,0,10*ROW('Sanitation Data'!D78))="","",OFFSET('Sanitation Data'!$D$31,0,10*ROW('Sanitation Data'!D78)))</f>
        <v/>
      </c>
      <c r="CS84" s="33" t="str">
        <f ca="true">+IF(OFFSET('Sanitation Data'!$D$32,0,10*ROW('Sanitation Data'!D78))="","",OFFSET('Sanitation Data'!$D$32,0,10*ROW('Sanitation Data'!D78)))</f>
        <v/>
      </c>
      <c r="CT84" s="33" t="str">
        <f ca="true">+IF(OFFSET('Sanitation Data'!$D$33,0,10*ROW('Sanitation Data'!D78))="","",OFFSET('Sanitation Data'!$D$33,0,10*ROW('Sanitation Data'!D78)))</f>
        <v/>
      </c>
      <c r="CU84" s="33" t="str">
        <f ca="true">+IF(OFFSET('Sanitation Data'!$E$29,0,10*ROW('Sanitation Data'!E78))="","",OFFSET('Sanitation Data'!$E$29,0,10*ROW('Sanitation Data'!E78)))</f>
        <v/>
      </c>
      <c r="CV84" s="33" t="str">
        <f ca="true">+IF(OFFSET('Sanitation Data'!$E$30,0,10*ROW('Sanitation Data'!E78))="","",OFFSET('Sanitation Data'!$E$30,0,10*ROW('Sanitation Data'!E78)))</f>
        <v/>
      </c>
      <c r="CW84" s="33" t="str">
        <f ca="true">+IF(OFFSET('Sanitation Data'!$E$31,0,10*ROW('Sanitation Data'!E78))="","",OFFSET('Sanitation Data'!$E$31,0,10*ROW('Sanitation Data'!E78)))</f>
        <v/>
      </c>
      <c r="CX84" s="33" t="str">
        <f ca="true">+IF(OFFSET('Sanitation Data'!$E$32,0,10*ROW('Sanitation Data'!E78))="","",OFFSET('Sanitation Data'!$E$32,0,10*ROW('Sanitation Data'!E78)))</f>
        <v/>
      </c>
      <c r="CY84" s="33" t="str">
        <f ca="true">+IF(OFFSET('Sanitation Data'!$E$33,0,10*ROW('Sanitation Data'!E78))="","",OFFSET('Sanitation Data'!$E$33,0,10*ROW('Sanitation Data'!E78)))</f>
        <v/>
      </c>
      <c r="CZ84" s="33" t="str">
        <f ca="true">+IF(OFFSET('Sanitation Data'!$F$29,0,10*ROW('Sanitation Data'!F78))="","",OFFSET('Sanitation Data'!$F$29,0,10*ROW('Sanitation Data'!F78)))</f>
        <v/>
      </c>
      <c r="DA84" s="33" t="str">
        <f ca="true">+IF(OFFSET('Sanitation Data'!$F$30,0,10*ROW('Sanitation Data'!F78))="","",OFFSET('Sanitation Data'!$F$30,0,10*ROW('Sanitation Data'!F78)))</f>
        <v/>
      </c>
      <c r="DB84" s="33" t="str">
        <f ca="true">+IF(OFFSET('Sanitation Data'!$F$31,0,10*ROW('Sanitation Data'!F78))="","",OFFSET('Sanitation Data'!$F$31,0,10*ROW('Sanitation Data'!F78)))</f>
        <v/>
      </c>
      <c r="DC84" s="33" t="str">
        <f ca="true">+IF(OFFSET('Sanitation Data'!$F$32,0,10*ROW('Sanitation Data'!F78))="","",OFFSET('Sanitation Data'!$F$32,0,10*ROW('Sanitation Data'!F78)))</f>
        <v/>
      </c>
      <c r="DD84" s="33" t="str">
        <f ca="true">+IF(OFFSET('Sanitation Data'!$F$33,0,10*ROW('Sanitation Data'!F78))="","",OFFSET('Sanitation Data'!$F$33,0,10*ROW('Sanitation Data'!F78)))</f>
        <v/>
      </c>
      <c r="DE84" s="33" t="str">
        <f ca="true">+IF(OFFSET('Sanitation Data'!$G$29,0,10*ROW('Sanitation Data'!G78))="","",OFFSET('Sanitation Data'!$G$29,0,10*ROW('Sanitation Data'!G78)))</f>
        <v/>
      </c>
      <c r="DF84" s="33" t="str">
        <f ca="true">+IF(OFFSET('Sanitation Data'!$G$30,0,10*ROW('Sanitation Data'!G78))="","",OFFSET('Sanitation Data'!$G$30,0,10*ROW('Sanitation Data'!G78)))</f>
        <v/>
      </c>
      <c r="DG84" s="33" t="str">
        <f ca="true">+IF(OFFSET('Sanitation Data'!$G$31,0,10*ROW('Sanitation Data'!G78))="","",OFFSET('Sanitation Data'!$G$31,0,10*ROW('Sanitation Data'!G78)))</f>
        <v/>
      </c>
      <c r="DH84" s="33" t="str">
        <f ca="true">+IF(OFFSET('Sanitation Data'!$G$32,0,10*ROW('Sanitation Data'!G78))="","",OFFSET('Sanitation Data'!$G$32,0,10*ROW('Sanitation Data'!G78)))</f>
        <v/>
      </c>
      <c r="DI84" s="33" t="str">
        <f ca="true">+IF(OFFSET('Sanitation Data'!$G$33,0,10*ROW('Sanitation Data'!G78))="","",OFFSET('Sanitation Data'!$G$33,0,10*ROW('Sanitation Data'!G78)))</f>
        <v/>
      </c>
      <c r="DJ84" s="33" t="str">
        <f ca="true">+IF(OFFSET('Sanitation Data'!$H$29,0,10*ROW('Sanitation Data'!H78))="","",OFFSET('Sanitation Data'!$H$29,0,10*ROW('Sanitation Data'!H78)))</f>
        <v/>
      </c>
      <c r="DK84" s="33" t="str">
        <f ca="true">+IF(OFFSET('Sanitation Data'!$H$30,0,10*ROW('Sanitation Data'!H78))="","",OFFSET('Sanitation Data'!$H$30,0,10*ROW('Sanitation Data'!H78)))</f>
        <v/>
      </c>
      <c r="DL84" s="33" t="str">
        <f ca="true">+IF(OFFSET('Sanitation Data'!$H$31,0,10*ROW('Sanitation Data'!H78))="","",OFFSET('Sanitation Data'!$H$31,0,10*ROW('Sanitation Data'!H78)))</f>
        <v/>
      </c>
      <c r="DM84" s="33" t="str">
        <f ca="true">+IF(OFFSET('Sanitation Data'!$H$32,0,10*ROW('Sanitation Data'!H78))="","",OFFSET('Sanitation Data'!$H$32,0,10*ROW('Sanitation Data'!H78)))</f>
        <v/>
      </c>
      <c r="DN84" s="33" t="str">
        <f ca="true">+IF(OFFSET('Sanitation Data'!$H$33,0,10*ROW('Sanitation Data'!H78))="","",OFFSET('Sanitation Data'!$H$33,0,10*ROW('Sanitation Data'!H78)))</f>
        <v/>
      </c>
      <c r="DO84" s="33" t="str">
        <f ca="true">+IF(OFFSET('Hygiene Data'!$C$12,0,10*ROW('Hygiene Data'!C78))="","",OFFSET('Hygiene Data'!$C$12,0,10*ROW('Hygiene Data'!C78)))</f>
        <v/>
      </c>
      <c r="DP84" s="33" t="str">
        <f ca="true">+IF(OFFSET('Hygiene Data'!$C$13,0,10*ROW('Hygiene Data'!C78))="","",OFFSET('Hygiene Data'!$C$13,0,10*ROW('Hygiene Data'!C78)))</f>
        <v/>
      </c>
      <c r="DQ84" s="33" t="str">
        <f ca="true">+IF(OFFSET('Hygiene Data'!$C$14,0,10*ROW('Hygiene Data'!C78))="","",OFFSET('Hygiene Data'!$C$14,0,10*ROW('Hygiene Data'!C78)))</f>
        <v/>
      </c>
      <c r="DR84" s="33" t="str">
        <f ca="true">+IF(OFFSET('Hygiene Data'!$D$12,0,10*ROW('Hygiene Data'!D78))="","",OFFSET('Hygiene Data'!$D$12,0,10*ROW('Hygiene Data'!D78)))</f>
        <v/>
      </c>
      <c r="DS84" s="33" t="str">
        <f ca="true">+IF(OFFSET('Hygiene Data'!$D$13,0,10*ROW('Hygiene Data'!D78))="","",OFFSET('Hygiene Data'!$D$13,0,10*ROW('Hygiene Data'!D78)))</f>
        <v/>
      </c>
      <c r="DT84" s="33" t="str">
        <f ca="true">+IF(OFFSET('Hygiene Data'!$D$14,0,10*ROW('Hygiene Data'!D78))="","",OFFSET('Hygiene Data'!$D$14,0,10*ROW('Hygiene Data'!D78)))</f>
        <v/>
      </c>
      <c r="DU84" s="33" t="str">
        <f ca="true">+IF(OFFSET('Hygiene Data'!$E$12,0,10*ROW('Hygiene Data'!E78))="","",OFFSET('Hygiene Data'!$E$12,0,10*ROW('Hygiene Data'!E78)))</f>
        <v/>
      </c>
      <c r="DV84" s="33" t="str">
        <f ca="true">+IF(OFFSET('Hygiene Data'!$E$13,0,10*ROW('Hygiene Data'!E78))="","",OFFSET('Hygiene Data'!$E$13,0,10*ROW('Hygiene Data'!E78)))</f>
        <v/>
      </c>
      <c r="DW84" s="33" t="str">
        <f ca="true">+IF(OFFSET('Hygiene Data'!$E$14,0,10*ROW('Hygiene Data'!E78))="","",OFFSET('Hygiene Data'!$E$14,0,10*ROW('Hygiene Data'!E78)))</f>
        <v/>
      </c>
      <c r="DX84" s="33" t="str">
        <f ca="true">+IF(OFFSET('Hygiene Data'!$F$12,0,10*ROW('Hygiene Data'!F78))="","",OFFSET('Hygiene Data'!$F$12,0,10*ROW('Hygiene Data'!F78)))</f>
        <v/>
      </c>
      <c r="DY84" s="33" t="str">
        <f ca="true">+IF(OFFSET('Hygiene Data'!$F$13,0,10*ROW('Hygiene Data'!F78))="","",OFFSET('Hygiene Data'!$F$13,0,10*ROW('Hygiene Data'!F78)))</f>
        <v/>
      </c>
      <c r="DZ84" s="33" t="str">
        <f ca="true">+IF(OFFSET('Hygiene Data'!$F$14,0,10*ROW('Hygiene Data'!F78))="","",OFFSET('Hygiene Data'!$F$14,0,10*ROW('Hygiene Data'!F78)))</f>
        <v/>
      </c>
      <c r="EA84" s="33" t="str">
        <f ca="true">+IF(OFFSET('Hygiene Data'!$G$12,0,10*ROW('Hygiene Data'!G78))="","",OFFSET('Hygiene Data'!$G$12,0,10*ROW('Hygiene Data'!G78)))</f>
        <v/>
      </c>
      <c r="EB84" s="33" t="str">
        <f ca="true">+IF(OFFSET('Hygiene Data'!$G$13,0,10*ROW('Hygiene Data'!G78))="","",OFFSET('Hygiene Data'!$G$13,0,10*ROW('Hygiene Data'!G78)))</f>
        <v/>
      </c>
      <c r="EC84" s="33" t="str">
        <f ca="true">+IF(OFFSET('Hygiene Data'!$G$14,0,10*ROW('Hygiene Data'!G78))="","",OFFSET('Hygiene Data'!$G$14,0,10*ROW('Hygiene Data'!G78)))</f>
        <v/>
      </c>
      <c r="ED84" s="33" t="str">
        <f ca="true">+IF(OFFSET('Hygiene Data'!$H$12,0,10*ROW('Hygiene Data'!H78))="","",OFFSET('Hygiene Data'!$H$12,0,10*ROW('Hygiene Data'!H78)))</f>
        <v/>
      </c>
      <c r="EE84" s="33" t="str">
        <f ca="true">+IF(OFFSET('Hygiene Data'!$H$13,0,10*ROW('Hygiene Data'!H78))="","",OFFSET('Hygiene Data'!$H$13,0,10*ROW('Hygiene Data'!H78)))</f>
        <v/>
      </c>
      <c r="EF84" s="33" t="str">
        <f ca="true">+IF(OFFSET('Hygiene Data'!$H$14,0,10*ROW('Hygiene Data'!H78))="","",OFFSET('Hygiene Data'!$H$14,0,10*ROW('Hygiene Data'!H78)))</f>
        <v/>
      </c>
    </row>
    <row r="85" x14ac:dyDescent="0.2">
      <c r="A85" s="56" t="str">
        <f ca="true">+IF(OFFSET('Water Data'!$B$1,0,10*ROW('Water Data'!B82))="","",OFFSET('Water Data'!$B$1,0,10*ROW('Water Data'!B82)))</f>
        <v/>
      </c>
      <c r="B85" s="56" t="str">
        <f ca="true">+IF(OFFSET('Water Data'!$A$3,0,10*ROW('Water Data'!A82))="","",OFFSET('Water Data'!$A$3,0,10*ROW('Water Data'!A82)))</f>
        <v/>
      </c>
      <c r="C85" s="56" t="str">
        <f ca="true">+IF(OFFSET('Water Data'!$C$3,0,10*ROW('Water Data'!C82))="","",OFFSET('Water Data'!$C$3,0,10*ROW('Water Data'!C82)))</f>
        <v/>
      </c>
      <c r="D85" s="244"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4"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4"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4"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4"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4"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4"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4"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4"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4"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4"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4"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4"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4"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4"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4"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4"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4"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5"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5"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5"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5"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5"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5"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5"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5"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5"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5"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5"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5"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5"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5"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5"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5"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5"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5"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5"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5"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5"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5"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5"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5"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5"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5"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5"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5"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5"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5"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6"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6"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6"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6"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6"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6"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6"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6"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6"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6"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6"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6"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6"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6"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6"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6"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6"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6"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3" t="str">
        <f ca="true">+IF(OFFSET('Water Data'!$C$28,0,10*ROW('Water Data'!C79))="","",OFFSET('Water Data'!$C$28,0,10*ROW('Water Data'!C79)))</f>
        <v/>
      </c>
      <c r="BT85" s="33" t="str">
        <f ca="true">+IF(OFFSET('Water Data'!$C$29,0,10*ROW('Water Data'!C79))="","",OFFSET('Water Data'!$C$29,0,10*ROW('Water Data'!C79)))</f>
        <v/>
      </c>
      <c r="BU85" s="33" t="str">
        <f ca="true">+IF(OFFSET('Water Data'!$C$30,0,10*ROW('Water Data'!C79))="","",OFFSET('Water Data'!$C$30,0,10*ROW('Water Data'!C79)))</f>
        <v/>
      </c>
      <c r="BV85" s="33" t="str">
        <f ca="true">+IF(OFFSET('Water Data'!$D$28,0,10*ROW('Water Data'!D79))="","",OFFSET('Water Data'!$D$28,0,10*ROW('Water Data'!D79)))</f>
        <v/>
      </c>
      <c r="BW85" s="33" t="str">
        <f ca="true">+IF(OFFSET('Water Data'!$D$29,0,10*ROW('Water Data'!D79))="","",OFFSET('Water Data'!$D$29,0,10*ROW('Water Data'!D79)))</f>
        <v/>
      </c>
      <c r="BX85" s="33" t="str">
        <f ca="true">+IF(OFFSET('Water Data'!$D$30,0,10*ROW('Water Data'!D79))="","",OFFSET('Water Data'!$D$30,0,10*ROW('Water Data'!D79)))</f>
        <v/>
      </c>
      <c r="BY85" s="33" t="str">
        <f ca="true">+IF(OFFSET('Water Data'!$E$28,0,10*ROW('Water Data'!E79))="","",OFFSET('Water Data'!$E$28,0,10*ROW('Water Data'!E79)))</f>
        <v/>
      </c>
      <c r="BZ85" s="33" t="str">
        <f ca="true">+IF(OFFSET('Water Data'!$E$29,0,10*ROW('Water Data'!E79))="","",OFFSET('Water Data'!$E$29,0,10*ROW('Water Data'!E79)))</f>
        <v/>
      </c>
      <c r="CA85" s="33" t="str">
        <f ca="true">+IF(OFFSET('Water Data'!$E$30,0,10*ROW('Water Data'!E79))="","",OFFSET('Water Data'!$E$30,0,10*ROW('Water Data'!E79)))</f>
        <v/>
      </c>
      <c r="CB85" s="33" t="str">
        <f ca="true">+IF(OFFSET('Water Data'!$F$28,0,10*ROW('Water Data'!F79))="","",OFFSET('Water Data'!$F$28,0,10*ROW('Water Data'!F79)))</f>
        <v/>
      </c>
      <c r="CC85" s="33" t="str">
        <f ca="true">+IF(OFFSET('Water Data'!$F$29,0,10*ROW('Water Data'!F79))="","",OFFSET('Water Data'!$F$29,0,10*ROW('Water Data'!F79)))</f>
        <v/>
      </c>
      <c r="CD85" s="33" t="str">
        <f ca="true">+IF(OFFSET('Water Data'!$F$30,0,10*ROW('Water Data'!F79))="","",OFFSET('Water Data'!$F$30,0,10*ROW('Water Data'!F79)))</f>
        <v/>
      </c>
      <c r="CE85" s="33" t="str">
        <f ca="true">+IF(OFFSET('Water Data'!$G$28,0,10*ROW('Water Data'!G79))="","",OFFSET('Water Data'!$G$28,0,10*ROW('Water Data'!G79)))</f>
        <v/>
      </c>
      <c r="CF85" s="33" t="str">
        <f ca="true">+IF(OFFSET('Water Data'!$G$29,0,10*ROW('Water Data'!G79))="","",OFFSET('Water Data'!$G$29,0,10*ROW('Water Data'!G79)))</f>
        <v/>
      </c>
      <c r="CG85" s="33" t="str">
        <f ca="true">+IF(OFFSET('Water Data'!$G$30,0,10*ROW('Water Data'!G79))="","",OFFSET('Water Data'!$G$30,0,10*ROW('Water Data'!G79)))</f>
        <v/>
      </c>
      <c r="CH85" s="33" t="str">
        <f ca="true">+IF(OFFSET('Water Data'!$H$28,0,10*ROW('Water Data'!H79))="","",OFFSET('Water Data'!$H$28,0,10*ROW('Water Data'!H79)))</f>
        <v/>
      </c>
      <c r="CI85" s="33" t="str">
        <f ca="true">+IF(OFFSET('Water Data'!$H$29,0,10*ROW('Water Data'!H79))="","",OFFSET('Water Data'!$H$29,0,10*ROW('Water Data'!H79)))</f>
        <v/>
      </c>
      <c r="CJ85" s="33" t="str">
        <f ca="true">+IF(OFFSET('Water Data'!$H$30,0,10*ROW('Water Data'!H79))="","",OFFSET('Water Data'!$H$30,0,10*ROW('Water Data'!H79)))</f>
        <v/>
      </c>
      <c r="CK85" s="33" t="str">
        <f ca="true">+IF(OFFSET('Sanitation Data'!$C$29,0,10*ROW('Sanitation Data'!C79))="","",OFFSET('Sanitation Data'!$C$29,0,10*ROW('Sanitation Data'!C79)))</f>
        <v/>
      </c>
      <c r="CL85" s="33" t="str">
        <f ca="true">+IF(OFFSET('Sanitation Data'!$C$30,0,10*ROW('Sanitation Data'!C79))="","",OFFSET('Sanitation Data'!$C$30,0,10*ROW('Sanitation Data'!C79)))</f>
        <v/>
      </c>
      <c r="CM85" s="33" t="str">
        <f ca="true">+IF(OFFSET('Sanitation Data'!$C$31,0,10*ROW('Sanitation Data'!C79))="","",OFFSET('Sanitation Data'!$C$31,0,10*ROW('Sanitation Data'!C79)))</f>
        <v/>
      </c>
      <c r="CN85" s="33" t="str">
        <f ca="true">+IF(OFFSET('Sanitation Data'!$C$32,0,10*ROW('Sanitation Data'!C79))="","",OFFSET('Sanitation Data'!$C$32,0,10*ROW('Sanitation Data'!C79)))</f>
        <v/>
      </c>
      <c r="CO85" s="33" t="str">
        <f ca="true">+IF(OFFSET('Sanitation Data'!$C$33,0,10*ROW('Sanitation Data'!C79))="","",OFFSET('Sanitation Data'!$C$33,0,10*ROW('Sanitation Data'!C79)))</f>
        <v/>
      </c>
      <c r="CP85" s="33" t="str">
        <f ca="true">+IF(OFFSET('Sanitation Data'!$D$29,0,10*ROW('Sanitation Data'!D79))="","",OFFSET('Sanitation Data'!$D$29,0,10*ROW('Sanitation Data'!D79)))</f>
        <v/>
      </c>
      <c r="CQ85" s="33" t="str">
        <f ca="true">+IF(OFFSET('Sanitation Data'!$D$30,0,10*ROW('Sanitation Data'!D79))="","",OFFSET('Sanitation Data'!$D$30,0,10*ROW('Sanitation Data'!D79)))</f>
        <v/>
      </c>
      <c r="CR85" s="33" t="str">
        <f ca="true">+IF(OFFSET('Sanitation Data'!$D$31,0,10*ROW('Sanitation Data'!D79))="","",OFFSET('Sanitation Data'!$D$31,0,10*ROW('Sanitation Data'!D79)))</f>
        <v/>
      </c>
      <c r="CS85" s="33" t="str">
        <f ca="true">+IF(OFFSET('Sanitation Data'!$D$32,0,10*ROW('Sanitation Data'!D79))="","",OFFSET('Sanitation Data'!$D$32,0,10*ROW('Sanitation Data'!D79)))</f>
        <v/>
      </c>
      <c r="CT85" s="33" t="str">
        <f ca="true">+IF(OFFSET('Sanitation Data'!$D$33,0,10*ROW('Sanitation Data'!D79))="","",OFFSET('Sanitation Data'!$D$33,0,10*ROW('Sanitation Data'!D79)))</f>
        <v/>
      </c>
      <c r="CU85" s="33" t="str">
        <f ca="true">+IF(OFFSET('Sanitation Data'!$E$29,0,10*ROW('Sanitation Data'!E79))="","",OFFSET('Sanitation Data'!$E$29,0,10*ROW('Sanitation Data'!E79)))</f>
        <v/>
      </c>
      <c r="CV85" s="33" t="str">
        <f ca="true">+IF(OFFSET('Sanitation Data'!$E$30,0,10*ROW('Sanitation Data'!E79))="","",OFFSET('Sanitation Data'!$E$30,0,10*ROW('Sanitation Data'!E79)))</f>
        <v/>
      </c>
      <c r="CW85" s="33" t="str">
        <f ca="true">+IF(OFFSET('Sanitation Data'!$E$31,0,10*ROW('Sanitation Data'!E79))="","",OFFSET('Sanitation Data'!$E$31,0,10*ROW('Sanitation Data'!E79)))</f>
        <v/>
      </c>
      <c r="CX85" s="33" t="str">
        <f ca="true">+IF(OFFSET('Sanitation Data'!$E$32,0,10*ROW('Sanitation Data'!E79))="","",OFFSET('Sanitation Data'!$E$32,0,10*ROW('Sanitation Data'!E79)))</f>
        <v/>
      </c>
      <c r="CY85" s="33" t="str">
        <f ca="true">+IF(OFFSET('Sanitation Data'!$E$33,0,10*ROW('Sanitation Data'!E79))="","",OFFSET('Sanitation Data'!$E$33,0,10*ROW('Sanitation Data'!E79)))</f>
        <v/>
      </c>
      <c r="CZ85" s="33" t="str">
        <f ca="true">+IF(OFFSET('Sanitation Data'!$F$29,0,10*ROW('Sanitation Data'!F79))="","",OFFSET('Sanitation Data'!$F$29,0,10*ROW('Sanitation Data'!F79)))</f>
        <v/>
      </c>
      <c r="DA85" s="33" t="str">
        <f ca="true">+IF(OFFSET('Sanitation Data'!$F$30,0,10*ROW('Sanitation Data'!F79))="","",OFFSET('Sanitation Data'!$F$30,0,10*ROW('Sanitation Data'!F79)))</f>
        <v/>
      </c>
      <c r="DB85" s="33" t="str">
        <f ca="true">+IF(OFFSET('Sanitation Data'!$F$31,0,10*ROW('Sanitation Data'!F79))="","",OFFSET('Sanitation Data'!$F$31,0,10*ROW('Sanitation Data'!F79)))</f>
        <v/>
      </c>
      <c r="DC85" s="33" t="str">
        <f ca="true">+IF(OFFSET('Sanitation Data'!$F$32,0,10*ROW('Sanitation Data'!F79))="","",OFFSET('Sanitation Data'!$F$32,0,10*ROW('Sanitation Data'!F79)))</f>
        <v/>
      </c>
      <c r="DD85" s="33" t="str">
        <f ca="true">+IF(OFFSET('Sanitation Data'!$F$33,0,10*ROW('Sanitation Data'!F79))="","",OFFSET('Sanitation Data'!$F$33,0,10*ROW('Sanitation Data'!F79)))</f>
        <v/>
      </c>
      <c r="DE85" s="33" t="str">
        <f ca="true">+IF(OFFSET('Sanitation Data'!$G$29,0,10*ROW('Sanitation Data'!G79))="","",OFFSET('Sanitation Data'!$G$29,0,10*ROW('Sanitation Data'!G79)))</f>
        <v/>
      </c>
      <c r="DF85" s="33" t="str">
        <f ca="true">+IF(OFFSET('Sanitation Data'!$G$30,0,10*ROW('Sanitation Data'!G79))="","",OFFSET('Sanitation Data'!$G$30,0,10*ROW('Sanitation Data'!G79)))</f>
        <v/>
      </c>
      <c r="DG85" s="33" t="str">
        <f ca="true">+IF(OFFSET('Sanitation Data'!$G$31,0,10*ROW('Sanitation Data'!G79))="","",OFFSET('Sanitation Data'!$G$31,0,10*ROW('Sanitation Data'!G79)))</f>
        <v/>
      </c>
      <c r="DH85" s="33" t="str">
        <f ca="true">+IF(OFFSET('Sanitation Data'!$G$32,0,10*ROW('Sanitation Data'!G79))="","",OFFSET('Sanitation Data'!$G$32,0,10*ROW('Sanitation Data'!G79)))</f>
        <v/>
      </c>
      <c r="DI85" s="33" t="str">
        <f ca="true">+IF(OFFSET('Sanitation Data'!$G$33,0,10*ROW('Sanitation Data'!G79))="","",OFFSET('Sanitation Data'!$G$33,0,10*ROW('Sanitation Data'!G79)))</f>
        <v/>
      </c>
      <c r="DJ85" s="33" t="str">
        <f ca="true">+IF(OFFSET('Sanitation Data'!$H$29,0,10*ROW('Sanitation Data'!H79))="","",OFFSET('Sanitation Data'!$H$29,0,10*ROW('Sanitation Data'!H79)))</f>
        <v/>
      </c>
      <c r="DK85" s="33" t="str">
        <f ca="true">+IF(OFFSET('Sanitation Data'!$H$30,0,10*ROW('Sanitation Data'!H79))="","",OFFSET('Sanitation Data'!$H$30,0,10*ROW('Sanitation Data'!H79)))</f>
        <v/>
      </c>
      <c r="DL85" s="33" t="str">
        <f ca="true">+IF(OFFSET('Sanitation Data'!$H$31,0,10*ROW('Sanitation Data'!H79))="","",OFFSET('Sanitation Data'!$H$31,0,10*ROW('Sanitation Data'!H79)))</f>
        <v/>
      </c>
      <c r="DM85" s="33" t="str">
        <f ca="true">+IF(OFFSET('Sanitation Data'!$H$32,0,10*ROW('Sanitation Data'!H79))="","",OFFSET('Sanitation Data'!$H$32,0,10*ROW('Sanitation Data'!H79)))</f>
        <v/>
      </c>
      <c r="DN85" s="33" t="str">
        <f ca="true">+IF(OFFSET('Sanitation Data'!$H$33,0,10*ROW('Sanitation Data'!H79))="","",OFFSET('Sanitation Data'!$H$33,0,10*ROW('Sanitation Data'!H79)))</f>
        <v/>
      </c>
      <c r="DO85" s="33" t="str">
        <f ca="true">+IF(OFFSET('Hygiene Data'!$C$12,0,10*ROW('Hygiene Data'!C79))="","",OFFSET('Hygiene Data'!$C$12,0,10*ROW('Hygiene Data'!C79)))</f>
        <v/>
      </c>
      <c r="DP85" s="33" t="str">
        <f ca="true">+IF(OFFSET('Hygiene Data'!$C$13,0,10*ROW('Hygiene Data'!C79))="","",OFFSET('Hygiene Data'!$C$13,0,10*ROW('Hygiene Data'!C79)))</f>
        <v/>
      </c>
      <c r="DQ85" s="33" t="str">
        <f ca="true">+IF(OFFSET('Hygiene Data'!$C$14,0,10*ROW('Hygiene Data'!C79))="","",OFFSET('Hygiene Data'!$C$14,0,10*ROW('Hygiene Data'!C79)))</f>
        <v/>
      </c>
      <c r="DR85" s="33" t="str">
        <f ca="true">+IF(OFFSET('Hygiene Data'!$D$12,0,10*ROW('Hygiene Data'!D79))="","",OFFSET('Hygiene Data'!$D$12,0,10*ROW('Hygiene Data'!D79)))</f>
        <v/>
      </c>
      <c r="DS85" s="33" t="str">
        <f ca="true">+IF(OFFSET('Hygiene Data'!$D$13,0,10*ROW('Hygiene Data'!D79))="","",OFFSET('Hygiene Data'!$D$13,0,10*ROW('Hygiene Data'!D79)))</f>
        <v/>
      </c>
      <c r="DT85" s="33" t="str">
        <f ca="true">+IF(OFFSET('Hygiene Data'!$D$14,0,10*ROW('Hygiene Data'!D79))="","",OFFSET('Hygiene Data'!$D$14,0,10*ROW('Hygiene Data'!D79)))</f>
        <v/>
      </c>
      <c r="DU85" s="33" t="str">
        <f ca="true">+IF(OFFSET('Hygiene Data'!$E$12,0,10*ROW('Hygiene Data'!E79))="","",OFFSET('Hygiene Data'!$E$12,0,10*ROW('Hygiene Data'!E79)))</f>
        <v/>
      </c>
      <c r="DV85" s="33" t="str">
        <f ca="true">+IF(OFFSET('Hygiene Data'!$E$13,0,10*ROW('Hygiene Data'!E79))="","",OFFSET('Hygiene Data'!$E$13,0,10*ROW('Hygiene Data'!E79)))</f>
        <v/>
      </c>
      <c r="DW85" s="33" t="str">
        <f ca="true">+IF(OFFSET('Hygiene Data'!$E$14,0,10*ROW('Hygiene Data'!E79))="","",OFFSET('Hygiene Data'!$E$14,0,10*ROW('Hygiene Data'!E79)))</f>
        <v/>
      </c>
      <c r="DX85" s="33" t="str">
        <f ca="true">+IF(OFFSET('Hygiene Data'!$F$12,0,10*ROW('Hygiene Data'!F79))="","",OFFSET('Hygiene Data'!$F$12,0,10*ROW('Hygiene Data'!F79)))</f>
        <v/>
      </c>
      <c r="DY85" s="33" t="str">
        <f ca="true">+IF(OFFSET('Hygiene Data'!$F$13,0,10*ROW('Hygiene Data'!F79))="","",OFFSET('Hygiene Data'!$F$13,0,10*ROW('Hygiene Data'!F79)))</f>
        <v/>
      </c>
      <c r="DZ85" s="33" t="str">
        <f ca="true">+IF(OFFSET('Hygiene Data'!$F$14,0,10*ROW('Hygiene Data'!F79))="","",OFFSET('Hygiene Data'!$F$14,0,10*ROW('Hygiene Data'!F79)))</f>
        <v/>
      </c>
      <c r="EA85" s="33" t="str">
        <f ca="true">+IF(OFFSET('Hygiene Data'!$G$12,0,10*ROW('Hygiene Data'!G79))="","",OFFSET('Hygiene Data'!$G$12,0,10*ROW('Hygiene Data'!G79)))</f>
        <v/>
      </c>
      <c r="EB85" s="33" t="str">
        <f ca="true">+IF(OFFSET('Hygiene Data'!$G$13,0,10*ROW('Hygiene Data'!G79))="","",OFFSET('Hygiene Data'!$G$13,0,10*ROW('Hygiene Data'!G79)))</f>
        <v/>
      </c>
      <c r="EC85" s="33" t="str">
        <f ca="true">+IF(OFFSET('Hygiene Data'!$G$14,0,10*ROW('Hygiene Data'!G79))="","",OFFSET('Hygiene Data'!$G$14,0,10*ROW('Hygiene Data'!G79)))</f>
        <v/>
      </c>
      <c r="ED85" s="33" t="str">
        <f ca="true">+IF(OFFSET('Hygiene Data'!$H$12,0,10*ROW('Hygiene Data'!H79))="","",OFFSET('Hygiene Data'!$H$12,0,10*ROW('Hygiene Data'!H79)))</f>
        <v/>
      </c>
      <c r="EE85" s="33" t="str">
        <f ca="true">+IF(OFFSET('Hygiene Data'!$H$13,0,10*ROW('Hygiene Data'!H79))="","",OFFSET('Hygiene Data'!$H$13,0,10*ROW('Hygiene Data'!H79)))</f>
        <v/>
      </c>
      <c r="EF85" s="33" t="str">
        <f ca="true">+IF(OFFSET('Hygiene Data'!$H$14,0,10*ROW('Hygiene Data'!H79))="","",OFFSET('Hygiene Data'!$H$14,0,10*ROW('Hygiene Data'!H79)))</f>
        <v/>
      </c>
    </row>
    <row r="86" x14ac:dyDescent="0.2">
      <c r="A86" s="56" t="str">
        <f ca="true">+IF(OFFSET('Water Data'!$B$1,0,10*ROW('Water Data'!B83))="","",OFFSET('Water Data'!$B$1,0,10*ROW('Water Data'!B83)))</f>
        <v/>
      </c>
      <c r="B86" s="56" t="str">
        <f ca="true">+IF(OFFSET('Water Data'!$A$3,0,10*ROW('Water Data'!A83))="","",OFFSET('Water Data'!$A$3,0,10*ROW('Water Data'!A83)))</f>
        <v/>
      </c>
      <c r="C86" s="56" t="str">
        <f ca="true">+IF(OFFSET('Water Data'!$C$3,0,10*ROW('Water Data'!C83))="","",OFFSET('Water Data'!$C$3,0,10*ROW('Water Data'!C83)))</f>
        <v/>
      </c>
      <c r="D86" s="244"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4"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4"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4"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4"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4"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4"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4"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4"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4"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4"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4"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4"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4"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4"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4"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4"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4"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5"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5"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5"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5"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5"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5"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5"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5"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5"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5"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5"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5"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5"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5"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5"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5"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5"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5"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5"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5"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5"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5"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5"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5"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5"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5"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5"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5"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5"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5"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6"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6"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6"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6"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6"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6"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6"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6"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6"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6"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6"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6"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6"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6"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6"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6"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6"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6"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3" t="str">
        <f ca="true">+IF(OFFSET('Water Data'!$C$28,0,10*ROW('Water Data'!C80))="","",OFFSET('Water Data'!$C$28,0,10*ROW('Water Data'!C80)))</f>
        <v/>
      </c>
      <c r="BT86" s="33" t="str">
        <f ca="true">+IF(OFFSET('Water Data'!$C$29,0,10*ROW('Water Data'!C80))="","",OFFSET('Water Data'!$C$29,0,10*ROW('Water Data'!C80)))</f>
        <v/>
      </c>
      <c r="BU86" s="33" t="str">
        <f ca="true">+IF(OFFSET('Water Data'!$C$30,0,10*ROW('Water Data'!C80))="","",OFFSET('Water Data'!$C$30,0,10*ROW('Water Data'!C80)))</f>
        <v/>
      </c>
      <c r="BV86" s="33" t="str">
        <f ca="true">+IF(OFFSET('Water Data'!$D$28,0,10*ROW('Water Data'!D80))="","",OFFSET('Water Data'!$D$28,0,10*ROW('Water Data'!D80)))</f>
        <v/>
      </c>
      <c r="BW86" s="33" t="str">
        <f ca="true">+IF(OFFSET('Water Data'!$D$29,0,10*ROW('Water Data'!D80))="","",OFFSET('Water Data'!$D$29,0,10*ROW('Water Data'!D80)))</f>
        <v/>
      </c>
      <c r="BX86" s="33" t="str">
        <f ca="true">+IF(OFFSET('Water Data'!$D$30,0,10*ROW('Water Data'!D80))="","",OFFSET('Water Data'!$D$30,0,10*ROW('Water Data'!D80)))</f>
        <v/>
      </c>
      <c r="BY86" s="33" t="str">
        <f ca="true">+IF(OFFSET('Water Data'!$E$28,0,10*ROW('Water Data'!E80))="","",OFFSET('Water Data'!$E$28,0,10*ROW('Water Data'!E80)))</f>
        <v/>
      </c>
      <c r="BZ86" s="33" t="str">
        <f ca="true">+IF(OFFSET('Water Data'!$E$29,0,10*ROW('Water Data'!E80))="","",OFFSET('Water Data'!$E$29,0,10*ROW('Water Data'!E80)))</f>
        <v/>
      </c>
      <c r="CA86" s="33" t="str">
        <f ca="true">+IF(OFFSET('Water Data'!$E$30,0,10*ROW('Water Data'!E80))="","",OFFSET('Water Data'!$E$30,0,10*ROW('Water Data'!E80)))</f>
        <v/>
      </c>
      <c r="CB86" s="33" t="str">
        <f ca="true">+IF(OFFSET('Water Data'!$F$28,0,10*ROW('Water Data'!F80))="","",OFFSET('Water Data'!$F$28,0,10*ROW('Water Data'!F80)))</f>
        <v/>
      </c>
      <c r="CC86" s="33" t="str">
        <f ca="true">+IF(OFFSET('Water Data'!$F$29,0,10*ROW('Water Data'!F80))="","",OFFSET('Water Data'!$F$29,0,10*ROW('Water Data'!F80)))</f>
        <v/>
      </c>
      <c r="CD86" s="33" t="str">
        <f ca="true">+IF(OFFSET('Water Data'!$F$30,0,10*ROW('Water Data'!F80))="","",OFFSET('Water Data'!$F$30,0,10*ROW('Water Data'!F80)))</f>
        <v/>
      </c>
      <c r="CE86" s="33" t="str">
        <f ca="true">+IF(OFFSET('Water Data'!$G$28,0,10*ROW('Water Data'!G80))="","",OFFSET('Water Data'!$G$28,0,10*ROW('Water Data'!G80)))</f>
        <v/>
      </c>
      <c r="CF86" s="33" t="str">
        <f ca="true">+IF(OFFSET('Water Data'!$G$29,0,10*ROW('Water Data'!G80))="","",OFFSET('Water Data'!$G$29,0,10*ROW('Water Data'!G80)))</f>
        <v/>
      </c>
      <c r="CG86" s="33" t="str">
        <f ca="true">+IF(OFFSET('Water Data'!$G$30,0,10*ROW('Water Data'!G80))="","",OFFSET('Water Data'!$G$30,0,10*ROW('Water Data'!G80)))</f>
        <v/>
      </c>
      <c r="CH86" s="33" t="str">
        <f ca="true">+IF(OFFSET('Water Data'!$H$28,0,10*ROW('Water Data'!H80))="","",OFFSET('Water Data'!$H$28,0,10*ROW('Water Data'!H80)))</f>
        <v/>
      </c>
      <c r="CI86" s="33" t="str">
        <f ca="true">+IF(OFFSET('Water Data'!$H$29,0,10*ROW('Water Data'!H80))="","",OFFSET('Water Data'!$H$29,0,10*ROW('Water Data'!H80)))</f>
        <v/>
      </c>
      <c r="CJ86" s="33" t="str">
        <f ca="true">+IF(OFFSET('Water Data'!$H$30,0,10*ROW('Water Data'!H80))="","",OFFSET('Water Data'!$H$30,0,10*ROW('Water Data'!H80)))</f>
        <v/>
      </c>
      <c r="CK86" s="33" t="str">
        <f ca="true">+IF(OFFSET('Sanitation Data'!$C$29,0,10*ROW('Sanitation Data'!C80))="","",OFFSET('Sanitation Data'!$C$29,0,10*ROW('Sanitation Data'!C80)))</f>
        <v/>
      </c>
      <c r="CL86" s="33" t="str">
        <f ca="true">+IF(OFFSET('Sanitation Data'!$C$30,0,10*ROW('Sanitation Data'!C80))="","",OFFSET('Sanitation Data'!$C$30,0,10*ROW('Sanitation Data'!C80)))</f>
        <v/>
      </c>
      <c r="CM86" s="33" t="str">
        <f ca="true">+IF(OFFSET('Sanitation Data'!$C$31,0,10*ROW('Sanitation Data'!C80))="","",OFFSET('Sanitation Data'!$C$31,0,10*ROW('Sanitation Data'!C80)))</f>
        <v/>
      </c>
      <c r="CN86" s="33" t="str">
        <f ca="true">+IF(OFFSET('Sanitation Data'!$C$32,0,10*ROW('Sanitation Data'!C80))="","",OFFSET('Sanitation Data'!$C$32,0,10*ROW('Sanitation Data'!C80)))</f>
        <v/>
      </c>
      <c r="CO86" s="33" t="str">
        <f ca="true">+IF(OFFSET('Sanitation Data'!$C$33,0,10*ROW('Sanitation Data'!C80))="","",OFFSET('Sanitation Data'!$C$33,0,10*ROW('Sanitation Data'!C80)))</f>
        <v/>
      </c>
      <c r="CP86" s="33" t="str">
        <f ca="true">+IF(OFFSET('Sanitation Data'!$D$29,0,10*ROW('Sanitation Data'!D80))="","",OFFSET('Sanitation Data'!$D$29,0,10*ROW('Sanitation Data'!D80)))</f>
        <v/>
      </c>
      <c r="CQ86" s="33" t="str">
        <f ca="true">+IF(OFFSET('Sanitation Data'!$D$30,0,10*ROW('Sanitation Data'!D80))="","",OFFSET('Sanitation Data'!$D$30,0,10*ROW('Sanitation Data'!D80)))</f>
        <v/>
      </c>
      <c r="CR86" s="33" t="str">
        <f ca="true">+IF(OFFSET('Sanitation Data'!$D$31,0,10*ROW('Sanitation Data'!D80))="","",OFFSET('Sanitation Data'!$D$31,0,10*ROW('Sanitation Data'!D80)))</f>
        <v/>
      </c>
      <c r="CS86" s="33" t="str">
        <f ca="true">+IF(OFFSET('Sanitation Data'!$D$32,0,10*ROW('Sanitation Data'!D80))="","",OFFSET('Sanitation Data'!$D$32,0,10*ROW('Sanitation Data'!D80)))</f>
        <v/>
      </c>
      <c r="CT86" s="33" t="str">
        <f ca="true">+IF(OFFSET('Sanitation Data'!$D$33,0,10*ROW('Sanitation Data'!D80))="","",OFFSET('Sanitation Data'!$D$33,0,10*ROW('Sanitation Data'!D80)))</f>
        <v/>
      </c>
      <c r="CU86" s="33" t="str">
        <f ca="true">+IF(OFFSET('Sanitation Data'!$E$29,0,10*ROW('Sanitation Data'!E80))="","",OFFSET('Sanitation Data'!$E$29,0,10*ROW('Sanitation Data'!E80)))</f>
        <v/>
      </c>
      <c r="CV86" s="33" t="str">
        <f ca="true">+IF(OFFSET('Sanitation Data'!$E$30,0,10*ROW('Sanitation Data'!E80))="","",OFFSET('Sanitation Data'!$E$30,0,10*ROW('Sanitation Data'!E80)))</f>
        <v/>
      </c>
      <c r="CW86" s="33" t="str">
        <f ca="true">+IF(OFFSET('Sanitation Data'!$E$31,0,10*ROW('Sanitation Data'!E80))="","",OFFSET('Sanitation Data'!$E$31,0,10*ROW('Sanitation Data'!E80)))</f>
        <v/>
      </c>
      <c r="CX86" s="33" t="str">
        <f ca="true">+IF(OFFSET('Sanitation Data'!$E$32,0,10*ROW('Sanitation Data'!E80))="","",OFFSET('Sanitation Data'!$E$32,0,10*ROW('Sanitation Data'!E80)))</f>
        <v/>
      </c>
      <c r="CY86" s="33" t="str">
        <f ca="true">+IF(OFFSET('Sanitation Data'!$E$33,0,10*ROW('Sanitation Data'!E80))="","",OFFSET('Sanitation Data'!$E$33,0,10*ROW('Sanitation Data'!E80)))</f>
        <v/>
      </c>
      <c r="CZ86" s="33" t="str">
        <f ca="true">+IF(OFFSET('Sanitation Data'!$F$29,0,10*ROW('Sanitation Data'!F80))="","",OFFSET('Sanitation Data'!$F$29,0,10*ROW('Sanitation Data'!F80)))</f>
        <v/>
      </c>
      <c r="DA86" s="33" t="str">
        <f ca="true">+IF(OFFSET('Sanitation Data'!$F$30,0,10*ROW('Sanitation Data'!F80))="","",OFFSET('Sanitation Data'!$F$30,0,10*ROW('Sanitation Data'!F80)))</f>
        <v/>
      </c>
      <c r="DB86" s="33" t="str">
        <f ca="true">+IF(OFFSET('Sanitation Data'!$F$31,0,10*ROW('Sanitation Data'!F80))="","",OFFSET('Sanitation Data'!$F$31,0,10*ROW('Sanitation Data'!F80)))</f>
        <v/>
      </c>
      <c r="DC86" s="33" t="str">
        <f ca="true">+IF(OFFSET('Sanitation Data'!$F$32,0,10*ROW('Sanitation Data'!F80))="","",OFFSET('Sanitation Data'!$F$32,0,10*ROW('Sanitation Data'!F80)))</f>
        <v/>
      </c>
      <c r="DD86" s="33" t="str">
        <f ca="true">+IF(OFFSET('Sanitation Data'!$F$33,0,10*ROW('Sanitation Data'!F80))="","",OFFSET('Sanitation Data'!$F$33,0,10*ROW('Sanitation Data'!F80)))</f>
        <v/>
      </c>
      <c r="DE86" s="33" t="str">
        <f ca="true">+IF(OFFSET('Sanitation Data'!$G$29,0,10*ROW('Sanitation Data'!G80))="","",OFFSET('Sanitation Data'!$G$29,0,10*ROW('Sanitation Data'!G80)))</f>
        <v/>
      </c>
      <c r="DF86" s="33" t="str">
        <f ca="true">+IF(OFFSET('Sanitation Data'!$G$30,0,10*ROW('Sanitation Data'!G80))="","",OFFSET('Sanitation Data'!$G$30,0,10*ROW('Sanitation Data'!G80)))</f>
        <v/>
      </c>
      <c r="DG86" s="33" t="str">
        <f ca="true">+IF(OFFSET('Sanitation Data'!$G$31,0,10*ROW('Sanitation Data'!G80))="","",OFFSET('Sanitation Data'!$G$31,0,10*ROW('Sanitation Data'!G80)))</f>
        <v/>
      </c>
      <c r="DH86" s="33" t="str">
        <f ca="true">+IF(OFFSET('Sanitation Data'!$G$32,0,10*ROW('Sanitation Data'!G80))="","",OFFSET('Sanitation Data'!$G$32,0,10*ROW('Sanitation Data'!G80)))</f>
        <v/>
      </c>
      <c r="DI86" s="33" t="str">
        <f ca="true">+IF(OFFSET('Sanitation Data'!$G$33,0,10*ROW('Sanitation Data'!G80))="","",OFFSET('Sanitation Data'!$G$33,0,10*ROW('Sanitation Data'!G80)))</f>
        <v/>
      </c>
      <c r="DJ86" s="33" t="str">
        <f ca="true">+IF(OFFSET('Sanitation Data'!$H$29,0,10*ROW('Sanitation Data'!H80))="","",OFFSET('Sanitation Data'!$H$29,0,10*ROW('Sanitation Data'!H80)))</f>
        <v/>
      </c>
      <c r="DK86" s="33" t="str">
        <f ca="true">+IF(OFFSET('Sanitation Data'!$H$30,0,10*ROW('Sanitation Data'!H80))="","",OFFSET('Sanitation Data'!$H$30,0,10*ROW('Sanitation Data'!H80)))</f>
        <v/>
      </c>
      <c r="DL86" s="33" t="str">
        <f ca="true">+IF(OFFSET('Sanitation Data'!$H$31,0,10*ROW('Sanitation Data'!H80))="","",OFFSET('Sanitation Data'!$H$31,0,10*ROW('Sanitation Data'!H80)))</f>
        <v/>
      </c>
      <c r="DM86" s="33" t="str">
        <f ca="true">+IF(OFFSET('Sanitation Data'!$H$32,0,10*ROW('Sanitation Data'!H80))="","",OFFSET('Sanitation Data'!$H$32,0,10*ROW('Sanitation Data'!H80)))</f>
        <v/>
      </c>
      <c r="DN86" s="33" t="str">
        <f ca="true">+IF(OFFSET('Sanitation Data'!$H$33,0,10*ROW('Sanitation Data'!H80))="","",OFFSET('Sanitation Data'!$H$33,0,10*ROW('Sanitation Data'!H80)))</f>
        <v/>
      </c>
      <c r="DO86" s="33" t="str">
        <f ca="true">+IF(OFFSET('Hygiene Data'!$C$12,0,10*ROW('Hygiene Data'!C80))="","",OFFSET('Hygiene Data'!$C$12,0,10*ROW('Hygiene Data'!C80)))</f>
        <v/>
      </c>
      <c r="DP86" s="33" t="str">
        <f ca="true">+IF(OFFSET('Hygiene Data'!$C$13,0,10*ROW('Hygiene Data'!C80))="","",OFFSET('Hygiene Data'!$C$13,0,10*ROW('Hygiene Data'!C80)))</f>
        <v/>
      </c>
      <c r="DQ86" s="33" t="str">
        <f ca="true">+IF(OFFSET('Hygiene Data'!$C$14,0,10*ROW('Hygiene Data'!C80))="","",OFFSET('Hygiene Data'!$C$14,0,10*ROW('Hygiene Data'!C80)))</f>
        <v/>
      </c>
      <c r="DR86" s="33" t="str">
        <f ca="true">+IF(OFFSET('Hygiene Data'!$D$12,0,10*ROW('Hygiene Data'!D80))="","",OFFSET('Hygiene Data'!$D$12,0,10*ROW('Hygiene Data'!D80)))</f>
        <v/>
      </c>
      <c r="DS86" s="33" t="str">
        <f ca="true">+IF(OFFSET('Hygiene Data'!$D$13,0,10*ROW('Hygiene Data'!D80))="","",OFFSET('Hygiene Data'!$D$13,0,10*ROW('Hygiene Data'!D80)))</f>
        <v/>
      </c>
      <c r="DT86" s="33" t="str">
        <f ca="true">+IF(OFFSET('Hygiene Data'!$D$14,0,10*ROW('Hygiene Data'!D80))="","",OFFSET('Hygiene Data'!$D$14,0,10*ROW('Hygiene Data'!D80)))</f>
        <v/>
      </c>
      <c r="DU86" s="33" t="str">
        <f ca="true">+IF(OFFSET('Hygiene Data'!$E$12,0,10*ROW('Hygiene Data'!E80))="","",OFFSET('Hygiene Data'!$E$12,0,10*ROW('Hygiene Data'!E80)))</f>
        <v/>
      </c>
      <c r="DV86" s="33" t="str">
        <f ca="true">+IF(OFFSET('Hygiene Data'!$E$13,0,10*ROW('Hygiene Data'!E80))="","",OFFSET('Hygiene Data'!$E$13,0,10*ROW('Hygiene Data'!E80)))</f>
        <v/>
      </c>
      <c r="DW86" s="33" t="str">
        <f ca="true">+IF(OFFSET('Hygiene Data'!$E$14,0,10*ROW('Hygiene Data'!E80))="","",OFFSET('Hygiene Data'!$E$14,0,10*ROW('Hygiene Data'!E80)))</f>
        <v/>
      </c>
      <c r="DX86" s="33" t="str">
        <f ca="true">+IF(OFFSET('Hygiene Data'!$F$12,0,10*ROW('Hygiene Data'!F80))="","",OFFSET('Hygiene Data'!$F$12,0,10*ROW('Hygiene Data'!F80)))</f>
        <v/>
      </c>
      <c r="DY86" s="33" t="str">
        <f ca="true">+IF(OFFSET('Hygiene Data'!$F$13,0,10*ROW('Hygiene Data'!F80))="","",OFFSET('Hygiene Data'!$F$13,0,10*ROW('Hygiene Data'!F80)))</f>
        <v/>
      </c>
      <c r="DZ86" s="33" t="str">
        <f ca="true">+IF(OFFSET('Hygiene Data'!$F$14,0,10*ROW('Hygiene Data'!F80))="","",OFFSET('Hygiene Data'!$F$14,0,10*ROW('Hygiene Data'!F80)))</f>
        <v/>
      </c>
      <c r="EA86" s="33" t="str">
        <f ca="true">+IF(OFFSET('Hygiene Data'!$G$12,0,10*ROW('Hygiene Data'!G80))="","",OFFSET('Hygiene Data'!$G$12,0,10*ROW('Hygiene Data'!G80)))</f>
        <v/>
      </c>
      <c r="EB86" s="33" t="str">
        <f ca="true">+IF(OFFSET('Hygiene Data'!$G$13,0,10*ROW('Hygiene Data'!G80))="","",OFFSET('Hygiene Data'!$G$13,0,10*ROW('Hygiene Data'!G80)))</f>
        <v/>
      </c>
      <c r="EC86" s="33" t="str">
        <f ca="true">+IF(OFFSET('Hygiene Data'!$G$14,0,10*ROW('Hygiene Data'!G80))="","",OFFSET('Hygiene Data'!$G$14,0,10*ROW('Hygiene Data'!G80)))</f>
        <v/>
      </c>
      <c r="ED86" s="33" t="str">
        <f ca="true">+IF(OFFSET('Hygiene Data'!$H$12,0,10*ROW('Hygiene Data'!H80))="","",OFFSET('Hygiene Data'!$H$12,0,10*ROW('Hygiene Data'!H80)))</f>
        <v/>
      </c>
      <c r="EE86" s="33" t="str">
        <f ca="true">+IF(OFFSET('Hygiene Data'!$H$13,0,10*ROW('Hygiene Data'!H80))="","",OFFSET('Hygiene Data'!$H$13,0,10*ROW('Hygiene Data'!H80)))</f>
        <v/>
      </c>
      <c r="EF86" s="33" t="str">
        <f ca="true">+IF(OFFSET('Hygiene Data'!$H$14,0,10*ROW('Hygiene Data'!H80))="","",OFFSET('Hygiene Data'!$H$14,0,10*ROW('Hygiene Data'!H80)))</f>
        <v/>
      </c>
    </row>
    <row r="87" x14ac:dyDescent="0.2">
      <c r="A87" s="56" t="str">
        <f ca="true">+IF(OFFSET('Water Data'!$B$1,0,10*ROW('Water Data'!B84))="","",OFFSET('Water Data'!$B$1,0,10*ROW('Water Data'!B84)))</f>
        <v/>
      </c>
      <c r="B87" s="56" t="str">
        <f ca="true">+IF(OFFSET('Water Data'!$A$3,0,10*ROW('Water Data'!A84))="","",OFFSET('Water Data'!$A$3,0,10*ROW('Water Data'!A84)))</f>
        <v/>
      </c>
      <c r="C87" s="56" t="str">
        <f ca="true">+IF(OFFSET('Water Data'!$C$3,0,10*ROW('Water Data'!C84))="","",OFFSET('Water Data'!$C$3,0,10*ROW('Water Data'!C84)))</f>
        <v/>
      </c>
      <c r="D87" s="244"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4"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4"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4"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4"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4"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4"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4"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4"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4"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4"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4"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4"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4"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4"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4"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4"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4"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5"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5"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5"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5"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5"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5"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5"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5"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5"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5"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5"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5"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5"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5"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5"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5"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5"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5"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5"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5"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5"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5"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5"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5"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5"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5"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5"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5"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5"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5"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6"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6"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6"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6"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6"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6"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6"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6"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6"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6"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6"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6"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6"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6"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6"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6"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6"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6"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3" t="str">
        <f ca="true">+IF(OFFSET('Water Data'!$C$28,0,10*ROW('Water Data'!C81))="","",OFFSET('Water Data'!$C$28,0,10*ROW('Water Data'!C81)))</f>
        <v/>
      </c>
      <c r="BT87" s="33" t="str">
        <f ca="true">+IF(OFFSET('Water Data'!$C$29,0,10*ROW('Water Data'!C81))="","",OFFSET('Water Data'!$C$29,0,10*ROW('Water Data'!C81)))</f>
        <v/>
      </c>
      <c r="BU87" s="33" t="str">
        <f ca="true">+IF(OFFSET('Water Data'!$C$30,0,10*ROW('Water Data'!C81))="","",OFFSET('Water Data'!$C$30,0,10*ROW('Water Data'!C81)))</f>
        <v/>
      </c>
      <c r="BV87" s="33" t="str">
        <f ca="true">+IF(OFFSET('Water Data'!$D$28,0,10*ROW('Water Data'!D81))="","",OFFSET('Water Data'!$D$28,0,10*ROW('Water Data'!D81)))</f>
        <v/>
      </c>
      <c r="BW87" s="33" t="str">
        <f ca="true">+IF(OFFSET('Water Data'!$D$29,0,10*ROW('Water Data'!D81))="","",OFFSET('Water Data'!$D$29,0,10*ROW('Water Data'!D81)))</f>
        <v/>
      </c>
      <c r="BX87" s="33" t="str">
        <f ca="true">+IF(OFFSET('Water Data'!$D$30,0,10*ROW('Water Data'!D81))="","",OFFSET('Water Data'!$D$30,0,10*ROW('Water Data'!D81)))</f>
        <v/>
      </c>
      <c r="BY87" s="33" t="str">
        <f ca="true">+IF(OFFSET('Water Data'!$E$28,0,10*ROW('Water Data'!E81))="","",OFFSET('Water Data'!$E$28,0,10*ROW('Water Data'!E81)))</f>
        <v/>
      </c>
      <c r="BZ87" s="33" t="str">
        <f ca="true">+IF(OFFSET('Water Data'!$E$29,0,10*ROW('Water Data'!E81))="","",OFFSET('Water Data'!$E$29,0,10*ROW('Water Data'!E81)))</f>
        <v/>
      </c>
      <c r="CA87" s="33" t="str">
        <f ca="true">+IF(OFFSET('Water Data'!$E$30,0,10*ROW('Water Data'!E81))="","",OFFSET('Water Data'!$E$30,0,10*ROW('Water Data'!E81)))</f>
        <v/>
      </c>
      <c r="CB87" s="33" t="str">
        <f ca="true">+IF(OFFSET('Water Data'!$F$28,0,10*ROW('Water Data'!F81))="","",OFFSET('Water Data'!$F$28,0,10*ROW('Water Data'!F81)))</f>
        <v/>
      </c>
      <c r="CC87" s="33" t="str">
        <f ca="true">+IF(OFFSET('Water Data'!$F$29,0,10*ROW('Water Data'!F81))="","",OFFSET('Water Data'!$F$29,0,10*ROW('Water Data'!F81)))</f>
        <v/>
      </c>
      <c r="CD87" s="33" t="str">
        <f ca="true">+IF(OFFSET('Water Data'!$F$30,0,10*ROW('Water Data'!F81))="","",OFFSET('Water Data'!$F$30,0,10*ROW('Water Data'!F81)))</f>
        <v/>
      </c>
      <c r="CE87" s="33" t="str">
        <f ca="true">+IF(OFFSET('Water Data'!$G$28,0,10*ROW('Water Data'!G81))="","",OFFSET('Water Data'!$G$28,0,10*ROW('Water Data'!G81)))</f>
        <v/>
      </c>
      <c r="CF87" s="33" t="str">
        <f ca="true">+IF(OFFSET('Water Data'!$G$29,0,10*ROW('Water Data'!G81))="","",OFFSET('Water Data'!$G$29,0,10*ROW('Water Data'!G81)))</f>
        <v/>
      </c>
      <c r="CG87" s="33" t="str">
        <f ca="true">+IF(OFFSET('Water Data'!$G$30,0,10*ROW('Water Data'!G81))="","",OFFSET('Water Data'!$G$30,0,10*ROW('Water Data'!G81)))</f>
        <v/>
      </c>
      <c r="CH87" s="33" t="str">
        <f ca="true">+IF(OFFSET('Water Data'!$H$28,0,10*ROW('Water Data'!H81))="","",OFFSET('Water Data'!$H$28,0,10*ROW('Water Data'!H81)))</f>
        <v/>
      </c>
      <c r="CI87" s="33" t="str">
        <f ca="true">+IF(OFFSET('Water Data'!$H$29,0,10*ROW('Water Data'!H81))="","",OFFSET('Water Data'!$H$29,0,10*ROW('Water Data'!H81)))</f>
        <v/>
      </c>
      <c r="CJ87" s="33" t="str">
        <f ca="true">+IF(OFFSET('Water Data'!$H$30,0,10*ROW('Water Data'!H81))="","",OFFSET('Water Data'!$H$30,0,10*ROW('Water Data'!H81)))</f>
        <v/>
      </c>
      <c r="CK87" s="33" t="str">
        <f ca="true">+IF(OFFSET('Sanitation Data'!$C$29,0,10*ROW('Sanitation Data'!C81))="","",OFFSET('Sanitation Data'!$C$29,0,10*ROW('Sanitation Data'!C81)))</f>
        <v/>
      </c>
      <c r="CL87" s="33" t="str">
        <f ca="true">+IF(OFFSET('Sanitation Data'!$C$30,0,10*ROW('Sanitation Data'!C81))="","",OFFSET('Sanitation Data'!$C$30,0,10*ROW('Sanitation Data'!C81)))</f>
        <v/>
      </c>
      <c r="CM87" s="33" t="str">
        <f ca="true">+IF(OFFSET('Sanitation Data'!$C$31,0,10*ROW('Sanitation Data'!C81))="","",OFFSET('Sanitation Data'!$C$31,0,10*ROW('Sanitation Data'!C81)))</f>
        <v/>
      </c>
      <c r="CN87" s="33" t="str">
        <f ca="true">+IF(OFFSET('Sanitation Data'!$C$32,0,10*ROW('Sanitation Data'!C81))="","",OFFSET('Sanitation Data'!$C$32,0,10*ROW('Sanitation Data'!C81)))</f>
        <v/>
      </c>
      <c r="CO87" s="33" t="str">
        <f ca="true">+IF(OFFSET('Sanitation Data'!$C$33,0,10*ROW('Sanitation Data'!C81))="","",OFFSET('Sanitation Data'!$C$33,0,10*ROW('Sanitation Data'!C81)))</f>
        <v/>
      </c>
      <c r="CP87" s="33" t="str">
        <f ca="true">+IF(OFFSET('Sanitation Data'!$D$29,0,10*ROW('Sanitation Data'!D81))="","",OFFSET('Sanitation Data'!$D$29,0,10*ROW('Sanitation Data'!D81)))</f>
        <v/>
      </c>
      <c r="CQ87" s="33" t="str">
        <f ca="true">+IF(OFFSET('Sanitation Data'!$D$30,0,10*ROW('Sanitation Data'!D81))="","",OFFSET('Sanitation Data'!$D$30,0,10*ROW('Sanitation Data'!D81)))</f>
        <v/>
      </c>
      <c r="CR87" s="33" t="str">
        <f ca="true">+IF(OFFSET('Sanitation Data'!$D$31,0,10*ROW('Sanitation Data'!D81))="","",OFFSET('Sanitation Data'!$D$31,0,10*ROW('Sanitation Data'!D81)))</f>
        <v/>
      </c>
      <c r="CS87" s="33" t="str">
        <f ca="true">+IF(OFFSET('Sanitation Data'!$D$32,0,10*ROW('Sanitation Data'!D81))="","",OFFSET('Sanitation Data'!$D$32,0,10*ROW('Sanitation Data'!D81)))</f>
        <v/>
      </c>
      <c r="CT87" s="33" t="str">
        <f ca="true">+IF(OFFSET('Sanitation Data'!$D$33,0,10*ROW('Sanitation Data'!D81))="","",OFFSET('Sanitation Data'!$D$33,0,10*ROW('Sanitation Data'!D81)))</f>
        <v/>
      </c>
      <c r="CU87" s="33" t="str">
        <f ca="true">+IF(OFFSET('Sanitation Data'!$E$29,0,10*ROW('Sanitation Data'!E81))="","",OFFSET('Sanitation Data'!$E$29,0,10*ROW('Sanitation Data'!E81)))</f>
        <v/>
      </c>
      <c r="CV87" s="33" t="str">
        <f ca="true">+IF(OFFSET('Sanitation Data'!$E$30,0,10*ROW('Sanitation Data'!E81))="","",OFFSET('Sanitation Data'!$E$30,0,10*ROW('Sanitation Data'!E81)))</f>
        <v/>
      </c>
      <c r="CW87" s="33" t="str">
        <f ca="true">+IF(OFFSET('Sanitation Data'!$E$31,0,10*ROW('Sanitation Data'!E81))="","",OFFSET('Sanitation Data'!$E$31,0,10*ROW('Sanitation Data'!E81)))</f>
        <v/>
      </c>
      <c r="CX87" s="33" t="str">
        <f ca="true">+IF(OFFSET('Sanitation Data'!$E$32,0,10*ROW('Sanitation Data'!E81))="","",OFFSET('Sanitation Data'!$E$32,0,10*ROW('Sanitation Data'!E81)))</f>
        <v/>
      </c>
      <c r="CY87" s="33" t="str">
        <f ca="true">+IF(OFFSET('Sanitation Data'!$E$33,0,10*ROW('Sanitation Data'!E81))="","",OFFSET('Sanitation Data'!$E$33,0,10*ROW('Sanitation Data'!E81)))</f>
        <v/>
      </c>
      <c r="CZ87" s="33" t="str">
        <f ca="true">+IF(OFFSET('Sanitation Data'!$F$29,0,10*ROW('Sanitation Data'!F81))="","",OFFSET('Sanitation Data'!$F$29,0,10*ROW('Sanitation Data'!F81)))</f>
        <v/>
      </c>
      <c r="DA87" s="33" t="str">
        <f ca="true">+IF(OFFSET('Sanitation Data'!$F$30,0,10*ROW('Sanitation Data'!F81))="","",OFFSET('Sanitation Data'!$F$30,0,10*ROW('Sanitation Data'!F81)))</f>
        <v/>
      </c>
      <c r="DB87" s="33" t="str">
        <f ca="true">+IF(OFFSET('Sanitation Data'!$F$31,0,10*ROW('Sanitation Data'!F81))="","",OFFSET('Sanitation Data'!$F$31,0,10*ROW('Sanitation Data'!F81)))</f>
        <v/>
      </c>
      <c r="DC87" s="33" t="str">
        <f ca="true">+IF(OFFSET('Sanitation Data'!$F$32,0,10*ROW('Sanitation Data'!F81))="","",OFFSET('Sanitation Data'!$F$32,0,10*ROW('Sanitation Data'!F81)))</f>
        <v/>
      </c>
      <c r="DD87" s="33" t="str">
        <f ca="true">+IF(OFFSET('Sanitation Data'!$F$33,0,10*ROW('Sanitation Data'!F81))="","",OFFSET('Sanitation Data'!$F$33,0,10*ROW('Sanitation Data'!F81)))</f>
        <v/>
      </c>
      <c r="DE87" s="33" t="str">
        <f ca="true">+IF(OFFSET('Sanitation Data'!$G$29,0,10*ROW('Sanitation Data'!G81))="","",OFFSET('Sanitation Data'!$G$29,0,10*ROW('Sanitation Data'!G81)))</f>
        <v/>
      </c>
      <c r="DF87" s="33" t="str">
        <f ca="true">+IF(OFFSET('Sanitation Data'!$G$30,0,10*ROW('Sanitation Data'!G81))="","",OFFSET('Sanitation Data'!$G$30,0,10*ROW('Sanitation Data'!G81)))</f>
        <v/>
      </c>
      <c r="DG87" s="33" t="str">
        <f ca="true">+IF(OFFSET('Sanitation Data'!$G$31,0,10*ROW('Sanitation Data'!G81))="","",OFFSET('Sanitation Data'!$G$31,0,10*ROW('Sanitation Data'!G81)))</f>
        <v/>
      </c>
      <c r="DH87" s="33" t="str">
        <f ca="true">+IF(OFFSET('Sanitation Data'!$G$32,0,10*ROW('Sanitation Data'!G81))="","",OFFSET('Sanitation Data'!$G$32,0,10*ROW('Sanitation Data'!G81)))</f>
        <v/>
      </c>
      <c r="DI87" s="33" t="str">
        <f ca="true">+IF(OFFSET('Sanitation Data'!$G$33,0,10*ROW('Sanitation Data'!G81))="","",OFFSET('Sanitation Data'!$G$33,0,10*ROW('Sanitation Data'!G81)))</f>
        <v/>
      </c>
      <c r="DJ87" s="33" t="str">
        <f ca="true">+IF(OFFSET('Sanitation Data'!$H$29,0,10*ROW('Sanitation Data'!H81))="","",OFFSET('Sanitation Data'!$H$29,0,10*ROW('Sanitation Data'!H81)))</f>
        <v/>
      </c>
      <c r="DK87" s="33" t="str">
        <f ca="true">+IF(OFFSET('Sanitation Data'!$H$30,0,10*ROW('Sanitation Data'!H81))="","",OFFSET('Sanitation Data'!$H$30,0,10*ROW('Sanitation Data'!H81)))</f>
        <v/>
      </c>
      <c r="DL87" s="33" t="str">
        <f ca="true">+IF(OFFSET('Sanitation Data'!$H$31,0,10*ROW('Sanitation Data'!H81))="","",OFFSET('Sanitation Data'!$H$31,0,10*ROW('Sanitation Data'!H81)))</f>
        <v/>
      </c>
      <c r="DM87" s="33" t="str">
        <f ca="true">+IF(OFFSET('Sanitation Data'!$H$32,0,10*ROW('Sanitation Data'!H81))="","",OFFSET('Sanitation Data'!$H$32,0,10*ROW('Sanitation Data'!H81)))</f>
        <v/>
      </c>
      <c r="DN87" s="33" t="str">
        <f ca="true">+IF(OFFSET('Sanitation Data'!$H$33,0,10*ROW('Sanitation Data'!H81))="","",OFFSET('Sanitation Data'!$H$33,0,10*ROW('Sanitation Data'!H81)))</f>
        <v/>
      </c>
      <c r="DO87" s="33" t="str">
        <f ca="true">+IF(OFFSET('Hygiene Data'!$C$12,0,10*ROW('Hygiene Data'!C81))="","",OFFSET('Hygiene Data'!$C$12,0,10*ROW('Hygiene Data'!C81)))</f>
        <v/>
      </c>
      <c r="DP87" s="33" t="str">
        <f ca="true">+IF(OFFSET('Hygiene Data'!$C$13,0,10*ROW('Hygiene Data'!C81))="","",OFFSET('Hygiene Data'!$C$13,0,10*ROW('Hygiene Data'!C81)))</f>
        <v/>
      </c>
      <c r="DQ87" s="33" t="str">
        <f ca="true">+IF(OFFSET('Hygiene Data'!$C$14,0,10*ROW('Hygiene Data'!C81))="","",OFFSET('Hygiene Data'!$C$14,0,10*ROW('Hygiene Data'!C81)))</f>
        <v/>
      </c>
      <c r="DR87" s="33" t="str">
        <f ca="true">+IF(OFFSET('Hygiene Data'!$D$12,0,10*ROW('Hygiene Data'!D81))="","",OFFSET('Hygiene Data'!$D$12,0,10*ROW('Hygiene Data'!D81)))</f>
        <v/>
      </c>
      <c r="DS87" s="33" t="str">
        <f ca="true">+IF(OFFSET('Hygiene Data'!$D$13,0,10*ROW('Hygiene Data'!D81))="","",OFFSET('Hygiene Data'!$D$13,0,10*ROW('Hygiene Data'!D81)))</f>
        <v/>
      </c>
      <c r="DT87" s="33" t="str">
        <f ca="true">+IF(OFFSET('Hygiene Data'!$D$14,0,10*ROW('Hygiene Data'!D81))="","",OFFSET('Hygiene Data'!$D$14,0,10*ROW('Hygiene Data'!D81)))</f>
        <v/>
      </c>
      <c r="DU87" s="33" t="str">
        <f ca="true">+IF(OFFSET('Hygiene Data'!$E$12,0,10*ROW('Hygiene Data'!E81))="","",OFFSET('Hygiene Data'!$E$12,0,10*ROW('Hygiene Data'!E81)))</f>
        <v/>
      </c>
      <c r="DV87" s="33" t="str">
        <f ca="true">+IF(OFFSET('Hygiene Data'!$E$13,0,10*ROW('Hygiene Data'!E81))="","",OFFSET('Hygiene Data'!$E$13,0,10*ROW('Hygiene Data'!E81)))</f>
        <v/>
      </c>
      <c r="DW87" s="33" t="str">
        <f ca="true">+IF(OFFSET('Hygiene Data'!$E$14,0,10*ROW('Hygiene Data'!E81))="","",OFFSET('Hygiene Data'!$E$14,0,10*ROW('Hygiene Data'!E81)))</f>
        <v/>
      </c>
      <c r="DX87" s="33" t="str">
        <f ca="true">+IF(OFFSET('Hygiene Data'!$F$12,0,10*ROW('Hygiene Data'!F81))="","",OFFSET('Hygiene Data'!$F$12,0,10*ROW('Hygiene Data'!F81)))</f>
        <v/>
      </c>
      <c r="DY87" s="33" t="str">
        <f ca="true">+IF(OFFSET('Hygiene Data'!$F$13,0,10*ROW('Hygiene Data'!F81))="","",OFFSET('Hygiene Data'!$F$13,0,10*ROW('Hygiene Data'!F81)))</f>
        <v/>
      </c>
      <c r="DZ87" s="33" t="str">
        <f ca="true">+IF(OFFSET('Hygiene Data'!$F$14,0,10*ROW('Hygiene Data'!F81))="","",OFFSET('Hygiene Data'!$F$14,0,10*ROW('Hygiene Data'!F81)))</f>
        <v/>
      </c>
      <c r="EA87" s="33" t="str">
        <f ca="true">+IF(OFFSET('Hygiene Data'!$G$12,0,10*ROW('Hygiene Data'!G81))="","",OFFSET('Hygiene Data'!$G$12,0,10*ROW('Hygiene Data'!G81)))</f>
        <v/>
      </c>
      <c r="EB87" s="33" t="str">
        <f ca="true">+IF(OFFSET('Hygiene Data'!$G$13,0,10*ROW('Hygiene Data'!G81))="","",OFFSET('Hygiene Data'!$G$13,0,10*ROW('Hygiene Data'!G81)))</f>
        <v/>
      </c>
      <c r="EC87" s="33" t="str">
        <f ca="true">+IF(OFFSET('Hygiene Data'!$G$14,0,10*ROW('Hygiene Data'!G81))="","",OFFSET('Hygiene Data'!$G$14,0,10*ROW('Hygiene Data'!G81)))</f>
        <v/>
      </c>
      <c r="ED87" s="33" t="str">
        <f ca="true">+IF(OFFSET('Hygiene Data'!$H$12,0,10*ROW('Hygiene Data'!H81))="","",OFFSET('Hygiene Data'!$H$12,0,10*ROW('Hygiene Data'!H81)))</f>
        <v/>
      </c>
      <c r="EE87" s="33" t="str">
        <f ca="true">+IF(OFFSET('Hygiene Data'!$H$13,0,10*ROW('Hygiene Data'!H81))="","",OFFSET('Hygiene Data'!$H$13,0,10*ROW('Hygiene Data'!H81)))</f>
        <v/>
      </c>
      <c r="EF87" s="33" t="str">
        <f ca="true">+IF(OFFSET('Hygiene Data'!$H$14,0,10*ROW('Hygiene Data'!H81))="","",OFFSET('Hygiene Data'!$H$14,0,10*ROW('Hygiene Data'!H81)))</f>
        <v/>
      </c>
    </row>
    <row r="88" x14ac:dyDescent="0.2">
      <c r="A88" s="56" t="str">
        <f ca="true">+IF(OFFSET('Water Data'!$B$1,0,10*ROW('Water Data'!B85))="","",OFFSET('Water Data'!$B$1,0,10*ROW('Water Data'!B85)))</f>
        <v/>
      </c>
      <c r="B88" s="56" t="str">
        <f ca="true">+IF(OFFSET('Water Data'!$A$3,0,10*ROW('Water Data'!A85))="","",OFFSET('Water Data'!$A$3,0,10*ROW('Water Data'!A85)))</f>
        <v/>
      </c>
      <c r="C88" s="56" t="str">
        <f ca="true">+IF(OFFSET('Water Data'!$C$3,0,10*ROW('Water Data'!C85))="","",OFFSET('Water Data'!$C$3,0,10*ROW('Water Data'!C85)))</f>
        <v/>
      </c>
      <c r="D88" s="244"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4"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4"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4"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4"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4"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4"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4"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4"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4"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4"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4"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4"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4"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4"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4"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4"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4"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5"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5"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5"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5"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5"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5"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5"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5"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5"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5"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5"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5"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5"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5"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5"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5"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5"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5"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5"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5"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5"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5"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5"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5"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5"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5"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5"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5"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5"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5"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6"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6"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6"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6"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6"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6"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6"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6"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6"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6"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6"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6"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6"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6"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6"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6"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6"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6"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3" t="str">
        <f ca="true">+IF(OFFSET('Water Data'!$C$28,0,10*ROW('Water Data'!C82))="","",OFFSET('Water Data'!$C$28,0,10*ROW('Water Data'!C82)))</f>
        <v/>
      </c>
      <c r="BT88" s="33" t="str">
        <f ca="true">+IF(OFFSET('Water Data'!$C$29,0,10*ROW('Water Data'!C82))="","",OFFSET('Water Data'!$C$29,0,10*ROW('Water Data'!C82)))</f>
        <v/>
      </c>
      <c r="BU88" s="33" t="str">
        <f ca="true">+IF(OFFSET('Water Data'!$C$30,0,10*ROW('Water Data'!C82))="","",OFFSET('Water Data'!$C$30,0,10*ROW('Water Data'!C82)))</f>
        <v/>
      </c>
      <c r="BV88" s="33" t="str">
        <f ca="true">+IF(OFFSET('Water Data'!$D$28,0,10*ROW('Water Data'!D82))="","",OFFSET('Water Data'!$D$28,0,10*ROW('Water Data'!D82)))</f>
        <v/>
      </c>
      <c r="BW88" s="33" t="str">
        <f ca="true">+IF(OFFSET('Water Data'!$D$29,0,10*ROW('Water Data'!D82))="","",OFFSET('Water Data'!$D$29,0,10*ROW('Water Data'!D82)))</f>
        <v/>
      </c>
      <c r="BX88" s="33" t="str">
        <f ca="true">+IF(OFFSET('Water Data'!$D$30,0,10*ROW('Water Data'!D82))="","",OFFSET('Water Data'!$D$30,0,10*ROW('Water Data'!D82)))</f>
        <v/>
      </c>
      <c r="BY88" s="33" t="str">
        <f ca="true">+IF(OFFSET('Water Data'!$E$28,0,10*ROW('Water Data'!E82))="","",OFFSET('Water Data'!$E$28,0,10*ROW('Water Data'!E82)))</f>
        <v/>
      </c>
      <c r="BZ88" s="33" t="str">
        <f ca="true">+IF(OFFSET('Water Data'!$E$29,0,10*ROW('Water Data'!E82))="","",OFFSET('Water Data'!$E$29,0,10*ROW('Water Data'!E82)))</f>
        <v/>
      </c>
      <c r="CA88" s="33" t="str">
        <f ca="true">+IF(OFFSET('Water Data'!$E$30,0,10*ROW('Water Data'!E82))="","",OFFSET('Water Data'!$E$30,0,10*ROW('Water Data'!E82)))</f>
        <v/>
      </c>
      <c r="CB88" s="33" t="str">
        <f ca="true">+IF(OFFSET('Water Data'!$F$28,0,10*ROW('Water Data'!F82))="","",OFFSET('Water Data'!$F$28,0,10*ROW('Water Data'!F82)))</f>
        <v/>
      </c>
      <c r="CC88" s="33" t="str">
        <f ca="true">+IF(OFFSET('Water Data'!$F$29,0,10*ROW('Water Data'!F82))="","",OFFSET('Water Data'!$F$29,0,10*ROW('Water Data'!F82)))</f>
        <v/>
      </c>
      <c r="CD88" s="33" t="str">
        <f ca="true">+IF(OFFSET('Water Data'!$F$30,0,10*ROW('Water Data'!F82))="","",OFFSET('Water Data'!$F$30,0,10*ROW('Water Data'!F82)))</f>
        <v/>
      </c>
      <c r="CE88" s="33" t="str">
        <f ca="true">+IF(OFFSET('Water Data'!$G$28,0,10*ROW('Water Data'!G82))="","",OFFSET('Water Data'!$G$28,0,10*ROW('Water Data'!G82)))</f>
        <v/>
      </c>
      <c r="CF88" s="33" t="str">
        <f ca="true">+IF(OFFSET('Water Data'!$G$29,0,10*ROW('Water Data'!G82))="","",OFFSET('Water Data'!$G$29,0,10*ROW('Water Data'!G82)))</f>
        <v/>
      </c>
      <c r="CG88" s="33" t="str">
        <f ca="true">+IF(OFFSET('Water Data'!$G$30,0,10*ROW('Water Data'!G82))="","",OFFSET('Water Data'!$G$30,0,10*ROW('Water Data'!G82)))</f>
        <v/>
      </c>
      <c r="CH88" s="33" t="str">
        <f ca="true">+IF(OFFSET('Water Data'!$H$28,0,10*ROW('Water Data'!H82))="","",OFFSET('Water Data'!$H$28,0,10*ROW('Water Data'!H82)))</f>
        <v/>
      </c>
      <c r="CI88" s="33" t="str">
        <f ca="true">+IF(OFFSET('Water Data'!$H$29,0,10*ROW('Water Data'!H82))="","",OFFSET('Water Data'!$H$29,0,10*ROW('Water Data'!H82)))</f>
        <v/>
      </c>
      <c r="CJ88" s="33" t="str">
        <f ca="true">+IF(OFFSET('Water Data'!$H$30,0,10*ROW('Water Data'!H82))="","",OFFSET('Water Data'!$H$30,0,10*ROW('Water Data'!H82)))</f>
        <v/>
      </c>
      <c r="CK88" s="33" t="str">
        <f ca="true">+IF(OFFSET('Sanitation Data'!$C$29,0,10*ROW('Sanitation Data'!C82))="","",OFFSET('Sanitation Data'!$C$29,0,10*ROW('Sanitation Data'!C82)))</f>
        <v/>
      </c>
      <c r="CL88" s="33" t="str">
        <f ca="true">+IF(OFFSET('Sanitation Data'!$C$30,0,10*ROW('Sanitation Data'!C82))="","",OFFSET('Sanitation Data'!$C$30,0,10*ROW('Sanitation Data'!C82)))</f>
        <v/>
      </c>
      <c r="CM88" s="33" t="str">
        <f ca="true">+IF(OFFSET('Sanitation Data'!$C$31,0,10*ROW('Sanitation Data'!C82))="","",OFFSET('Sanitation Data'!$C$31,0,10*ROW('Sanitation Data'!C82)))</f>
        <v/>
      </c>
      <c r="CN88" s="33" t="str">
        <f ca="true">+IF(OFFSET('Sanitation Data'!$C$32,0,10*ROW('Sanitation Data'!C82))="","",OFFSET('Sanitation Data'!$C$32,0,10*ROW('Sanitation Data'!C82)))</f>
        <v/>
      </c>
      <c r="CO88" s="33" t="str">
        <f ca="true">+IF(OFFSET('Sanitation Data'!$C$33,0,10*ROW('Sanitation Data'!C82))="","",OFFSET('Sanitation Data'!$C$33,0,10*ROW('Sanitation Data'!C82)))</f>
        <v/>
      </c>
      <c r="CP88" s="33" t="str">
        <f ca="true">+IF(OFFSET('Sanitation Data'!$D$29,0,10*ROW('Sanitation Data'!D82))="","",OFFSET('Sanitation Data'!$D$29,0,10*ROW('Sanitation Data'!D82)))</f>
        <v/>
      </c>
      <c r="CQ88" s="33" t="str">
        <f ca="true">+IF(OFFSET('Sanitation Data'!$D$30,0,10*ROW('Sanitation Data'!D82))="","",OFFSET('Sanitation Data'!$D$30,0,10*ROW('Sanitation Data'!D82)))</f>
        <v/>
      </c>
      <c r="CR88" s="33" t="str">
        <f ca="true">+IF(OFFSET('Sanitation Data'!$D$31,0,10*ROW('Sanitation Data'!D82))="","",OFFSET('Sanitation Data'!$D$31,0,10*ROW('Sanitation Data'!D82)))</f>
        <v/>
      </c>
      <c r="CS88" s="33" t="str">
        <f ca="true">+IF(OFFSET('Sanitation Data'!$D$32,0,10*ROW('Sanitation Data'!D82))="","",OFFSET('Sanitation Data'!$D$32,0,10*ROW('Sanitation Data'!D82)))</f>
        <v/>
      </c>
      <c r="CT88" s="33" t="str">
        <f ca="true">+IF(OFFSET('Sanitation Data'!$D$33,0,10*ROW('Sanitation Data'!D82))="","",OFFSET('Sanitation Data'!$D$33,0,10*ROW('Sanitation Data'!D82)))</f>
        <v/>
      </c>
      <c r="CU88" s="33" t="str">
        <f ca="true">+IF(OFFSET('Sanitation Data'!$E$29,0,10*ROW('Sanitation Data'!E82))="","",OFFSET('Sanitation Data'!$E$29,0,10*ROW('Sanitation Data'!E82)))</f>
        <v/>
      </c>
      <c r="CV88" s="33" t="str">
        <f ca="true">+IF(OFFSET('Sanitation Data'!$E$30,0,10*ROW('Sanitation Data'!E82))="","",OFFSET('Sanitation Data'!$E$30,0,10*ROW('Sanitation Data'!E82)))</f>
        <v/>
      </c>
      <c r="CW88" s="33" t="str">
        <f ca="true">+IF(OFFSET('Sanitation Data'!$E$31,0,10*ROW('Sanitation Data'!E82))="","",OFFSET('Sanitation Data'!$E$31,0,10*ROW('Sanitation Data'!E82)))</f>
        <v/>
      </c>
      <c r="CX88" s="33" t="str">
        <f ca="true">+IF(OFFSET('Sanitation Data'!$E$32,0,10*ROW('Sanitation Data'!E82))="","",OFFSET('Sanitation Data'!$E$32,0,10*ROW('Sanitation Data'!E82)))</f>
        <v/>
      </c>
      <c r="CY88" s="33" t="str">
        <f ca="true">+IF(OFFSET('Sanitation Data'!$E$33,0,10*ROW('Sanitation Data'!E82))="","",OFFSET('Sanitation Data'!$E$33,0,10*ROW('Sanitation Data'!E82)))</f>
        <v/>
      </c>
      <c r="CZ88" s="33" t="str">
        <f ca="true">+IF(OFFSET('Sanitation Data'!$F$29,0,10*ROW('Sanitation Data'!F82))="","",OFFSET('Sanitation Data'!$F$29,0,10*ROW('Sanitation Data'!F82)))</f>
        <v/>
      </c>
      <c r="DA88" s="33" t="str">
        <f ca="true">+IF(OFFSET('Sanitation Data'!$F$30,0,10*ROW('Sanitation Data'!F82))="","",OFFSET('Sanitation Data'!$F$30,0,10*ROW('Sanitation Data'!F82)))</f>
        <v/>
      </c>
      <c r="DB88" s="33" t="str">
        <f ca="true">+IF(OFFSET('Sanitation Data'!$F$31,0,10*ROW('Sanitation Data'!F82))="","",OFFSET('Sanitation Data'!$F$31,0,10*ROW('Sanitation Data'!F82)))</f>
        <v/>
      </c>
      <c r="DC88" s="33" t="str">
        <f ca="true">+IF(OFFSET('Sanitation Data'!$F$32,0,10*ROW('Sanitation Data'!F82))="","",OFFSET('Sanitation Data'!$F$32,0,10*ROW('Sanitation Data'!F82)))</f>
        <v/>
      </c>
      <c r="DD88" s="33" t="str">
        <f ca="true">+IF(OFFSET('Sanitation Data'!$F$33,0,10*ROW('Sanitation Data'!F82))="","",OFFSET('Sanitation Data'!$F$33,0,10*ROW('Sanitation Data'!F82)))</f>
        <v/>
      </c>
      <c r="DE88" s="33" t="str">
        <f ca="true">+IF(OFFSET('Sanitation Data'!$G$29,0,10*ROW('Sanitation Data'!G82))="","",OFFSET('Sanitation Data'!$G$29,0,10*ROW('Sanitation Data'!G82)))</f>
        <v/>
      </c>
      <c r="DF88" s="33" t="str">
        <f ca="true">+IF(OFFSET('Sanitation Data'!$G$30,0,10*ROW('Sanitation Data'!G82))="","",OFFSET('Sanitation Data'!$G$30,0,10*ROW('Sanitation Data'!G82)))</f>
        <v/>
      </c>
      <c r="DG88" s="33" t="str">
        <f ca="true">+IF(OFFSET('Sanitation Data'!$G$31,0,10*ROW('Sanitation Data'!G82))="","",OFFSET('Sanitation Data'!$G$31,0,10*ROW('Sanitation Data'!G82)))</f>
        <v/>
      </c>
      <c r="DH88" s="33" t="str">
        <f ca="true">+IF(OFFSET('Sanitation Data'!$G$32,0,10*ROW('Sanitation Data'!G82))="","",OFFSET('Sanitation Data'!$G$32,0,10*ROW('Sanitation Data'!G82)))</f>
        <v/>
      </c>
      <c r="DI88" s="33" t="str">
        <f ca="true">+IF(OFFSET('Sanitation Data'!$G$33,0,10*ROW('Sanitation Data'!G82))="","",OFFSET('Sanitation Data'!$G$33,0,10*ROW('Sanitation Data'!G82)))</f>
        <v/>
      </c>
      <c r="DJ88" s="33" t="str">
        <f ca="true">+IF(OFFSET('Sanitation Data'!$H$29,0,10*ROW('Sanitation Data'!H82))="","",OFFSET('Sanitation Data'!$H$29,0,10*ROW('Sanitation Data'!H82)))</f>
        <v/>
      </c>
      <c r="DK88" s="33" t="str">
        <f ca="true">+IF(OFFSET('Sanitation Data'!$H$30,0,10*ROW('Sanitation Data'!H82))="","",OFFSET('Sanitation Data'!$H$30,0,10*ROW('Sanitation Data'!H82)))</f>
        <v/>
      </c>
      <c r="DL88" s="33" t="str">
        <f ca="true">+IF(OFFSET('Sanitation Data'!$H$31,0,10*ROW('Sanitation Data'!H82))="","",OFFSET('Sanitation Data'!$H$31,0,10*ROW('Sanitation Data'!H82)))</f>
        <v/>
      </c>
      <c r="DM88" s="33" t="str">
        <f ca="true">+IF(OFFSET('Sanitation Data'!$H$32,0,10*ROW('Sanitation Data'!H82))="","",OFFSET('Sanitation Data'!$H$32,0,10*ROW('Sanitation Data'!H82)))</f>
        <v/>
      </c>
      <c r="DN88" s="33" t="str">
        <f ca="true">+IF(OFFSET('Sanitation Data'!$H$33,0,10*ROW('Sanitation Data'!H82))="","",OFFSET('Sanitation Data'!$H$33,0,10*ROW('Sanitation Data'!H82)))</f>
        <v/>
      </c>
      <c r="DO88" s="33" t="str">
        <f ca="true">+IF(OFFSET('Hygiene Data'!$C$12,0,10*ROW('Hygiene Data'!C82))="","",OFFSET('Hygiene Data'!$C$12,0,10*ROW('Hygiene Data'!C82)))</f>
        <v/>
      </c>
      <c r="DP88" s="33" t="str">
        <f ca="true">+IF(OFFSET('Hygiene Data'!$C$13,0,10*ROW('Hygiene Data'!C82))="","",OFFSET('Hygiene Data'!$C$13,0,10*ROW('Hygiene Data'!C82)))</f>
        <v/>
      </c>
      <c r="DQ88" s="33" t="str">
        <f ca="true">+IF(OFFSET('Hygiene Data'!$C$14,0,10*ROW('Hygiene Data'!C82))="","",OFFSET('Hygiene Data'!$C$14,0,10*ROW('Hygiene Data'!C82)))</f>
        <v/>
      </c>
      <c r="DR88" s="33" t="str">
        <f ca="true">+IF(OFFSET('Hygiene Data'!$D$12,0,10*ROW('Hygiene Data'!D82))="","",OFFSET('Hygiene Data'!$D$12,0,10*ROW('Hygiene Data'!D82)))</f>
        <v/>
      </c>
      <c r="DS88" s="33" t="str">
        <f ca="true">+IF(OFFSET('Hygiene Data'!$D$13,0,10*ROW('Hygiene Data'!D82))="","",OFFSET('Hygiene Data'!$D$13,0,10*ROW('Hygiene Data'!D82)))</f>
        <v/>
      </c>
      <c r="DT88" s="33" t="str">
        <f ca="true">+IF(OFFSET('Hygiene Data'!$D$14,0,10*ROW('Hygiene Data'!D82))="","",OFFSET('Hygiene Data'!$D$14,0,10*ROW('Hygiene Data'!D82)))</f>
        <v/>
      </c>
      <c r="DU88" s="33" t="str">
        <f ca="true">+IF(OFFSET('Hygiene Data'!$E$12,0,10*ROW('Hygiene Data'!E82))="","",OFFSET('Hygiene Data'!$E$12,0,10*ROW('Hygiene Data'!E82)))</f>
        <v/>
      </c>
      <c r="DV88" s="33" t="str">
        <f ca="true">+IF(OFFSET('Hygiene Data'!$E$13,0,10*ROW('Hygiene Data'!E82))="","",OFFSET('Hygiene Data'!$E$13,0,10*ROW('Hygiene Data'!E82)))</f>
        <v/>
      </c>
      <c r="DW88" s="33" t="str">
        <f ca="true">+IF(OFFSET('Hygiene Data'!$E$14,0,10*ROW('Hygiene Data'!E82))="","",OFFSET('Hygiene Data'!$E$14,0,10*ROW('Hygiene Data'!E82)))</f>
        <v/>
      </c>
      <c r="DX88" s="33" t="str">
        <f ca="true">+IF(OFFSET('Hygiene Data'!$F$12,0,10*ROW('Hygiene Data'!F82))="","",OFFSET('Hygiene Data'!$F$12,0,10*ROW('Hygiene Data'!F82)))</f>
        <v/>
      </c>
      <c r="DY88" s="33" t="str">
        <f ca="true">+IF(OFFSET('Hygiene Data'!$F$13,0,10*ROW('Hygiene Data'!F82))="","",OFFSET('Hygiene Data'!$F$13,0,10*ROW('Hygiene Data'!F82)))</f>
        <v/>
      </c>
      <c r="DZ88" s="33" t="str">
        <f ca="true">+IF(OFFSET('Hygiene Data'!$F$14,0,10*ROW('Hygiene Data'!F82))="","",OFFSET('Hygiene Data'!$F$14,0,10*ROW('Hygiene Data'!F82)))</f>
        <v/>
      </c>
      <c r="EA88" s="33" t="str">
        <f ca="true">+IF(OFFSET('Hygiene Data'!$G$12,0,10*ROW('Hygiene Data'!G82))="","",OFFSET('Hygiene Data'!$G$12,0,10*ROW('Hygiene Data'!G82)))</f>
        <v/>
      </c>
      <c r="EB88" s="33" t="str">
        <f ca="true">+IF(OFFSET('Hygiene Data'!$G$13,0,10*ROW('Hygiene Data'!G82))="","",OFFSET('Hygiene Data'!$G$13,0,10*ROW('Hygiene Data'!G82)))</f>
        <v/>
      </c>
      <c r="EC88" s="33" t="str">
        <f ca="true">+IF(OFFSET('Hygiene Data'!$G$14,0,10*ROW('Hygiene Data'!G82))="","",OFFSET('Hygiene Data'!$G$14,0,10*ROW('Hygiene Data'!G82)))</f>
        <v/>
      </c>
      <c r="ED88" s="33" t="str">
        <f ca="true">+IF(OFFSET('Hygiene Data'!$H$12,0,10*ROW('Hygiene Data'!H82))="","",OFFSET('Hygiene Data'!$H$12,0,10*ROW('Hygiene Data'!H82)))</f>
        <v/>
      </c>
      <c r="EE88" s="33" t="str">
        <f ca="true">+IF(OFFSET('Hygiene Data'!$H$13,0,10*ROW('Hygiene Data'!H82))="","",OFFSET('Hygiene Data'!$H$13,0,10*ROW('Hygiene Data'!H82)))</f>
        <v/>
      </c>
      <c r="EF88" s="33" t="str">
        <f ca="true">+IF(OFFSET('Hygiene Data'!$H$14,0,10*ROW('Hygiene Data'!H82))="","",OFFSET('Hygiene Data'!$H$14,0,10*ROW('Hygiene Data'!H82)))</f>
        <v/>
      </c>
    </row>
    <row r="89" x14ac:dyDescent="0.2">
      <c r="A89" s="56" t="str">
        <f ca="true">+IF(OFFSET('Water Data'!$B$1,0,10*ROW('Water Data'!B86))="","",OFFSET('Water Data'!$B$1,0,10*ROW('Water Data'!B86)))</f>
        <v/>
      </c>
      <c r="B89" s="56" t="str">
        <f ca="true">+IF(OFFSET('Water Data'!$A$3,0,10*ROW('Water Data'!A86))="","",OFFSET('Water Data'!$A$3,0,10*ROW('Water Data'!A86)))</f>
        <v/>
      </c>
      <c r="C89" s="56" t="str">
        <f ca="true">+IF(OFFSET('Water Data'!$C$3,0,10*ROW('Water Data'!C86))="","",OFFSET('Water Data'!$C$3,0,10*ROW('Water Data'!C86)))</f>
        <v/>
      </c>
      <c r="D89" s="244"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4"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4"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4"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4"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4"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4"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4"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4"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4"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4"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4"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4"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4"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4"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4"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4"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4"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5"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5"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5"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5"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5"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5"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5"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5"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5"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5"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5"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5"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5"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5"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5"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5"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5"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5"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5"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5"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5"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5"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5"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5"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5"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5"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5"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5"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5"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5"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6"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6"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6"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6"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6"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6"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6"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6"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6"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6"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6"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6"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6"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6"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6"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6"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6"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6"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3" t="str">
        <f ca="true">+IF(OFFSET('Water Data'!$C$28,0,10*ROW('Water Data'!C83))="","",OFFSET('Water Data'!$C$28,0,10*ROW('Water Data'!C83)))</f>
        <v/>
      </c>
      <c r="BT89" s="33" t="str">
        <f ca="true">+IF(OFFSET('Water Data'!$C$29,0,10*ROW('Water Data'!C83))="","",OFFSET('Water Data'!$C$29,0,10*ROW('Water Data'!C83)))</f>
        <v/>
      </c>
      <c r="BU89" s="33" t="str">
        <f ca="true">+IF(OFFSET('Water Data'!$C$30,0,10*ROW('Water Data'!C83))="","",OFFSET('Water Data'!$C$30,0,10*ROW('Water Data'!C83)))</f>
        <v/>
      </c>
      <c r="BV89" s="33" t="str">
        <f ca="true">+IF(OFFSET('Water Data'!$D$28,0,10*ROW('Water Data'!D83))="","",OFFSET('Water Data'!$D$28,0,10*ROW('Water Data'!D83)))</f>
        <v/>
      </c>
      <c r="BW89" s="33" t="str">
        <f ca="true">+IF(OFFSET('Water Data'!$D$29,0,10*ROW('Water Data'!D83))="","",OFFSET('Water Data'!$D$29,0,10*ROW('Water Data'!D83)))</f>
        <v/>
      </c>
      <c r="BX89" s="33" t="str">
        <f ca="true">+IF(OFFSET('Water Data'!$D$30,0,10*ROW('Water Data'!D83))="","",OFFSET('Water Data'!$D$30,0,10*ROW('Water Data'!D83)))</f>
        <v/>
      </c>
      <c r="BY89" s="33" t="str">
        <f ca="true">+IF(OFFSET('Water Data'!$E$28,0,10*ROW('Water Data'!E83))="","",OFFSET('Water Data'!$E$28,0,10*ROW('Water Data'!E83)))</f>
        <v/>
      </c>
      <c r="BZ89" s="33" t="str">
        <f ca="true">+IF(OFFSET('Water Data'!$E$29,0,10*ROW('Water Data'!E83))="","",OFFSET('Water Data'!$E$29,0,10*ROW('Water Data'!E83)))</f>
        <v/>
      </c>
      <c r="CA89" s="33" t="str">
        <f ca="true">+IF(OFFSET('Water Data'!$E$30,0,10*ROW('Water Data'!E83))="","",OFFSET('Water Data'!$E$30,0,10*ROW('Water Data'!E83)))</f>
        <v/>
      </c>
      <c r="CB89" s="33" t="str">
        <f ca="true">+IF(OFFSET('Water Data'!$F$28,0,10*ROW('Water Data'!F83))="","",OFFSET('Water Data'!$F$28,0,10*ROW('Water Data'!F83)))</f>
        <v/>
      </c>
      <c r="CC89" s="33" t="str">
        <f ca="true">+IF(OFFSET('Water Data'!$F$29,0,10*ROW('Water Data'!F83))="","",OFFSET('Water Data'!$F$29,0,10*ROW('Water Data'!F83)))</f>
        <v/>
      </c>
      <c r="CD89" s="33" t="str">
        <f ca="true">+IF(OFFSET('Water Data'!$F$30,0,10*ROW('Water Data'!F83))="","",OFFSET('Water Data'!$F$30,0,10*ROW('Water Data'!F83)))</f>
        <v/>
      </c>
      <c r="CE89" s="33" t="str">
        <f ca="true">+IF(OFFSET('Water Data'!$G$28,0,10*ROW('Water Data'!G83))="","",OFFSET('Water Data'!$G$28,0,10*ROW('Water Data'!G83)))</f>
        <v/>
      </c>
      <c r="CF89" s="33" t="str">
        <f ca="true">+IF(OFFSET('Water Data'!$G$29,0,10*ROW('Water Data'!G83))="","",OFFSET('Water Data'!$G$29,0,10*ROW('Water Data'!G83)))</f>
        <v/>
      </c>
      <c r="CG89" s="33" t="str">
        <f ca="true">+IF(OFFSET('Water Data'!$G$30,0,10*ROW('Water Data'!G83))="","",OFFSET('Water Data'!$G$30,0,10*ROW('Water Data'!G83)))</f>
        <v/>
      </c>
      <c r="CH89" s="33" t="str">
        <f ca="true">+IF(OFFSET('Water Data'!$H$28,0,10*ROW('Water Data'!H83))="","",OFFSET('Water Data'!$H$28,0,10*ROW('Water Data'!H83)))</f>
        <v/>
      </c>
      <c r="CI89" s="33" t="str">
        <f ca="true">+IF(OFFSET('Water Data'!$H$29,0,10*ROW('Water Data'!H83))="","",OFFSET('Water Data'!$H$29,0,10*ROW('Water Data'!H83)))</f>
        <v/>
      </c>
      <c r="CJ89" s="33" t="str">
        <f ca="true">+IF(OFFSET('Water Data'!$H$30,0,10*ROW('Water Data'!H83))="","",OFFSET('Water Data'!$H$30,0,10*ROW('Water Data'!H83)))</f>
        <v/>
      </c>
      <c r="CK89" s="33" t="str">
        <f ca="true">+IF(OFFSET('Sanitation Data'!$C$29,0,10*ROW('Sanitation Data'!C83))="","",OFFSET('Sanitation Data'!$C$29,0,10*ROW('Sanitation Data'!C83)))</f>
        <v/>
      </c>
      <c r="CL89" s="33" t="str">
        <f ca="true">+IF(OFFSET('Sanitation Data'!$C$30,0,10*ROW('Sanitation Data'!C83))="","",OFFSET('Sanitation Data'!$C$30,0,10*ROW('Sanitation Data'!C83)))</f>
        <v/>
      </c>
      <c r="CM89" s="33" t="str">
        <f ca="true">+IF(OFFSET('Sanitation Data'!$C$31,0,10*ROW('Sanitation Data'!C83))="","",OFFSET('Sanitation Data'!$C$31,0,10*ROW('Sanitation Data'!C83)))</f>
        <v/>
      </c>
      <c r="CN89" s="33" t="str">
        <f ca="true">+IF(OFFSET('Sanitation Data'!$C$32,0,10*ROW('Sanitation Data'!C83))="","",OFFSET('Sanitation Data'!$C$32,0,10*ROW('Sanitation Data'!C83)))</f>
        <v/>
      </c>
      <c r="CO89" s="33" t="str">
        <f ca="true">+IF(OFFSET('Sanitation Data'!$C$33,0,10*ROW('Sanitation Data'!C83))="","",OFFSET('Sanitation Data'!$C$33,0,10*ROW('Sanitation Data'!C83)))</f>
        <v/>
      </c>
      <c r="CP89" s="33" t="str">
        <f ca="true">+IF(OFFSET('Sanitation Data'!$D$29,0,10*ROW('Sanitation Data'!D83))="","",OFFSET('Sanitation Data'!$D$29,0,10*ROW('Sanitation Data'!D83)))</f>
        <v/>
      </c>
      <c r="CQ89" s="33" t="str">
        <f ca="true">+IF(OFFSET('Sanitation Data'!$D$30,0,10*ROW('Sanitation Data'!D83))="","",OFFSET('Sanitation Data'!$D$30,0,10*ROW('Sanitation Data'!D83)))</f>
        <v/>
      </c>
      <c r="CR89" s="33" t="str">
        <f ca="true">+IF(OFFSET('Sanitation Data'!$D$31,0,10*ROW('Sanitation Data'!D83))="","",OFFSET('Sanitation Data'!$D$31,0,10*ROW('Sanitation Data'!D83)))</f>
        <v/>
      </c>
      <c r="CS89" s="33" t="str">
        <f ca="true">+IF(OFFSET('Sanitation Data'!$D$32,0,10*ROW('Sanitation Data'!D83))="","",OFFSET('Sanitation Data'!$D$32,0,10*ROW('Sanitation Data'!D83)))</f>
        <v/>
      </c>
      <c r="CT89" s="33" t="str">
        <f ca="true">+IF(OFFSET('Sanitation Data'!$D$33,0,10*ROW('Sanitation Data'!D83))="","",OFFSET('Sanitation Data'!$D$33,0,10*ROW('Sanitation Data'!D83)))</f>
        <v/>
      </c>
      <c r="CU89" s="33" t="str">
        <f ca="true">+IF(OFFSET('Sanitation Data'!$E$29,0,10*ROW('Sanitation Data'!E83))="","",OFFSET('Sanitation Data'!$E$29,0,10*ROW('Sanitation Data'!E83)))</f>
        <v/>
      </c>
      <c r="CV89" s="33" t="str">
        <f ca="true">+IF(OFFSET('Sanitation Data'!$E$30,0,10*ROW('Sanitation Data'!E83))="","",OFFSET('Sanitation Data'!$E$30,0,10*ROW('Sanitation Data'!E83)))</f>
        <v/>
      </c>
      <c r="CW89" s="33" t="str">
        <f ca="true">+IF(OFFSET('Sanitation Data'!$E$31,0,10*ROW('Sanitation Data'!E83))="","",OFFSET('Sanitation Data'!$E$31,0,10*ROW('Sanitation Data'!E83)))</f>
        <v/>
      </c>
      <c r="CX89" s="33" t="str">
        <f ca="true">+IF(OFFSET('Sanitation Data'!$E$32,0,10*ROW('Sanitation Data'!E83))="","",OFFSET('Sanitation Data'!$E$32,0,10*ROW('Sanitation Data'!E83)))</f>
        <v/>
      </c>
      <c r="CY89" s="33" t="str">
        <f ca="true">+IF(OFFSET('Sanitation Data'!$E$33,0,10*ROW('Sanitation Data'!E83))="","",OFFSET('Sanitation Data'!$E$33,0,10*ROW('Sanitation Data'!E83)))</f>
        <v/>
      </c>
      <c r="CZ89" s="33" t="str">
        <f ca="true">+IF(OFFSET('Sanitation Data'!$F$29,0,10*ROW('Sanitation Data'!F83))="","",OFFSET('Sanitation Data'!$F$29,0,10*ROW('Sanitation Data'!F83)))</f>
        <v/>
      </c>
      <c r="DA89" s="33" t="str">
        <f ca="true">+IF(OFFSET('Sanitation Data'!$F$30,0,10*ROW('Sanitation Data'!F83))="","",OFFSET('Sanitation Data'!$F$30,0,10*ROW('Sanitation Data'!F83)))</f>
        <v/>
      </c>
      <c r="DB89" s="33" t="str">
        <f ca="true">+IF(OFFSET('Sanitation Data'!$F$31,0,10*ROW('Sanitation Data'!F83))="","",OFFSET('Sanitation Data'!$F$31,0,10*ROW('Sanitation Data'!F83)))</f>
        <v/>
      </c>
      <c r="DC89" s="33" t="str">
        <f ca="true">+IF(OFFSET('Sanitation Data'!$F$32,0,10*ROW('Sanitation Data'!F83))="","",OFFSET('Sanitation Data'!$F$32,0,10*ROW('Sanitation Data'!F83)))</f>
        <v/>
      </c>
      <c r="DD89" s="33" t="str">
        <f ca="true">+IF(OFFSET('Sanitation Data'!$F$33,0,10*ROW('Sanitation Data'!F83))="","",OFFSET('Sanitation Data'!$F$33,0,10*ROW('Sanitation Data'!F83)))</f>
        <v/>
      </c>
      <c r="DE89" s="33" t="str">
        <f ca="true">+IF(OFFSET('Sanitation Data'!$G$29,0,10*ROW('Sanitation Data'!G83))="","",OFFSET('Sanitation Data'!$G$29,0,10*ROW('Sanitation Data'!G83)))</f>
        <v/>
      </c>
      <c r="DF89" s="33" t="str">
        <f ca="true">+IF(OFFSET('Sanitation Data'!$G$30,0,10*ROW('Sanitation Data'!G83))="","",OFFSET('Sanitation Data'!$G$30,0,10*ROW('Sanitation Data'!G83)))</f>
        <v/>
      </c>
      <c r="DG89" s="33" t="str">
        <f ca="true">+IF(OFFSET('Sanitation Data'!$G$31,0,10*ROW('Sanitation Data'!G83))="","",OFFSET('Sanitation Data'!$G$31,0,10*ROW('Sanitation Data'!G83)))</f>
        <v/>
      </c>
      <c r="DH89" s="33" t="str">
        <f ca="true">+IF(OFFSET('Sanitation Data'!$G$32,0,10*ROW('Sanitation Data'!G83))="","",OFFSET('Sanitation Data'!$G$32,0,10*ROW('Sanitation Data'!G83)))</f>
        <v/>
      </c>
      <c r="DI89" s="33" t="str">
        <f ca="true">+IF(OFFSET('Sanitation Data'!$G$33,0,10*ROW('Sanitation Data'!G83))="","",OFFSET('Sanitation Data'!$G$33,0,10*ROW('Sanitation Data'!G83)))</f>
        <v/>
      </c>
      <c r="DJ89" s="33" t="str">
        <f ca="true">+IF(OFFSET('Sanitation Data'!$H$29,0,10*ROW('Sanitation Data'!H83))="","",OFFSET('Sanitation Data'!$H$29,0,10*ROW('Sanitation Data'!H83)))</f>
        <v/>
      </c>
      <c r="DK89" s="33" t="str">
        <f ca="true">+IF(OFFSET('Sanitation Data'!$H$30,0,10*ROW('Sanitation Data'!H83))="","",OFFSET('Sanitation Data'!$H$30,0,10*ROW('Sanitation Data'!H83)))</f>
        <v/>
      </c>
      <c r="DL89" s="33" t="str">
        <f ca="true">+IF(OFFSET('Sanitation Data'!$H$31,0,10*ROW('Sanitation Data'!H83))="","",OFFSET('Sanitation Data'!$H$31,0,10*ROW('Sanitation Data'!H83)))</f>
        <v/>
      </c>
      <c r="DM89" s="33" t="str">
        <f ca="true">+IF(OFFSET('Sanitation Data'!$H$32,0,10*ROW('Sanitation Data'!H83))="","",OFFSET('Sanitation Data'!$H$32,0,10*ROW('Sanitation Data'!H83)))</f>
        <v/>
      </c>
      <c r="DN89" s="33" t="str">
        <f ca="true">+IF(OFFSET('Sanitation Data'!$H$33,0,10*ROW('Sanitation Data'!H83))="","",OFFSET('Sanitation Data'!$H$33,0,10*ROW('Sanitation Data'!H83)))</f>
        <v/>
      </c>
      <c r="DO89" s="33" t="str">
        <f ca="true">+IF(OFFSET('Hygiene Data'!$C$12,0,10*ROW('Hygiene Data'!C83))="","",OFFSET('Hygiene Data'!$C$12,0,10*ROW('Hygiene Data'!C83)))</f>
        <v/>
      </c>
      <c r="DP89" s="33" t="str">
        <f ca="true">+IF(OFFSET('Hygiene Data'!$C$13,0,10*ROW('Hygiene Data'!C83))="","",OFFSET('Hygiene Data'!$C$13,0,10*ROW('Hygiene Data'!C83)))</f>
        <v/>
      </c>
      <c r="DQ89" s="33" t="str">
        <f ca="true">+IF(OFFSET('Hygiene Data'!$C$14,0,10*ROW('Hygiene Data'!C83))="","",OFFSET('Hygiene Data'!$C$14,0,10*ROW('Hygiene Data'!C83)))</f>
        <v/>
      </c>
      <c r="DR89" s="33" t="str">
        <f ca="true">+IF(OFFSET('Hygiene Data'!$D$12,0,10*ROW('Hygiene Data'!D83))="","",OFFSET('Hygiene Data'!$D$12,0,10*ROW('Hygiene Data'!D83)))</f>
        <v/>
      </c>
      <c r="DS89" s="33" t="str">
        <f ca="true">+IF(OFFSET('Hygiene Data'!$D$13,0,10*ROW('Hygiene Data'!D83))="","",OFFSET('Hygiene Data'!$D$13,0,10*ROW('Hygiene Data'!D83)))</f>
        <v/>
      </c>
      <c r="DT89" s="33" t="str">
        <f ca="true">+IF(OFFSET('Hygiene Data'!$D$14,0,10*ROW('Hygiene Data'!D83))="","",OFFSET('Hygiene Data'!$D$14,0,10*ROW('Hygiene Data'!D83)))</f>
        <v/>
      </c>
      <c r="DU89" s="33" t="str">
        <f ca="true">+IF(OFFSET('Hygiene Data'!$E$12,0,10*ROW('Hygiene Data'!E83))="","",OFFSET('Hygiene Data'!$E$12,0,10*ROW('Hygiene Data'!E83)))</f>
        <v/>
      </c>
      <c r="DV89" s="33" t="str">
        <f ca="true">+IF(OFFSET('Hygiene Data'!$E$13,0,10*ROW('Hygiene Data'!E83))="","",OFFSET('Hygiene Data'!$E$13,0,10*ROW('Hygiene Data'!E83)))</f>
        <v/>
      </c>
      <c r="DW89" s="33" t="str">
        <f ca="true">+IF(OFFSET('Hygiene Data'!$E$14,0,10*ROW('Hygiene Data'!E83))="","",OFFSET('Hygiene Data'!$E$14,0,10*ROW('Hygiene Data'!E83)))</f>
        <v/>
      </c>
      <c r="DX89" s="33" t="str">
        <f ca="true">+IF(OFFSET('Hygiene Data'!$F$12,0,10*ROW('Hygiene Data'!F83))="","",OFFSET('Hygiene Data'!$F$12,0,10*ROW('Hygiene Data'!F83)))</f>
        <v/>
      </c>
      <c r="DY89" s="33" t="str">
        <f ca="true">+IF(OFFSET('Hygiene Data'!$F$13,0,10*ROW('Hygiene Data'!F83))="","",OFFSET('Hygiene Data'!$F$13,0,10*ROW('Hygiene Data'!F83)))</f>
        <v/>
      </c>
      <c r="DZ89" s="33" t="str">
        <f ca="true">+IF(OFFSET('Hygiene Data'!$F$14,0,10*ROW('Hygiene Data'!F83))="","",OFFSET('Hygiene Data'!$F$14,0,10*ROW('Hygiene Data'!F83)))</f>
        <v/>
      </c>
      <c r="EA89" s="33" t="str">
        <f ca="true">+IF(OFFSET('Hygiene Data'!$G$12,0,10*ROW('Hygiene Data'!G83))="","",OFFSET('Hygiene Data'!$G$12,0,10*ROW('Hygiene Data'!G83)))</f>
        <v/>
      </c>
      <c r="EB89" s="33" t="str">
        <f ca="true">+IF(OFFSET('Hygiene Data'!$G$13,0,10*ROW('Hygiene Data'!G83))="","",OFFSET('Hygiene Data'!$G$13,0,10*ROW('Hygiene Data'!G83)))</f>
        <v/>
      </c>
      <c r="EC89" s="33" t="str">
        <f ca="true">+IF(OFFSET('Hygiene Data'!$G$14,0,10*ROW('Hygiene Data'!G83))="","",OFFSET('Hygiene Data'!$G$14,0,10*ROW('Hygiene Data'!G83)))</f>
        <v/>
      </c>
      <c r="ED89" s="33" t="str">
        <f ca="true">+IF(OFFSET('Hygiene Data'!$H$12,0,10*ROW('Hygiene Data'!H83))="","",OFFSET('Hygiene Data'!$H$12,0,10*ROW('Hygiene Data'!H83)))</f>
        <v/>
      </c>
      <c r="EE89" s="33" t="str">
        <f ca="true">+IF(OFFSET('Hygiene Data'!$H$13,0,10*ROW('Hygiene Data'!H83))="","",OFFSET('Hygiene Data'!$H$13,0,10*ROW('Hygiene Data'!H83)))</f>
        <v/>
      </c>
      <c r="EF89" s="33" t="str">
        <f ca="true">+IF(OFFSET('Hygiene Data'!$H$14,0,10*ROW('Hygiene Data'!H83))="","",OFFSET('Hygiene Data'!$H$14,0,10*ROW('Hygiene Data'!H83)))</f>
        <v/>
      </c>
    </row>
    <row r="90" x14ac:dyDescent="0.2">
      <c r="A90" s="56" t="str">
        <f ca="true">+IF(OFFSET('Water Data'!$B$1,0,10*ROW('Water Data'!B87))="","",OFFSET('Water Data'!$B$1,0,10*ROW('Water Data'!B87)))</f>
        <v/>
      </c>
      <c r="B90" s="56" t="str">
        <f ca="true">+IF(OFFSET('Water Data'!$A$3,0,10*ROW('Water Data'!A87))="","",OFFSET('Water Data'!$A$3,0,10*ROW('Water Data'!A87)))</f>
        <v/>
      </c>
      <c r="C90" s="56" t="str">
        <f ca="true">+IF(OFFSET('Water Data'!$C$3,0,10*ROW('Water Data'!C87))="","",OFFSET('Water Data'!$C$3,0,10*ROW('Water Data'!C87)))</f>
        <v/>
      </c>
      <c r="D90" s="244"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4"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4"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4"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4"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4"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4"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4"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4"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4"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4"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4"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4"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4"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4"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4"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4"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4"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5"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5"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5"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5"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5"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5"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5"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5"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5"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5"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5"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5"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5"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5"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5"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5"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5"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5"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5"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5"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5"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5"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5"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5"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5"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5"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5"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5"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5"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5"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6"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6"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6"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6"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6"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6"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6"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6"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6"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6"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6"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6"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6"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6"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6"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6"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6"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6"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3" t="str">
        <f ca="true">+IF(OFFSET('Water Data'!$C$28,0,10*ROW('Water Data'!C84))="","",OFFSET('Water Data'!$C$28,0,10*ROW('Water Data'!C84)))</f>
        <v/>
      </c>
      <c r="BT90" s="33" t="str">
        <f ca="true">+IF(OFFSET('Water Data'!$C$29,0,10*ROW('Water Data'!C84))="","",OFFSET('Water Data'!$C$29,0,10*ROW('Water Data'!C84)))</f>
        <v/>
      </c>
      <c r="BU90" s="33" t="str">
        <f ca="true">+IF(OFFSET('Water Data'!$C$30,0,10*ROW('Water Data'!C84))="","",OFFSET('Water Data'!$C$30,0,10*ROW('Water Data'!C84)))</f>
        <v/>
      </c>
      <c r="BV90" s="33" t="str">
        <f ca="true">+IF(OFFSET('Water Data'!$D$28,0,10*ROW('Water Data'!D84))="","",OFFSET('Water Data'!$D$28,0,10*ROW('Water Data'!D84)))</f>
        <v/>
      </c>
      <c r="BW90" s="33" t="str">
        <f ca="true">+IF(OFFSET('Water Data'!$D$29,0,10*ROW('Water Data'!D84))="","",OFFSET('Water Data'!$D$29,0,10*ROW('Water Data'!D84)))</f>
        <v/>
      </c>
      <c r="BX90" s="33" t="str">
        <f ca="true">+IF(OFFSET('Water Data'!$D$30,0,10*ROW('Water Data'!D84))="","",OFFSET('Water Data'!$D$30,0,10*ROW('Water Data'!D84)))</f>
        <v/>
      </c>
      <c r="BY90" s="33" t="str">
        <f ca="true">+IF(OFFSET('Water Data'!$E$28,0,10*ROW('Water Data'!E84))="","",OFFSET('Water Data'!$E$28,0,10*ROW('Water Data'!E84)))</f>
        <v/>
      </c>
      <c r="BZ90" s="33" t="str">
        <f ca="true">+IF(OFFSET('Water Data'!$E$29,0,10*ROW('Water Data'!E84))="","",OFFSET('Water Data'!$E$29,0,10*ROW('Water Data'!E84)))</f>
        <v/>
      </c>
      <c r="CA90" s="33" t="str">
        <f ca="true">+IF(OFFSET('Water Data'!$E$30,0,10*ROW('Water Data'!E84))="","",OFFSET('Water Data'!$E$30,0,10*ROW('Water Data'!E84)))</f>
        <v/>
      </c>
      <c r="CB90" s="33" t="str">
        <f ca="true">+IF(OFFSET('Water Data'!$F$28,0,10*ROW('Water Data'!F84))="","",OFFSET('Water Data'!$F$28,0,10*ROW('Water Data'!F84)))</f>
        <v/>
      </c>
      <c r="CC90" s="33" t="str">
        <f ca="true">+IF(OFFSET('Water Data'!$F$29,0,10*ROW('Water Data'!F84))="","",OFFSET('Water Data'!$F$29,0,10*ROW('Water Data'!F84)))</f>
        <v/>
      </c>
      <c r="CD90" s="33" t="str">
        <f ca="true">+IF(OFFSET('Water Data'!$F$30,0,10*ROW('Water Data'!F84))="","",OFFSET('Water Data'!$F$30,0,10*ROW('Water Data'!F84)))</f>
        <v/>
      </c>
      <c r="CE90" s="33" t="str">
        <f ca="true">+IF(OFFSET('Water Data'!$G$28,0,10*ROW('Water Data'!G84))="","",OFFSET('Water Data'!$G$28,0,10*ROW('Water Data'!G84)))</f>
        <v/>
      </c>
      <c r="CF90" s="33" t="str">
        <f ca="true">+IF(OFFSET('Water Data'!$G$29,0,10*ROW('Water Data'!G84))="","",OFFSET('Water Data'!$G$29,0,10*ROW('Water Data'!G84)))</f>
        <v/>
      </c>
      <c r="CG90" s="33" t="str">
        <f ca="true">+IF(OFFSET('Water Data'!$G$30,0,10*ROW('Water Data'!G84))="","",OFFSET('Water Data'!$G$30,0,10*ROW('Water Data'!G84)))</f>
        <v/>
      </c>
      <c r="CH90" s="33" t="str">
        <f ca="true">+IF(OFFSET('Water Data'!$H$28,0,10*ROW('Water Data'!H84))="","",OFFSET('Water Data'!$H$28,0,10*ROW('Water Data'!H84)))</f>
        <v/>
      </c>
      <c r="CI90" s="33" t="str">
        <f ca="true">+IF(OFFSET('Water Data'!$H$29,0,10*ROW('Water Data'!H84))="","",OFFSET('Water Data'!$H$29,0,10*ROW('Water Data'!H84)))</f>
        <v/>
      </c>
      <c r="CJ90" s="33" t="str">
        <f ca="true">+IF(OFFSET('Water Data'!$H$30,0,10*ROW('Water Data'!H84))="","",OFFSET('Water Data'!$H$30,0,10*ROW('Water Data'!H84)))</f>
        <v/>
      </c>
      <c r="CK90" s="33" t="str">
        <f ca="true">+IF(OFFSET('Sanitation Data'!$C$29,0,10*ROW('Sanitation Data'!C84))="","",OFFSET('Sanitation Data'!$C$29,0,10*ROW('Sanitation Data'!C84)))</f>
        <v/>
      </c>
      <c r="CL90" s="33" t="str">
        <f ca="true">+IF(OFFSET('Sanitation Data'!$C$30,0,10*ROW('Sanitation Data'!C84))="","",OFFSET('Sanitation Data'!$C$30,0,10*ROW('Sanitation Data'!C84)))</f>
        <v/>
      </c>
      <c r="CM90" s="33" t="str">
        <f ca="true">+IF(OFFSET('Sanitation Data'!$C$31,0,10*ROW('Sanitation Data'!C84))="","",OFFSET('Sanitation Data'!$C$31,0,10*ROW('Sanitation Data'!C84)))</f>
        <v/>
      </c>
      <c r="CN90" s="33" t="str">
        <f ca="true">+IF(OFFSET('Sanitation Data'!$C$32,0,10*ROW('Sanitation Data'!C84))="","",OFFSET('Sanitation Data'!$C$32,0,10*ROW('Sanitation Data'!C84)))</f>
        <v/>
      </c>
      <c r="CO90" s="33" t="str">
        <f ca="true">+IF(OFFSET('Sanitation Data'!$C$33,0,10*ROW('Sanitation Data'!C84))="","",OFFSET('Sanitation Data'!$C$33,0,10*ROW('Sanitation Data'!C84)))</f>
        <v/>
      </c>
      <c r="CP90" s="33" t="str">
        <f ca="true">+IF(OFFSET('Sanitation Data'!$D$29,0,10*ROW('Sanitation Data'!D84))="","",OFFSET('Sanitation Data'!$D$29,0,10*ROW('Sanitation Data'!D84)))</f>
        <v/>
      </c>
      <c r="CQ90" s="33" t="str">
        <f ca="true">+IF(OFFSET('Sanitation Data'!$D$30,0,10*ROW('Sanitation Data'!D84))="","",OFFSET('Sanitation Data'!$D$30,0,10*ROW('Sanitation Data'!D84)))</f>
        <v/>
      </c>
      <c r="CR90" s="33" t="str">
        <f ca="true">+IF(OFFSET('Sanitation Data'!$D$31,0,10*ROW('Sanitation Data'!D84))="","",OFFSET('Sanitation Data'!$D$31,0,10*ROW('Sanitation Data'!D84)))</f>
        <v/>
      </c>
      <c r="CS90" s="33" t="str">
        <f ca="true">+IF(OFFSET('Sanitation Data'!$D$32,0,10*ROW('Sanitation Data'!D84))="","",OFFSET('Sanitation Data'!$D$32,0,10*ROW('Sanitation Data'!D84)))</f>
        <v/>
      </c>
      <c r="CT90" s="33" t="str">
        <f ca="true">+IF(OFFSET('Sanitation Data'!$D$33,0,10*ROW('Sanitation Data'!D84))="","",OFFSET('Sanitation Data'!$D$33,0,10*ROW('Sanitation Data'!D84)))</f>
        <v/>
      </c>
      <c r="CU90" s="33" t="str">
        <f ca="true">+IF(OFFSET('Sanitation Data'!$E$29,0,10*ROW('Sanitation Data'!E84))="","",OFFSET('Sanitation Data'!$E$29,0,10*ROW('Sanitation Data'!E84)))</f>
        <v/>
      </c>
      <c r="CV90" s="33" t="str">
        <f ca="true">+IF(OFFSET('Sanitation Data'!$E$30,0,10*ROW('Sanitation Data'!E84))="","",OFFSET('Sanitation Data'!$E$30,0,10*ROW('Sanitation Data'!E84)))</f>
        <v/>
      </c>
      <c r="CW90" s="33" t="str">
        <f ca="true">+IF(OFFSET('Sanitation Data'!$E$31,0,10*ROW('Sanitation Data'!E84))="","",OFFSET('Sanitation Data'!$E$31,0,10*ROW('Sanitation Data'!E84)))</f>
        <v/>
      </c>
      <c r="CX90" s="33" t="str">
        <f ca="true">+IF(OFFSET('Sanitation Data'!$E$32,0,10*ROW('Sanitation Data'!E84))="","",OFFSET('Sanitation Data'!$E$32,0,10*ROW('Sanitation Data'!E84)))</f>
        <v/>
      </c>
      <c r="CY90" s="33" t="str">
        <f ca="true">+IF(OFFSET('Sanitation Data'!$E$33,0,10*ROW('Sanitation Data'!E84))="","",OFFSET('Sanitation Data'!$E$33,0,10*ROW('Sanitation Data'!E84)))</f>
        <v/>
      </c>
      <c r="CZ90" s="33" t="str">
        <f ca="true">+IF(OFFSET('Sanitation Data'!$F$29,0,10*ROW('Sanitation Data'!F84))="","",OFFSET('Sanitation Data'!$F$29,0,10*ROW('Sanitation Data'!F84)))</f>
        <v/>
      </c>
      <c r="DA90" s="33" t="str">
        <f ca="true">+IF(OFFSET('Sanitation Data'!$F$30,0,10*ROW('Sanitation Data'!F84))="","",OFFSET('Sanitation Data'!$F$30,0,10*ROW('Sanitation Data'!F84)))</f>
        <v/>
      </c>
      <c r="DB90" s="33" t="str">
        <f ca="true">+IF(OFFSET('Sanitation Data'!$F$31,0,10*ROW('Sanitation Data'!F84))="","",OFFSET('Sanitation Data'!$F$31,0,10*ROW('Sanitation Data'!F84)))</f>
        <v/>
      </c>
      <c r="DC90" s="33" t="str">
        <f ca="true">+IF(OFFSET('Sanitation Data'!$F$32,0,10*ROW('Sanitation Data'!F84))="","",OFFSET('Sanitation Data'!$F$32,0,10*ROW('Sanitation Data'!F84)))</f>
        <v/>
      </c>
      <c r="DD90" s="33" t="str">
        <f ca="true">+IF(OFFSET('Sanitation Data'!$F$33,0,10*ROW('Sanitation Data'!F84))="","",OFFSET('Sanitation Data'!$F$33,0,10*ROW('Sanitation Data'!F84)))</f>
        <v/>
      </c>
      <c r="DE90" s="33" t="str">
        <f ca="true">+IF(OFFSET('Sanitation Data'!$G$29,0,10*ROW('Sanitation Data'!G84))="","",OFFSET('Sanitation Data'!$G$29,0,10*ROW('Sanitation Data'!G84)))</f>
        <v/>
      </c>
      <c r="DF90" s="33" t="str">
        <f ca="true">+IF(OFFSET('Sanitation Data'!$G$30,0,10*ROW('Sanitation Data'!G84))="","",OFFSET('Sanitation Data'!$G$30,0,10*ROW('Sanitation Data'!G84)))</f>
        <v/>
      </c>
      <c r="DG90" s="33" t="str">
        <f ca="true">+IF(OFFSET('Sanitation Data'!$G$31,0,10*ROW('Sanitation Data'!G84))="","",OFFSET('Sanitation Data'!$G$31,0,10*ROW('Sanitation Data'!G84)))</f>
        <v/>
      </c>
      <c r="DH90" s="33" t="str">
        <f ca="true">+IF(OFFSET('Sanitation Data'!$G$32,0,10*ROW('Sanitation Data'!G84))="","",OFFSET('Sanitation Data'!$G$32,0,10*ROW('Sanitation Data'!G84)))</f>
        <v/>
      </c>
      <c r="DI90" s="33" t="str">
        <f ca="true">+IF(OFFSET('Sanitation Data'!$G$33,0,10*ROW('Sanitation Data'!G84))="","",OFFSET('Sanitation Data'!$G$33,0,10*ROW('Sanitation Data'!G84)))</f>
        <v/>
      </c>
      <c r="DJ90" s="33" t="str">
        <f ca="true">+IF(OFFSET('Sanitation Data'!$H$29,0,10*ROW('Sanitation Data'!H84))="","",OFFSET('Sanitation Data'!$H$29,0,10*ROW('Sanitation Data'!H84)))</f>
        <v/>
      </c>
      <c r="DK90" s="33" t="str">
        <f ca="true">+IF(OFFSET('Sanitation Data'!$H$30,0,10*ROW('Sanitation Data'!H84))="","",OFFSET('Sanitation Data'!$H$30,0,10*ROW('Sanitation Data'!H84)))</f>
        <v/>
      </c>
      <c r="DL90" s="33" t="str">
        <f ca="true">+IF(OFFSET('Sanitation Data'!$H$31,0,10*ROW('Sanitation Data'!H84))="","",OFFSET('Sanitation Data'!$H$31,0,10*ROW('Sanitation Data'!H84)))</f>
        <v/>
      </c>
      <c r="DM90" s="33" t="str">
        <f ca="true">+IF(OFFSET('Sanitation Data'!$H$32,0,10*ROW('Sanitation Data'!H84))="","",OFFSET('Sanitation Data'!$H$32,0,10*ROW('Sanitation Data'!H84)))</f>
        <v/>
      </c>
      <c r="DN90" s="33" t="str">
        <f ca="true">+IF(OFFSET('Sanitation Data'!$H$33,0,10*ROW('Sanitation Data'!H84))="","",OFFSET('Sanitation Data'!$H$33,0,10*ROW('Sanitation Data'!H84)))</f>
        <v/>
      </c>
      <c r="DO90" s="33" t="str">
        <f ca="true">+IF(OFFSET('Hygiene Data'!$C$12,0,10*ROW('Hygiene Data'!C84))="","",OFFSET('Hygiene Data'!$C$12,0,10*ROW('Hygiene Data'!C84)))</f>
        <v/>
      </c>
      <c r="DP90" s="33" t="str">
        <f ca="true">+IF(OFFSET('Hygiene Data'!$C$13,0,10*ROW('Hygiene Data'!C84))="","",OFFSET('Hygiene Data'!$C$13,0,10*ROW('Hygiene Data'!C84)))</f>
        <v/>
      </c>
      <c r="DQ90" s="33" t="str">
        <f ca="true">+IF(OFFSET('Hygiene Data'!$C$14,0,10*ROW('Hygiene Data'!C84))="","",OFFSET('Hygiene Data'!$C$14,0,10*ROW('Hygiene Data'!C84)))</f>
        <v/>
      </c>
      <c r="DR90" s="33" t="str">
        <f ca="true">+IF(OFFSET('Hygiene Data'!$D$12,0,10*ROW('Hygiene Data'!D84))="","",OFFSET('Hygiene Data'!$D$12,0,10*ROW('Hygiene Data'!D84)))</f>
        <v/>
      </c>
      <c r="DS90" s="33" t="str">
        <f ca="true">+IF(OFFSET('Hygiene Data'!$D$13,0,10*ROW('Hygiene Data'!D84))="","",OFFSET('Hygiene Data'!$D$13,0,10*ROW('Hygiene Data'!D84)))</f>
        <v/>
      </c>
      <c r="DT90" s="33" t="str">
        <f ca="true">+IF(OFFSET('Hygiene Data'!$D$14,0,10*ROW('Hygiene Data'!D84))="","",OFFSET('Hygiene Data'!$D$14,0,10*ROW('Hygiene Data'!D84)))</f>
        <v/>
      </c>
      <c r="DU90" s="33" t="str">
        <f ca="true">+IF(OFFSET('Hygiene Data'!$E$12,0,10*ROW('Hygiene Data'!E84))="","",OFFSET('Hygiene Data'!$E$12,0,10*ROW('Hygiene Data'!E84)))</f>
        <v/>
      </c>
      <c r="DV90" s="33" t="str">
        <f ca="true">+IF(OFFSET('Hygiene Data'!$E$13,0,10*ROW('Hygiene Data'!E84))="","",OFFSET('Hygiene Data'!$E$13,0,10*ROW('Hygiene Data'!E84)))</f>
        <v/>
      </c>
      <c r="DW90" s="33" t="str">
        <f ca="true">+IF(OFFSET('Hygiene Data'!$E$14,0,10*ROW('Hygiene Data'!E84))="","",OFFSET('Hygiene Data'!$E$14,0,10*ROW('Hygiene Data'!E84)))</f>
        <v/>
      </c>
      <c r="DX90" s="33" t="str">
        <f ca="true">+IF(OFFSET('Hygiene Data'!$F$12,0,10*ROW('Hygiene Data'!F84))="","",OFFSET('Hygiene Data'!$F$12,0,10*ROW('Hygiene Data'!F84)))</f>
        <v/>
      </c>
      <c r="DY90" s="33" t="str">
        <f ca="true">+IF(OFFSET('Hygiene Data'!$F$13,0,10*ROW('Hygiene Data'!F84))="","",OFFSET('Hygiene Data'!$F$13,0,10*ROW('Hygiene Data'!F84)))</f>
        <v/>
      </c>
      <c r="DZ90" s="33" t="str">
        <f ca="true">+IF(OFFSET('Hygiene Data'!$F$14,0,10*ROW('Hygiene Data'!F84))="","",OFFSET('Hygiene Data'!$F$14,0,10*ROW('Hygiene Data'!F84)))</f>
        <v/>
      </c>
      <c r="EA90" s="33" t="str">
        <f ca="true">+IF(OFFSET('Hygiene Data'!$G$12,0,10*ROW('Hygiene Data'!G84))="","",OFFSET('Hygiene Data'!$G$12,0,10*ROW('Hygiene Data'!G84)))</f>
        <v/>
      </c>
      <c r="EB90" s="33" t="str">
        <f ca="true">+IF(OFFSET('Hygiene Data'!$G$13,0,10*ROW('Hygiene Data'!G84))="","",OFFSET('Hygiene Data'!$G$13,0,10*ROW('Hygiene Data'!G84)))</f>
        <v/>
      </c>
      <c r="EC90" s="33" t="str">
        <f ca="true">+IF(OFFSET('Hygiene Data'!$G$14,0,10*ROW('Hygiene Data'!G84))="","",OFFSET('Hygiene Data'!$G$14,0,10*ROW('Hygiene Data'!G84)))</f>
        <v/>
      </c>
      <c r="ED90" s="33" t="str">
        <f ca="true">+IF(OFFSET('Hygiene Data'!$H$12,0,10*ROW('Hygiene Data'!H84))="","",OFFSET('Hygiene Data'!$H$12,0,10*ROW('Hygiene Data'!H84)))</f>
        <v/>
      </c>
      <c r="EE90" s="33" t="str">
        <f ca="true">+IF(OFFSET('Hygiene Data'!$H$13,0,10*ROW('Hygiene Data'!H84))="","",OFFSET('Hygiene Data'!$H$13,0,10*ROW('Hygiene Data'!H84)))</f>
        <v/>
      </c>
      <c r="EF90" s="33" t="str">
        <f ca="true">+IF(OFFSET('Hygiene Data'!$H$14,0,10*ROW('Hygiene Data'!H84))="","",OFFSET('Hygiene Data'!$H$14,0,10*ROW('Hygiene Data'!H84)))</f>
        <v/>
      </c>
    </row>
    <row r="91" x14ac:dyDescent="0.2">
      <c r="A91" s="56" t="str">
        <f ca="true">+IF(OFFSET('Water Data'!$B$1,0,10*ROW('Water Data'!B88))="","",OFFSET('Water Data'!$B$1,0,10*ROW('Water Data'!B88)))</f>
        <v/>
      </c>
      <c r="B91" s="56" t="str">
        <f ca="true">+IF(OFFSET('Water Data'!$A$3,0,10*ROW('Water Data'!A88))="","",OFFSET('Water Data'!$A$3,0,10*ROW('Water Data'!A88)))</f>
        <v/>
      </c>
      <c r="C91" s="56" t="str">
        <f ca="true">+IF(OFFSET('Water Data'!$C$3,0,10*ROW('Water Data'!C88))="","",OFFSET('Water Data'!$C$3,0,10*ROW('Water Data'!C88)))</f>
        <v/>
      </c>
      <c r="D91" s="244"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4"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4"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4"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4"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4"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4"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4"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4"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4"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4"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4"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4"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4"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4"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4"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4"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4"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5"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5"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5"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5"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5"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5"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5"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5"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5"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5"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5"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5"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5"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5"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5"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5"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5"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5"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5"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5"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5"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5"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5"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5"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5"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5"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5"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5"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5"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5"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6"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6"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6"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6"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6"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6"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6"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6"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6"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6"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6"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6"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6"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6"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6"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6"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6"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6"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3" t="str">
        <f ca="true">+IF(OFFSET('Water Data'!$C$28,0,10*ROW('Water Data'!C85))="","",OFFSET('Water Data'!$C$28,0,10*ROW('Water Data'!C85)))</f>
        <v/>
      </c>
      <c r="BT91" s="33" t="str">
        <f ca="true">+IF(OFFSET('Water Data'!$C$29,0,10*ROW('Water Data'!C85))="","",OFFSET('Water Data'!$C$29,0,10*ROW('Water Data'!C85)))</f>
        <v/>
      </c>
      <c r="BU91" s="33" t="str">
        <f ca="true">+IF(OFFSET('Water Data'!$C$30,0,10*ROW('Water Data'!C85))="","",OFFSET('Water Data'!$C$30,0,10*ROW('Water Data'!C85)))</f>
        <v/>
      </c>
      <c r="BV91" s="33" t="str">
        <f ca="true">+IF(OFFSET('Water Data'!$D$28,0,10*ROW('Water Data'!D85))="","",OFFSET('Water Data'!$D$28,0,10*ROW('Water Data'!D85)))</f>
        <v/>
      </c>
      <c r="BW91" s="33" t="str">
        <f ca="true">+IF(OFFSET('Water Data'!$D$29,0,10*ROW('Water Data'!D85))="","",OFFSET('Water Data'!$D$29,0,10*ROW('Water Data'!D85)))</f>
        <v/>
      </c>
      <c r="BX91" s="33" t="str">
        <f ca="true">+IF(OFFSET('Water Data'!$D$30,0,10*ROW('Water Data'!D85))="","",OFFSET('Water Data'!$D$30,0,10*ROW('Water Data'!D85)))</f>
        <v/>
      </c>
      <c r="BY91" s="33" t="str">
        <f ca="true">+IF(OFFSET('Water Data'!$E$28,0,10*ROW('Water Data'!E85))="","",OFFSET('Water Data'!$E$28,0,10*ROW('Water Data'!E85)))</f>
        <v/>
      </c>
      <c r="BZ91" s="33" t="str">
        <f ca="true">+IF(OFFSET('Water Data'!$E$29,0,10*ROW('Water Data'!E85))="","",OFFSET('Water Data'!$E$29,0,10*ROW('Water Data'!E85)))</f>
        <v/>
      </c>
      <c r="CA91" s="33" t="str">
        <f ca="true">+IF(OFFSET('Water Data'!$E$30,0,10*ROW('Water Data'!E85))="","",OFFSET('Water Data'!$E$30,0,10*ROW('Water Data'!E85)))</f>
        <v/>
      </c>
      <c r="CB91" s="33" t="str">
        <f ca="true">+IF(OFFSET('Water Data'!$F$28,0,10*ROW('Water Data'!F85))="","",OFFSET('Water Data'!$F$28,0,10*ROW('Water Data'!F85)))</f>
        <v/>
      </c>
      <c r="CC91" s="33" t="str">
        <f ca="true">+IF(OFFSET('Water Data'!$F$29,0,10*ROW('Water Data'!F85))="","",OFFSET('Water Data'!$F$29,0,10*ROW('Water Data'!F85)))</f>
        <v/>
      </c>
      <c r="CD91" s="33" t="str">
        <f ca="true">+IF(OFFSET('Water Data'!$F$30,0,10*ROW('Water Data'!F85))="","",OFFSET('Water Data'!$F$30,0,10*ROW('Water Data'!F85)))</f>
        <v/>
      </c>
      <c r="CE91" s="33" t="str">
        <f ca="true">+IF(OFFSET('Water Data'!$G$28,0,10*ROW('Water Data'!G85))="","",OFFSET('Water Data'!$G$28,0,10*ROW('Water Data'!G85)))</f>
        <v/>
      </c>
      <c r="CF91" s="33" t="str">
        <f ca="true">+IF(OFFSET('Water Data'!$G$29,0,10*ROW('Water Data'!G85))="","",OFFSET('Water Data'!$G$29,0,10*ROW('Water Data'!G85)))</f>
        <v/>
      </c>
      <c r="CG91" s="33" t="str">
        <f ca="true">+IF(OFFSET('Water Data'!$G$30,0,10*ROW('Water Data'!G85))="","",OFFSET('Water Data'!$G$30,0,10*ROW('Water Data'!G85)))</f>
        <v/>
      </c>
      <c r="CH91" s="33" t="str">
        <f ca="true">+IF(OFFSET('Water Data'!$H$28,0,10*ROW('Water Data'!H85))="","",OFFSET('Water Data'!$H$28,0,10*ROW('Water Data'!H85)))</f>
        <v/>
      </c>
      <c r="CI91" s="33" t="str">
        <f ca="true">+IF(OFFSET('Water Data'!$H$29,0,10*ROW('Water Data'!H85))="","",OFFSET('Water Data'!$H$29,0,10*ROW('Water Data'!H85)))</f>
        <v/>
      </c>
      <c r="CJ91" s="33" t="str">
        <f ca="true">+IF(OFFSET('Water Data'!$H$30,0,10*ROW('Water Data'!H85))="","",OFFSET('Water Data'!$H$30,0,10*ROW('Water Data'!H85)))</f>
        <v/>
      </c>
      <c r="CK91" s="33" t="str">
        <f ca="true">+IF(OFFSET('Sanitation Data'!$C$29,0,10*ROW('Sanitation Data'!C85))="","",OFFSET('Sanitation Data'!$C$29,0,10*ROW('Sanitation Data'!C85)))</f>
        <v/>
      </c>
      <c r="CL91" s="33" t="str">
        <f ca="true">+IF(OFFSET('Sanitation Data'!$C$30,0,10*ROW('Sanitation Data'!C85))="","",OFFSET('Sanitation Data'!$C$30,0,10*ROW('Sanitation Data'!C85)))</f>
        <v/>
      </c>
      <c r="CM91" s="33" t="str">
        <f ca="true">+IF(OFFSET('Sanitation Data'!$C$31,0,10*ROW('Sanitation Data'!C85))="","",OFFSET('Sanitation Data'!$C$31,0,10*ROW('Sanitation Data'!C85)))</f>
        <v/>
      </c>
      <c r="CN91" s="33" t="str">
        <f ca="true">+IF(OFFSET('Sanitation Data'!$C$32,0,10*ROW('Sanitation Data'!C85))="","",OFFSET('Sanitation Data'!$C$32,0,10*ROW('Sanitation Data'!C85)))</f>
        <v/>
      </c>
      <c r="CO91" s="33" t="str">
        <f ca="true">+IF(OFFSET('Sanitation Data'!$C$33,0,10*ROW('Sanitation Data'!C85))="","",OFFSET('Sanitation Data'!$C$33,0,10*ROW('Sanitation Data'!C85)))</f>
        <v/>
      </c>
      <c r="CP91" s="33" t="str">
        <f ca="true">+IF(OFFSET('Sanitation Data'!$D$29,0,10*ROW('Sanitation Data'!D85))="","",OFFSET('Sanitation Data'!$D$29,0,10*ROW('Sanitation Data'!D85)))</f>
        <v/>
      </c>
      <c r="CQ91" s="33" t="str">
        <f ca="true">+IF(OFFSET('Sanitation Data'!$D$30,0,10*ROW('Sanitation Data'!D85))="","",OFFSET('Sanitation Data'!$D$30,0,10*ROW('Sanitation Data'!D85)))</f>
        <v/>
      </c>
      <c r="CR91" s="33" t="str">
        <f ca="true">+IF(OFFSET('Sanitation Data'!$D$31,0,10*ROW('Sanitation Data'!D85))="","",OFFSET('Sanitation Data'!$D$31,0,10*ROW('Sanitation Data'!D85)))</f>
        <v/>
      </c>
      <c r="CS91" s="33" t="str">
        <f ca="true">+IF(OFFSET('Sanitation Data'!$D$32,0,10*ROW('Sanitation Data'!D85))="","",OFFSET('Sanitation Data'!$D$32,0,10*ROW('Sanitation Data'!D85)))</f>
        <v/>
      </c>
      <c r="CT91" s="33" t="str">
        <f ca="true">+IF(OFFSET('Sanitation Data'!$D$33,0,10*ROW('Sanitation Data'!D85))="","",OFFSET('Sanitation Data'!$D$33,0,10*ROW('Sanitation Data'!D85)))</f>
        <v/>
      </c>
      <c r="CU91" s="33" t="str">
        <f ca="true">+IF(OFFSET('Sanitation Data'!$E$29,0,10*ROW('Sanitation Data'!E85))="","",OFFSET('Sanitation Data'!$E$29,0,10*ROW('Sanitation Data'!E85)))</f>
        <v/>
      </c>
      <c r="CV91" s="33" t="str">
        <f ca="true">+IF(OFFSET('Sanitation Data'!$E$30,0,10*ROW('Sanitation Data'!E85))="","",OFFSET('Sanitation Data'!$E$30,0,10*ROW('Sanitation Data'!E85)))</f>
        <v/>
      </c>
      <c r="CW91" s="33" t="str">
        <f ca="true">+IF(OFFSET('Sanitation Data'!$E$31,0,10*ROW('Sanitation Data'!E85))="","",OFFSET('Sanitation Data'!$E$31,0,10*ROW('Sanitation Data'!E85)))</f>
        <v/>
      </c>
      <c r="CX91" s="33" t="str">
        <f ca="true">+IF(OFFSET('Sanitation Data'!$E$32,0,10*ROW('Sanitation Data'!E85))="","",OFFSET('Sanitation Data'!$E$32,0,10*ROW('Sanitation Data'!E85)))</f>
        <v/>
      </c>
      <c r="CY91" s="33" t="str">
        <f ca="true">+IF(OFFSET('Sanitation Data'!$E$33,0,10*ROW('Sanitation Data'!E85))="","",OFFSET('Sanitation Data'!$E$33,0,10*ROW('Sanitation Data'!E85)))</f>
        <v/>
      </c>
      <c r="CZ91" s="33" t="str">
        <f ca="true">+IF(OFFSET('Sanitation Data'!$F$29,0,10*ROW('Sanitation Data'!F85))="","",OFFSET('Sanitation Data'!$F$29,0,10*ROW('Sanitation Data'!F85)))</f>
        <v/>
      </c>
      <c r="DA91" s="33" t="str">
        <f ca="true">+IF(OFFSET('Sanitation Data'!$F$30,0,10*ROW('Sanitation Data'!F85))="","",OFFSET('Sanitation Data'!$F$30,0,10*ROW('Sanitation Data'!F85)))</f>
        <v/>
      </c>
      <c r="DB91" s="33" t="str">
        <f ca="true">+IF(OFFSET('Sanitation Data'!$F$31,0,10*ROW('Sanitation Data'!F85))="","",OFFSET('Sanitation Data'!$F$31,0,10*ROW('Sanitation Data'!F85)))</f>
        <v/>
      </c>
      <c r="DC91" s="33" t="str">
        <f ca="true">+IF(OFFSET('Sanitation Data'!$F$32,0,10*ROW('Sanitation Data'!F85))="","",OFFSET('Sanitation Data'!$F$32,0,10*ROW('Sanitation Data'!F85)))</f>
        <v/>
      </c>
      <c r="DD91" s="33" t="str">
        <f ca="true">+IF(OFFSET('Sanitation Data'!$F$33,0,10*ROW('Sanitation Data'!F85))="","",OFFSET('Sanitation Data'!$F$33,0,10*ROW('Sanitation Data'!F85)))</f>
        <v/>
      </c>
      <c r="DE91" s="33" t="str">
        <f ca="true">+IF(OFFSET('Sanitation Data'!$G$29,0,10*ROW('Sanitation Data'!G85))="","",OFFSET('Sanitation Data'!$G$29,0,10*ROW('Sanitation Data'!G85)))</f>
        <v/>
      </c>
      <c r="DF91" s="33" t="str">
        <f ca="true">+IF(OFFSET('Sanitation Data'!$G$30,0,10*ROW('Sanitation Data'!G85))="","",OFFSET('Sanitation Data'!$G$30,0,10*ROW('Sanitation Data'!G85)))</f>
        <v/>
      </c>
      <c r="DG91" s="33" t="str">
        <f ca="true">+IF(OFFSET('Sanitation Data'!$G$31,0,10*ROW('Sanitation Data'!G85))="","",OFFSET('Sanitation Data'!$G$31,0,10*ROW('Sanitation Data'!G85)))</f>
        <v/>
      </c>
      <c r="DH91" s="33" t="str">
        <f ca="true">+IF(OFFSET('Sanitation Data'!$G$32,0,10*ROW('Sanitation Data'!G85))="","",OFFSET('Sanitation Data'!$G$32,0,10*ROW('Sanitation Data'!G85)))</f>
        <v/>
      </c>
      <c r="DI91" s="33" t="str">
        <f ca="true">+IF(OFFSET('Sanitation Data'!$G$33,0,10*ROW('Sanitation Data'!G85))="","",OFFSET('Sanitation Data'!$G$33,0,10*ROW('Sanitation Data'!G85)))</f>
        <v/>
      </c>
      <c r="DJ91" s="33" t="str">
        <f ca="true">+IF(OFFSET('Sanitation Data'!$H$29,0,10*ROW('Sanitation Data'!H85))="","",OFFSET('Sanitation Data'!$H$29,0,10*ROW('Sanitation Data'!H85)))</f>
        <v/>
      </c>
      <c r="DK91" s="33" t="str">
        <f ca="true">+IF(OFFSET('Sanitation Data'!$H$30,0,10*ROW('Sanitation Data'!H85))="","",OFFSET('Sanitation Data'!$H$30,0,10*ROW('Sanitation Data'!H85)))</f>
        <v/>
      </c>
      <c r="DL91" s="33" t="str">
        <f ca="true">+IF(OFFSET('Sanitation Data'!$H$31,0,10*ROW('Sanitation Data'!H85))="","",OFFSET('Sanitation Data'!$H$31,0,10*ROW('Sanitation Data'!H85)))</f>
        <v/>
      </c>
      <c r="DM91" s="33" t="str">
        <f ca="true">+IF(OFFSET('Sanitation Data'!$H$32,0,10*ROW('Sanitation Data'!H85))="","",OFFSET('Sanitation Data'!$H$32,0,10*ROW('Sanitation Data'!H85)))</f>
        <v/>
      </c>
      <c r="DN91" s="33" t="str">
        <f ca="true">+IF(OFFSET('Sanitation Data'!$H$33,0,10*ROW('Sanitation Data'!H85))="","",OFFSET('Sanitation Data'!$H$33,0,10*ROW('Sanitation Data'!H85)))</f>
        <v/>
      </c>
      <c r="DO91" s="33" t="str">
        <f ca="true">+IF(OFFSET('Hygiene Data'!$C$12,0,10*ROW('Hygiene Data'!C85))="","",OFFSET('Hygiene Data'!$C$12,0,10*ROW('Hygiene Data'!C85)))</f>
        <v/>
      </c>
      <c r="DP91" s="33" t="str">
        <f ca="true">+IF(OFFSET('Hygiene Data'!$C$13,0,10*ROW('Hygiene Data'!C85))="","",OFFSET('Hygiene Data'!$C$13,0,10*ROW('Hygiene Data'!C85)))</f>
        <v/>
      </c>
      <c r="DQ91" s="33" t="str">
        <f ca="true">+IF(OFFSET('Hygiene Data'!$C$14,0,10*ROW('Hygiene Data'!C85))="","",OFFSET('Hygiene Data'!$C$14,0,10*ROW('Hygiene Data'!C85)))</f>
        <v/>
      </c>
      <c r="DR91" s="33" t="str">
        <f ca="true">+IF(OFFSET('Hygiene Data'!$D$12,0,10*ROW('Hygiene Data'!D85))="","",OFFSET('Hygiene Data'!$D$12,0,10*ROW('Hygiene Data'!D85)))</f>
        <v/>
      </c>
      <c r="DS91" s="33" t="str">
        <f ca="true">+IF(OFFSET('Hygiene Data'!$D$13,0,10*ROW('Hygiene Data'!D85))="","",OFFSET('Hygiene Data'!$D$13,0,10*ROW('Hygiene Data'!D85)))</f>
        <v/>
      </c>
      <c r="DT91" s="33" t="str">
        <f ca="true">+IF(OFFSET('Hygiene Data'!$D$14,0,10*ROW('Hygiene Data'!D85))="","",OFFSET('Hygiene Data'!$D$14,0,10*ROW('Hygiene Data'!D85)))</f>
        <v/>
      </c>
      <c r="DU91" s="33" t="str">
        <f ca="true">+IF(OFFSET('Hygiene Data'!$E$12,0,10*ROW('Hygiene Data'!E85))="","",OFFSET('Hygiene Data'!$E$12,0,10*ROW('Hygiene Data'!E85)))</f>
        <v/>
      </c>
      <c r="DV91" s="33" t="str">
        <f ca="true">+IF(OFFSET('Hygiene Data'!$E$13,0,10*ROW('Hygiene Data'!E85))="","",OFFSET('Hygiene Data'!$E$13,0,10*ROW('Hygiene Data'!E85)))</f>
        <v/>
      </c>
      <c r="DW91" s="33" t="str">
        <f ca="true">+IF(OFFSET('Hygiene Data'!$E$14,0,10*ROW('Hygiene Data'!E85))="","",OFFSET('Hygiene Data'!$E$14,0,10*ROW('Hygiene Data'!E85)))</f>
        <v/>
      </c>
      <c r="DX91" s="33" t="str">
        <f ca="true">+IF(OFFSET('Hygiene Data'!$F$12,0,10*ROW('Hygiene Data'!F85))="","",OFFSET('Hygiene Data'!$F$12,0,10*ROW('Hygiene Data'!F85)))</f>
        <v/>
      </c>
      <c r="DY91" s="33" t="str">
        <f ca="true">+IF(OFFSET('Hygiene Data'!$F$13,0,10*ROW('Hygiene Data'!F85))="","",OFFSET('Hygiene Data'!$F$13,0,10*ROW('Hygiene Data'!F85)))</f>
        <v/>
      </c>
      <c r="DZ91" s="33" t="str">
        <f ca="true">+IF(OFFSET('Hygiene Data'!$F$14,0,10*ROW('Hygiene Data'!F85))="","",OFFSET('Hygiene Data'!$F$14,0,10*ROW('Hygiene Data'!F85)))</f>
        <v/>
      </c>
      <c r="EA91" s="33" t="str">
        <f ca="true">+IF(OFFSET('Hygiene Data'!$G$12,0,10*ROW('Hygiene Data'!G85))="","",OFFSET('Hygiene Data'!$G$12,0,10*ROW('Hygiene Data'!G85)))</f>
        <v/>
      </c>
      <c r="EB91" s="33" t="str">
        <f ca="true">+IF(OFFSET('Hygiene Data'!$G$13,0,10*ROW('Hygiene Data'!G85))="","",OFFSET('Hygiene Data'!$G$13,0,10*ROW('Hygiene Data'!G85)))</f>
        <v/>
      </c>
      <c r="EC91" s="33" t="str">
        <f ca="true">+IF(OFFSET('Hygiene Data'!$G$14,0,10*ROW('Hygiene Data'!G85))="","",OFFSET('Hygiene Data'!$G$14,0,10*ROW('Hygiene Data'!G85)))</f>
        <v/>
      </c>
      <c r="ED91" s="33" t="str">
        <f ca="true">+IF(OFFSET('Hygiene Data'!$H$12,0,10*ROW('Hygiene Data'!H85))="","",OFFSET('Hygiene Data'!$H$12,0,10*ROW('Hygiene Data'!H85)))</f>
        <v/>
      </c>
      <c r="EE91" s="33" t="str">
        <f ca="true">+IF(OFFSET('Hygiene Data'!$H$13,0,10*ROW('Hygiene Data'!H85))="","",OFFSET('Hygiene Data'!$H$13,0,10*ROW('Hygiene Data'!H85)))</f>
        <v/>
      </c>
      <c r="EF91" s="33" t="str">
        <f ca="true">+IF(OFFSET('Hygiene Data'!$H$14,0,10*ROW('Hygiene Data'!H85))="","",OFFSET('Hygiene Data'!$H$14,0,10*ROW('Hygiene Data'!H85)))</f>
        <v/>
      </c>
    </row>
    <row r="92" x14ac:dyDescent="0.2">
      <c r="A92" s="56" t="str">
        <f ca="true">+IF(OFFSET('Water Data'!$B$1,0,10*ROW('Water Data'!B89))="","",OFFSET('Water Data'!$B$1,0,10*ROW('Water Data'!B89)))</f>
        <v/>
      </c>
      <c r="B92" s="56" t="str">
        <f ca="true">+IF(OFFSET('Water Data'!$A$3,0,10*ROW('Water Data'!A89))="","",OFFSET('Water Data'!$A$3,0,10*ROW('Water Data'!A89)))</f>
        <v/>
      </c>
      <c r="C92" s="56" t="str">
        <f ca="true">+IF(OFFSET('Water Data'!$C$3,0,10*ROW('Water Data'!C89))="","",OFFSET('Water Data'!$C$3,0,10*ROW('Water Data'!C89)))</f>
        <v/>
      </c>
      <c r="D92" s="244"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4"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4"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4"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4"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4"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4"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4"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4"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4"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4"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4"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4"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4"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4"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4"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4"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4"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5"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5"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5"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5"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5"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5"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5"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5"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5"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5"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5"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5"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5"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5"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5"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5"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5"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5"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5"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5"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5"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5"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5"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5"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5"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5"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5"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5"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5"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5"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6"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6"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6"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6"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6"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6"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6"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6"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6"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6"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6"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6"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6"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6"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6"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6"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6"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6"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3" t="str">
        <f ca="true">+IF(OFFSET('Water Data'!$C$28,0,10*ROW('Water Data'!C86))="","",OFFSET('Water Data'!$C$28,0,10*ROW('Water Data'!C86)))</f>
        <v/>
      </c>
      <c r="BT92" s="33" t="str">
        <f ca="true">+IF(OFFSET('Water Data'!$C$29,0,10*ROW('Water Data'!C86))="","",OFFSET('Water Data'!$C$29,0,10*ROW('Water Data'!C86)))</f>
        <v/>
      </c>
      <c r="BU92" s="33" t="str">
        <f ca="true">+IF(OFFSET('Water Data'!$C$30,0,10*ROW('Water Data'!C86))="","",OFFSET('Water Data'!$C$30,0,10*ROW('Water Data'!C86)))</f>
        <v/>
      </c>
      <c r="BV92" s="33" t="str">
        <f ca="true">+IF(OFFSET('Water Data'!$D$28,0,10*ROW('Water Data'!D86))="","",OFFSET('Water Data'!$D$28,0,10*ROW('Water Data'!D86)))</f>
        <v/>
      </c>
      <c r="BW92" s="33" t="str">
        <f ca="true">+IF(OFFSET('Water Data'!$D$29,0,10*ROW('Water Data'!D86))="","",OFFSET('Water Data'!$D$29,0,10*ROW('Water Data'!D86)))</f>
        <v/>
      </c>
      <c r="BX92" s="33" t="str">
        <f ca="true">+IF(OFFSET('Water Data'!$D$30,0,10*ROW('Water Data'!D86))="","",OFFSET('Water Data'!$D$30,0,10*ROW('Water Data'!D86)))</f>
        <v/>
      </c>
      <c r="BY92" s="33" t="str">
        <f ca="true">+IF(OFFSET('Water Data'!$E$28,0,10*ROW('Water Data'!E86))="","",OFFSET('Water Data'!$E$28,0,10*ROW('Water Data'!E86)))</f>
        <v/>
      </c>
      <c r="BZ92" s="33" t="str">
        <f ca="true">+IF(OFFSET('Water Data'!$E$29,0,10*ROW('Water Data'!E86))="","",OFFSET('Water Data'!$E$29,0,10*ROW('Water Data'!E86)))</f>
        <v/>
      </c>
      <c r="CA92" s="33" t="str">
        <f ca="true">+IF(OFFSET('Water Data'!$E$30,0,10*ROW('Water Data'!E86))="","",OFFSET('Water Data'!$E$30,0,10*ROW('Water Data'!E86)))</f>
        <v/>
      </c>
      <c r="CB92" s="33" t="str">
        <f ca="true">+IF(OFFSET('Water Data'!$F$28,0,10*ROW('Water Data'!F86))="","",OFFSET('Water Data'!$F$28,0,10*ROW('Water Data'!F86)))</f>
        <v/>
      </c>
      <c r="CC92" s="33" t="str">
        <f ca="true">+IF(OFFSET('Water Data'!$F$29,0,10*ROW('Water Data'!F86))="","",OFFSET('Water Data'!$F$29,0,10*ROW('Water Data'!F86)))</f>
        <v/>
      </c>
      <c r="CD92" s="33" t="str">
        <f ca="true">+IF(OFFSET('Water Data'!$F$30,0,10*ROW('Water Data'!F86))="","",OFFSET('Water Data'!$F$30,0,10*ROW('Water Data'!F86)))</f>
        <v/>
      </c>
      <c r="CE92" s="33" t="str">
        <f ca="true">+IF(OFFSET('Water Data'!$G$28,0,10*ROW('Water Data'!G86))="","",OFFSET('Water Data'!$G$28,0,10*ROW('Water Data'!G86)))</f>
        <v/>
      </c>
      <c r="CF92" s="33" t="str">
        <f ca="true">+IF(OFFSET('Water Data'!$G$29,0,10*ROW('Water Data'!G86))="","",OFFSET('Water Data'!$G$29,0,10*ROW('Water Data'!G86)))</f>
        <v/>
      </c>
      <c r="CG92" s="33" t="str">
        <f ca="true">+IF(OFFSET('Water Data'!$G$30,0,10*ROW('Water Data'!G86))="","",OFFSET('Water Data'!$G$30,0,10*ROW('Water Data'!G86)))</f>
        <v/>
      </c>
      <c r="CH92" s="33" t="str">
        <f ca="true">+IF(OFFSET('Water Data'!$H$28,0,10*ROW('Water Data'!H86))="","",OFFSET('Water Data'!$H$28,0,10*ROW('Water Data'!H86)))</f>
        <v/>
      </c>
      <c r="CI92" s="33" t="str">
        <f ca="true">+IF(OFFSET('Water Data'!$H$29,0,10*ROW('Water Data'!H86))="","",OFFSET('Water Data'!$H$29,0,10*ROW('Water Data'!H86)))</f>
        <v/>
      </c>
      <c r="CJ92" s="33" t="str">
        <f ca="true">+IF(OFFSET('Water Data'!$H$30,0,10*ROW('Water Data'!H86))="","",OFFSET('Water Data'!$H$30,0,10*ROW('Water Data'!H86)))</f>
        <v/>
      </c>
      <c r="CK92" s="33" t="str">
        <f ca="true">+IF(OFFSET('Sanitation Data'!$C$29,0,10*ROW('Sanitation Data'!C86))="","",OFFSET('Sanitation Data'!$C$29,0,10*ROW('Sanitation Data'!C86)))</f>
        <v/>
      </c>
      <c r="CL92" s="33" t="str">
        <f ca="true">+IF(OFFSET('Sanitation Data'!$C$30,0,10*ROW('Sanitation Data'!C86))="","",OFFSET('Sanitation Data'!$C$30,0,10*ROW('Sanitation Data'!C86)))</f>
        <v/>
      </c>
      <c r="CM92" s="33" t="str">
        <f ca="true">+IF(OFFSET('Sanitation Data'!$C$31,0,10*ROW('Sanitation Data'!C86))="","",OFFSET('Sanitation Data'!$C$31,0,10*ROW('Sanitation Data'!C86)))</f>
        <v/>
      </c>
      <c r="CN92" s="33" t="str">
        <f ca="true">+IF(OFFSET('Sanitation Data'!$C$32,0,10*ROW('Sanitation Data'!C86))="","",OFFSET('Sanitation Data'!$C$32,0,10*ROW('Sanitation Data'!C86)))</f>
        <v/>
      </c>
      <c r="CO92" s="33" t="str">
        <f ca="true">+IF(OFFSET('Sanitation Data'!$C$33,0,10*ROW('Sanitation Data'!C86))="","",OFFSET('Sanitation Data'!$C$33,0,10*ROW('Sanitation Data'!C86)))</f>
        <v/>
      </c>
      <c r="CP92" s="33" t="str">
        <f ca="true">+IF(OFFSET('Sanitation Data'!$D$29,0,10*ROW('Sanitation Data'!D86))="","",OFFSET('Sanitation Data'!$D$29,0,10*ROW('Sanitation Data'!D86)))</f>
        <v/>
      </c>
      <c r="CQ92" s="33" t="str">
        <f ca="true">+IF(OFFSET('Sanitation Data'!$D$30,0,10*ROW('Sanitation Data'!D86))="","",OFFSET('Sanitation Data'!$D$30,0,10*ROW('Sanitation Data'!D86)))</f>
        <v/>
      </c>
      <c r="CR92" s="33" t="str">
        <f ca="true">+IF(OFFSET('Sanitation Data'!$D$31,0,10*ROW('Sanitation Data'!D86))="","",OFFSET('Sanitation Data'!$D$31,0,10*ROW('Sanitation Data'!D86)))</f>
        <v/>
      </c>
      <c r="CS92" s="33" t="str">
        <f ca="true">+IF(OFFSET('Sanitation Data'!$D$32,0,10*ROW('Sanitation Data'!D86))="","",OFFSET('Sanitation Data'!$D$32,0,10*ROW('Sanitation Data'!D86)))</f>
        <v/>
      </c>
      <c r="CT92" s="33" t="str">
        <f ca="true">+IF(OFFSET('Sanitation Data'!$D$33,0,10*ROW('Sanitation Data'!D86))="","",OFFSET('Sanitation Data'!$D$33,0,10*ROW('Sanitation Data'!D86)))</f>
        <v/>
      </c>
      <c r="CU92" s="33" t="str">
        <f ca="true">+IF(OFFSET('Sanitation Data'!$E$29,0,10*ROW('Sanitation Data'!E86))="","",OFFSET('Sanitation Data'!$E$29,0,10*ROW('Sanitation Data'!E86)))</f>
        <v/>
      </c>
      <c r="CV92" s="33" t="str">
        <f ca="true">+IF(OFFSET('Sanitation Data'!$E$30,0,10*ROW('Sanitation Data'!E86))="","",OFFSET('Sanitation Data'!$E$30,0,10*ROW('Sanitation Data'!E86)))</f>
        <v/>
      </c>
      <c r="CW92" s="33" t="str">
        <f ca="true">+IF(OFFSET('Sanitation Data'!$E$31,0,10*ROW('Sanitation Data'!E86))="","",OFFSET('Sanitation Data'!$E$31,0,10*ROW('Sanitation Data'!E86)))</f>
        <v/>
      </c>
      <c r="CX92" s="33" t="str">
        <f ca="true">+IF(OFFSET('Sanitation Data'!$E$32,0,10*ROW('Sanitation Data'!E86))="","",OFFSET('Sanitation Data'!$E$32,0,10*ROW('Sanitation Data'!E86)))</f>
        <v/>
      </c>
      <c r="CY92" s="33" t="str">
        <f ca="true">+IF(OFFSET('Sanitation Data'!$E$33,0,10*ROW('Sanitation Data'!E86))="","",OFFSET('Sanitation Data'!$E$33,0,10*ROW('Sanitation Data'!E86)))</f>
        <v/>
      </c>
      <c r="CZ92" s="33" t="str">
        <f ca="true">+IF(OFFSET('Sanitation Data'!$F$29,0,10*ROW('Sanitation Data'!F86))="","",OFFSET('Sanitation Data'!$F$29,0,10*ROW('Sanitation Data'!F86)))</f>
        <v/>
      </c>
      <c r="DA92" s="33" t="str">
        <f ca="true">+IF(OFFSET('Sanitation Data'!$F$30,0,10*ROW('Sanitation Data'!F86))="","",OFFSET('Sanitation Data'!$F$30,0,10*ROW('Sanitation Data'!F86)))</f>
        <v/>
      </c>
      <c r="DB92" s="33" t="str">
        <f ca="true">+IF(OFFSET('Sanitation Data'!$F$31,0,10*ROW('Sanitation Data'!F86))="","",OFFSET('Sanitation Data'!$F$31,0,10*ROW('Sanitation Data'!F86)))</f>
        <v/>
      </c>
      <c r="DC92" s="33" t="str">
        <f ca="true">+IF(OFFSET('Sanitation Data'!$F$32,0,10*ROW('Sanitation Data'!F86))="","",OFFSET('Sanitation Data'!$F$32,0,10*ROW('Sanitation Data'!F86)))</f>
        <v/>
      </c>
      <c r="DD92" s="33" t="str">
        <f ca="true">+IF(OFFSET('Sanitation Data'!$F$33,0,10*ROW('Sanitation Data'!F86))="","",OFFSET('Sanitation Data'!$F$33,0,10*ROW('Sanitation Data'!F86)))</f>
        <v/>
      </c>
      <c r="DE92" s="33" t="str">
        <f ca="true">+IF(OFFSET('Sanitation Data'!$G$29,0,10*ROW('Sanitation Data'!G86))="","",OFFSET('Sanitation Data'!$G$29,0,10*ROW('Sanitation Data'!G86)))</f>
        <v/>
      </c>
      <c r="DF92" s="33" t="str">
        <f ca="true">+IF(OFFSET('Sanitation Data'!$G$30,0,10*ROW('Sanitation Data'!G86))="","",OFFSET('Sanitation Data'!$G$30,0,10*ROW('Sanitation Data'!G86)))</f>
        <v/>
      </c>
      <c r="DG92" s="33" t="str">
        <f ca="true">+IF(OFFSET('Sanitation Data'!$G$31,0,10*ROW('Sanitation Data'!G86))="","",OFFSET('Sanitation Data'!$G$31,0,10*ROW('Sanitation Data'!G86)))</f>
        <v/>
      </c>
      <c r="DH92" s="33" t="str">
        <f ca="true">+IF(OFFSET('Sanitation Data'!$G$32,0,10*ROW('Sanitation Data'!G86))="","",OFFSET('Sanitation Data'!$G$32,0,10*ROW('Sanitation Data'!G86)))</f>
        <v/>
      </c>
      <c r="DI92" s="33" t="str">
        <f ca="true">+IF(OFFSET('Sanitation Data'!$G$33,0,10*ROW('Sanitation Data'!G86))="","",OFFSET('Sanitation Data'!$G$33,0,10*ROW('Sanitation Data'!G86)))</f>
        <v/>
      </c>
      <c r="DJ92" s="33" t="str">
        <f ca="true">+IF(OFFSET('Sanitation Data'!$H$29,0,10*ROW('Sanitation Data'!H86))="","",OFFSET('Sanitation Data'!$H$29,0,10*ROW('Sanitation Data'!H86)))</f>
        <v/>
      </c>
      <c r="DK92" s="33" t="str">
        <f ca="true">+IF(OFFSET('Sanitation Data'!$H$30,0,10*ROW('Sanitation Data'!H86))="","",OFFSET('Sanitation Data'!$H$30,0,10*ROW('Sanitation Data'!H86)))</f>
        <v/>
      </c>
      <c r="DL92" s="33" t="str">
        <f ca="true">+IF(OFFSET('Sanitation Data'!$H$31,0,10*ROW('Sanitation Data'!H86))="","",OFFSET('Sanitation Data'!$H$31,0,10*ROW('Sanitation Data'!H86)))</f>
        <v/>
      </c>
      <c r="DM92" s="33" t="str">
        <f ca="true">+IF(OFFSET('Sanitation Data'!$H$32,0,10*ROW('Sanitation Data'!H86))="","",OFFSET('Sanitation Data'!$H$32,0,10*ROW('Sanitation Data'!H86)))</f>
        <v/>
      </c>
      <c r="DN92" s="33" t="str">
        <f ca="true">+IF(OFFSET('Sanitation Data'!$H$33,0,10*ROW('Sanitation Data'!H86))="","",OFFSET('Sanitation Data'!$H$33,0,10*ROW('Sanitation Data'!H86)))</f>
        <v/>
      </c>
      <c r="DO92" s="33" t="str">
        <f ca="true">+IF(OFFSET('Hygiene Data'!$C$12,0,10*ROW('Hygiene Data'!C86))="","",OFFSET('Hygiene Data'!$C$12,0,10*ROW('Hygiene Data'!C86)))</f>
        <v/>
      </c>
      <c r="DP92" s="33" t="str">
        <f ca="true">+IF(OFFSET('Hygiene Data'!$C$13,0,10*ROW('Hygiene Data'!C86))="","",OFFSET('Hygiene Data'!$C$13,0,10*ROW('Hygiene Data'!C86)))</f>
        <v/>
      </c>
      <c r="DQ92" s="33" t="str">
        <f ca="true">+IF(OFFSET('Hygiene Data'!$C$14,0,10*ROW('Hygiene Data'!C86))="","",OFFSET('Hygiene Data'!$C$14,0,10*ROW('Hygiene Data'!C86)))</f>
        <v/>
      </c>
      <c r="DR92" s="33" t="str">
        <f ca="true">+IF(OFFSET('Hygiene Data'!$D$12,0,10*ROW('Hygiene Data'!D86))="","",OFFSET('Hygiene Data'!$D$12,0,10*ROW('Hygiene Data'!D86)))</f>
        <v/>
      </c>
      <c r="DS92" s="33" t="str">
        <f ca="true">+IF(OFFSET('Hygiene Data'!$D$13,0,10*ROW('Hygiene Data'!D86))="","",OFFSET('Hygiene Data'!$D$13,0,10*ROW('Hygiene Data'!D86)))</f>
        <v/>
      </c>
      <c r="DT92" s="33" t="str">
        <f ca="true">+IF(OFFSET('Hygiene Data'!$D$14,0,10*ROW('Hygiene Data'!D86))="","",OFFSET('Hygiene Data'!$D$14,0,10*ROW('Hygiene Data'!D86)))</f>
        <v/>
      </c>
      <c r="DU92" s="33" t="str">
        <f ca="true">+IF(OFFSET('Hygiene Data'!$E$12,0,10*ROW('Hygiene Data'!E86))="","",OFFSET('Hygiene Data'!$E$12,0,10*ROW('Hygiene Data'!E86)))</f>
        <v/>
      </c>
      <c r="DV92" s="33" t="str">
        <f ca="true">+IF(OFFSET('Hygiene Data'!$E$13,0,10*ROW('Hygiene Data'!E86))="","",OFFSET('Hygiene Data'!$E$13,0,10*ROW('Hygiene Data'!E86)))</f>
        <v/>
      </c>
      <c r="DW92" s="33" t="str">
        <f ca="true">+IF(OFFSET('Hygiene Data'!$E$14,0,10*ROW('Hygiene Data'!E86))="","",OFFSET('Hygiene Data'!$E$14,0,10*ROW('Hygiene Data'!E86)))</f>
        <v/>
      </c>
      <c r="DX92" s="33" t="str">
        <f ca="true">+IF(OFFSET('Hygiene Data'!$F$12,0,10*ROW('Hygiene Data'!F86))="","",OFFSET('Hygiene Data'!$F$12,0,10*ROW('Hygiene Data'!F86)))</f>
        <v/>
      </c>
      <c r="DY92" s="33" t="str">
        <f ca="true">+IF(OFFSET('Hygiene Data'!$F$13,0,10*ROW('Hygiene Data'!F86))="","",OFFSET('Hygiene Data'!$F$13,0,10*ROW('Hygiene Data'!F86)))</f>
        <v/>
      </c>
      <c r="DZ92" s="33" t="str">
        <f ca="true">+IF(OFFSET('Hygiene Data'!$F$14,0,10*ROW('Hygiene Data'!F86))="","",OFFSET('Hygiene Data'!$F$14,0,10*ROW('Hygiene Data'!F86)))</f>
        <v/>
      </c>
      <c r="EA92" s="33" t="str">
        <f ca="true">+IF(OFFSET('Hygiene Data'!$G$12,0,10*ROW('Hygiene Data'!G86))="","",OFFSET('Hygiene Data'!$G$12,0,10*ROW('Hygiene Data'!G86)))</f>
        <v/>
      </c>
      <c r="EB92" s="33" t="str">
        <f ca="true">+IF(OFFSET('Hygiene Data'!$G$13,0,10*ROW('Hygiene Data'!G86))="","",OFFSET('Hygiene Data'!$G$13,0,10*ROW('Hygiene Data'!G86)))</f>
        <v/>
      </c>
      <c r="EC92" s="33" t="str">
        <f ca="true">+IF(OFFSET('Hygiene Data'!$G$14,0,10*ROW('Hygiene Data'!G86))="","",OFFSET('Hygiene Data'!$G$14,0,10*ROW('Hygiene Data'!G86)))</f>
        <v/>
      </c>
      <c r="ED92" s="33" t="str">
        <f ca="true">+IF(OFFSET('Hygiene Data'!$H$12,0,10*ROW('Hygiene Data'!H86))="","",OFFSET('Hygiene Data'!$H$12,0,10*ROW('Hygiene Data'!H86)))</f>
        <v/>
      </c>
      <c r="EE92" s="33" t="str">
        <f ca="true">+IF(OFFSET('Hygiene Data'!$H$13,0,10*ROW('Hygiene Data'!H86))="","",OFFSET('Hygiene Data'!$H$13,0,10*ROW('Hygiene Data'!H86)))</f>
        <v/>
      </c>
      <c r="EF92" s="33" t="str">
        <f ca="true">+IF(OFFSET('Hygiene Data'!$H$14,0,10*ROW('Hygiene Data'!H86))="","",OFFSET('Hygiene Data'!$H$14,0,10*ROW('Hygiene Data'!H86)))</f>
        <v/>
      </c>
    </row>
    <row r="93" x14ac:dyDescent="0.2">
      <c r="A93" s="56" t="str">
        <f ca="true">+IF(OFFSET('Water Data'!$B$1,0,10*ROW('Water Data'!B90))="","",OFFSET('Water Data'!$B$1,0,10*ROW('Water Data'!B90)))</f>
        <v/>
      </c>
      <c r="B93" s="56" t="str">
        <f ca="true">+IF(OFFSET('Water Data'!$A$3,0,10*ROW('Water Data'!A90))="","",OFFSET('Water Data'!$A$3,0,10*ROW('Water Data'!A90)))</f>
        <v/>
      </c>
      <c r="C93" s="56" t="str">
        <f ca="true">+IF(OFFSET('Water Data'!$C$3,0,10*ROW('Water Data'!C90))="","",OFFSET('Water Data'!$C$3,0,10*ROW('Water Data'!C90)))</f>
        <v/>
      </c>
      <c r="D93" s="244"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4"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4"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4"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4"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4"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4"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4"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4"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4"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4"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4"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4"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4"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4"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4"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4"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4"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5"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5"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5"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5"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5"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5"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5"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5"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5"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5"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5"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5"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5"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5"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5"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5"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5"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5"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5"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5"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5"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5"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5"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5"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5"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5"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5"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5"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5"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5"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6"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6"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6"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6"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6"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6"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6"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6"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6"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6"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6"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6"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6"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6"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6"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6"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6"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6"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3" t="str">
        <f ca="true">+IF(OFFSET('Water Data'!$C$28,0,10*ROW('Water Data'!C87))="","",OFFSET('Water Data'!$C$28,0,10*ROW('Water Data'!C87)))</f>
        <v/>
      </c>
      <c r="BT93" s="33" t="str">
        <f ca="true">+IF(OFFSET('Water Data'!$C$29,0,10*ROW('Water Data'!C87))="","",OFFSET('Water Data'!$C$29,0,10*ROW('Water Data'!C87)))</f>
        <v/>
      </c>
      <c r="BU93" s="33" t="str">
        <f ca="true">+IF(OFFSET('Water Data'!$C$30,0,10*ROW('Water Data'!C87))="","",OFFSET('Water Data'!$C$30,0,10*ROW('Water Data'!C87)))</f>
        <v/>
      </c>
      <c r="BV93" s="33" t="str">
        <f ca="true">+IF(OFFSET('Water Data'!$D$28,0,10*ROW('Water Data'!D87))="","",OFFSET('Water Data'!$D$28,0,10*ROW('Water Data'!D87)))</f>
        <v/>
      </c>
      <c r="BW93" s="33" t="str">
        <f ca="true">+IF(OFFSET('Water Data'!$D$29,0,10*ROW('Water Data'!D87))="","",OFFSET('Water Data'!$D$29,0,10*ROW('Water Data'!D87)))</f>
        <v/>
      </c>
      <c r="BX93" s="33" t="str">
        <f ca="true">+IF(OFFSET('Water Data'!$D$30,0,10*ROW('Water Data'!D87))="","",OFFSET('Water Data'!$D$30,0,10*ROW('Water Data'!D87)))</f>
        <v/>
      </c>
      <c r="BY93" s="33" t="str">
        <f ca="true">+IF(OFFSET('Water Data'!$E$28,0,10*ROW('Water Data'!E87))="","",OFFSET('Water Data'!$E$28,0,10*ROW('Water Data'!E87)))</f>
        <v/>
      </c>
      <c r="BZ93" s="33" t="str">
        <f ca="true">+IF(OFFSET('Water Data'!$E$29,0,10*ROW('Water Data'!E87))="","",OFFSET('Water Data'!$E$29,0,10*ROW('Water Data'!E87)))</f>
        <v/>
      </c>
      <c r="CA93" s="33" t="str">
        <f ca="true">+IF(OFFSET('Water Data'!$E$30,0,10*ROW('Water Data'!E87))="","",OFFSET('Water Data'!$E$30,0,10*ROW('Water Data'!E87)))</f>
        <v/>
      </c>
      <c r="CB93" s="33" t="str">
        <f ca="true">+IF(OFFSET('Water Data'!$F$28,0,10*ROW('Water Data'!F87))="","",OFFSET('Water Data'!$F$28,0,10*ROW('Water Data'!F87)))</f>
        <v/>
      </c>
      <c r="CC93" s="33" t="str">
        <f ca="true">+IF(OFFSET('Water Data'!$F$29,0,10*ROW('Water Data'!F87))="","",OFFSET('Water Data'!$F$29,0,10*ROW('Water Data'!F87)))</f>
        <v/>
      </c>
      <c r="CD93" s="33" t="str">
        <f ca="true">+IF(OFFSET('Water Data'!$F$30,0,10*ROW('Water Data'!F87))="","",OFFSET('Water Data'!$F$30,0,10*ROW('Water Data'!F87)))</f>
        <v/>
      </c>
      <c r="CE93" s="33" t="str">
        <f ca="true">+IF(OFFSET('Water Data'!$G$28,0,10*ROW('Water Data'!G87))="","",OFFSET('Water Data'!$G$28,0,10*ROW('Water Data'!G87)))</f>
        <v/>
      </c>
      <c r="CF93" s="33" t="str">
        <f ca="true">+IF(OFFSET('Water Data'!$G$29,0,10*ROW('Water Data'!G87))="","",OFFSET('Water Data'!$G$29,0,10*ROW('Water Data'!G87)))</f>
        <v/>
      </c>
      <c r="CG93" s="33" t="str">
        <f ca="true">+IF(OFFSET('Water Data'!$G$30,0,10*ROW('Water Data'!G87))="","",OFFSET('Water Data'!$G$30,0,10*ROW('Water Data'!G87)))</f>
        <v/>
      </c>
      <c r="CH93" s="33" t="str">
        <f ca="true">+IF(OFFSET('Water Data'!$H$28,0,10*ROW('Water Data'!H87))="","",OFFSET('Water Data'!$H$28,0,10*ROW('Water Data'!H87)))</f>
        <v/>
      </c>
      <c r="CI93" s="33" t="str">
        <f ca="true">+IF(OFFSET('Water Data'!$H$29,0,10*ROW('Water Data'!H87))="","",OFFSET('Water Data'!$H$29,0,10*ROW('Water Data'!H87)))</f>
        <v/>
      </c>
      <c r="CJ93" s="33" t="str">
        <f ca="true">+IF(OFFSET('Water Data'!$H$30,0,10*ROW('Water Data'!H87))="","",OFFSET('Water Data'!$H$30,0,10*ROW('Water Data'!H87)))</f>
        <v/>
      </c>
      <c r="CK93" s="33" t="str">
        <f ca="true">+IF(OFFSET('Sanitation Data'!$C$29,0,10*ROW('Sanitation Data'!C87))="","",OFFSET('Sanitation Data'!$C$29,0,10*ROW('Sanitation Data'!C87)))</f>
        <v/>
      </c>
      <c r="CL93" s="33" t="str">
        <f ca="true">+IF(OFFSET('Sanitation Data'!$C$30,0,10*ROW('Sanitation Data'!C87))="","",OFFSET('Sanitation Data'!$C$30,0,10*ROW('Sanitation Data'!C87)))</f>
        <v/>
      </c>
      <c r="CM93" s="33" t="str">
        <f ca="true">+IF(OFFSET('Sanitation Data'!$C$31,0,10*ROW('Sanitation Data'!C87))="","",OFFSET('Sanitation Data'!$C$31,0,10*ROW('Sanitation Data'!C87)))</f>
        <v/>
      </c>
      <c r="CN93" s="33" t="str">
        <f ca="true">+IF(OFFSET('Sanitation Data'!$C$32,0,10*ROW('Sanitation Data'!C87))="","",OFFSET('Sanitation Data'!$C$32,0,10*ROW('Sanitation Data'!C87)))</f>
        <v/>
      </c>
      <c r="CO93" s="33" t="str">
        <f ca="true">+IF(OFFSET('Sanitation Data'!$C$33,0,10*ROW('Sanitation Data'!C87))="","",OFFSET('Sanitation Data'!$C$33,0,10*ROW('Sanitation Data'!C87)))</f>
        <v/>
      </c>
      <c r="CP93" s="33" t="str">
        <f ca="true">+IF(OFFSET('Sanitation Data'!$D$29,0,10*ROW('Sanitation Data'!D87))="","",OFFSET('Sanitation Data'!$D$29,0,10*ROW('Sanitation Data'!D87)))</f>
        <v/>
      </c>
      <c r="CQ93" s="33" t="str">
        <f ca="true">+IF(OFFSET('Sanitation Data'!$D$30,0,10*ROW('Sanitation Data'!D87))="","",OFFSET('Sanitation Data'!$D$30,0,10*ROW('Sanitation Data'!D87)))</f>
        <v/>
      </c>
      <c r="CR93" s="33" t="str">
        <f ca="true">+IF(OFFSET('Sanitation Data'!$D$31,0,10*ROW('Sanitation Data'!D87))="","",OFFSET('Sanitation Data'!$D$31,0,10*ROW('Sanitation Data'!D87)))</f>
        <v/>
      </c>
      <c r="CS93" s="33" t="str">
        <f ca="true">+IF(OFFSET('Sanitation Data'!$D$32,0,10*ROW('Sanitation Data'!D87))="","",OFFSET('Sanitation Data'!$D$32,0,10*ROW('Sanitation Data'!D87)))</f>
        <v/>
      </c>
      <c r="CT93" s="33" t="str">
        <f ca="true">+IF(OFFSET('Sanitation Data'!$D$33,0,10*ROW('Sanitation Data'!D87))="","",OFFSET('Sanitation Data'!$D$33,0,10*ROW('Sanitation Data'!D87)))</f>
        <v/>
      </c>
      <c r="CU93" s="33" t="str">
        <f ca="true">+IF(OFFSET('Sanitation Data'!$E$29,0,10*ROW('Sanitation Data'!E87))="","",OFFSET('Sanitation Data'!$E$29,0,10*ROW('Sanitation Data'!E87)))</f>
        <v/>
      </c>
      <c r="CV93" s="33" t="str">
        <f ca="true">+IF(OFFSET('Sanitation Data'!$E$30,0,10*ROW('Sanitation Data'!E87))="","",OFFSET('Sanitation Data'!$E$30,0,10*ROW('Sanitation Data'!E87)))</f>
        <v/>
      </c>
      <c r="CW93" s="33" t="str">
        <f ca="true">+IF(OFFSET('Sanitation Data'!$E$31,0,10*ROW('Sanitation Data'!E87))="","",OFFSET('Sanitation Data'!$E$31,0,10*ROW('Sanitation Data'!E87)))</f>
        <v/>
      </c>
      <c r="CX93" s="33" t="str">
        <f ca="true">+IF(OFFSET('Sanitation Data'!$E$32,0,10*ROW('Sanitation Data'!E87))="","",OFFSET('Sanitation Data'!$E$32,0,10*ROW('Sanitation Data'!E87)))</f>
        <v/>
      </c>
      <c r="CY93" s="33" t="str">
        <f ca="true">+IF(OFFSET('Sanitation Data'!$E$33,0,10*ROW('Sanitation Data'!E87))="","",OFFSET('Sanitation Data'!$E$33,0,10*ROW('Sanitation Data'!E87)))</f>
        <v/>
      </c>
      <c r="CZ93" s="33" t="str">
        <f ca="true">+IF(OFFSET('Sanitation Data'!$F$29,0,10*ROW('Sanitation Data'!F87))="","",OFFSET('Sanitation Data'!$F$29,0,10*ROW('Sanitation Data'!F87)))</f>
        <v/>
      </c>
      <c r="DA93" s="33" t="str">
        <f ca="true">+IF(OFFSET('Sanitation Data'!$F$30,0,10*ROW('Sanitation Data'!F87))="","",OFFSET('Sanitation Data'!$F$30,0,10*ROW('Sanitation Data'!F87)))</f>
        <v/>
      </c>
      <c r="DB93" s="33" t="str">
        <f ca="true">+IF(OFFSET('Sanitation Data'!$F$31,0,10*ROW('Sanitation Data'!F87))="","",OFFSET('Sanitation Data'!$F$31,0,10*ROW('Sanitation Data'!F87)))</f>
        <v/>
      </c>
      <c r="DC93" s="33" t="str">
        <f ca="true">+IF(OFFSET('Sanitation Data'!$F$32,0,10*ROW('Sanitation Data'!F87))="","",OFFSET('Sanitation Data'!$F$32,0,10*ROW('Sanitation Data'!F87)))</f>
        <v/>
      </c>
      <c r="DD93" s="33" t="str">
        <f ca="true">+IF(OFFSET('Sanitation Data'!$F$33,0,10*ROW('Sanitation Data'!F87))="","",OFFSET('Sanitation Data'!$F$33,0,10*ROW('Sanitation Data'!F87)))</f>
        <v/>
      </c>
      <c r="DE93" s="33" t="str">
        <f ca="true">+IF(OFFSET('Sanitation Data'!$G$29,0,10*ROW('Sanitation Data'!G87))="","",OFFSET('Sanitation Data'!$G$29,0,10*ROW('Sanitation Data'!G87)))</f>
        <v/>
      </c>
      <c r="DF93" s="33" t="str">
        <f ca="true">+IF(OFFSET('Sanitation Data'!$G$30,0,10*ROW('Sanitation Data'!G87))="","",OFFSET('Sanitation Data'!$G$30,0,10*ROW('Sanitation Data'!G87)))</f>
        <v/>
      </c>
      <c r="DG93" s="33" t="str">
        <f ca="true">+IF(OFFSET('Sanitation Data'!$G$31,0,10*ROW('Sanitation Data'!G87))="","",OFFSET('Sanitation Data'!$G$31,0,10*ROW('Sanitation Data'!G87)))</f>
        <v/>
      </c>
      <c r="DH93" s="33" t="str">
        <f ca="true">+IF(OFFSET('Sanitation Data'!$G$32,0,10*ROW('Sanitation Data'!G87))="","",OFFSET('Sanitation Data'!$G$32,0,10*ROW('Sanitation Data'!G87)))</f>
        <v/>
      </c>
      <c r="DI93" s="33" t="str">
        <f ca="true">+IF(OFFSET('Sanitation Data'!$G$33,0,10*ROW('Sanitation Data'!G87))="","",OFFSET('Sanitation Data'!$G$33,0,10*ROW('Sanitation Data'!G87)))</f>
        <v/>
      </c>
      <c r="DJ93" s="33" t="str">
        <f ca="true">+IF(OFFSET('Sanitation Data'!$H$29,0,10*ROW('Sanitation Data'!H87))="","",OFFSET('Sanitation Data'!$H$29,0,10*ROW('Sanitation Data'!H87)))</f>
        <v/>
      </c>
      <c r="DK93" s="33" t="str">
        <f ca="true">+IF(OFFSET('Sanitation Data'!$H$30,0,10*ROW('Sanitation Data'!H87))="","",OFFSET('Sanitation Data'!$H$30,0,10*ROW('Sanitation Data'!H87)))</f>
        <v/>
      </c>
      <c r="DL93" s="33" t="str">
        <f ca="true">+IF(OFFSET('Sanitation Data'!$H$31,0,10*ROW('Sanitation Data'!H87))="","",OFFSET('Sanitation Data'!$H$31,0,10*ROW('Sanitation Data'!H87)))</f>
        <v/>
      </c>
      <c r="DM93" s="33" t="str">
        <f ca="true">+IF(OFFSET('Sanitation Data'!$H$32,0,10*ROW('Sanitation Data'!H87))="","",OFFSET('Sanitation Data'!$H$32,0,10*ROW('Sanitation Data'!H87)))</f>
        <v/>
      </c>
      <c r="DN93" s="33" t="str">
        <f ca="true">+IF(OFFSET('Sanitation Data'!$H$33,0,10*ROW('Sanitation Data'!H87))="","",OFFSET('Sanitation Data'!$H$33,0,10*ROW('Sanitation Data'!H87)))</f>
        <v/>
      </c>
      <c r="DO93" s="33" t="str">
        <f ca="true">+IF(OFFSET('Hygiene Data'!$C$12,0,10*ROW('Hygiene Data'!C87))="","",OFFSET('Hygiene Data'!$C$12,0,10*ROW('Hygiene Data'!C87)))</f>
        <v/>
      </c>
      <c r="DP93" s="33" t="str">
        <f ca="true">+IF(OFFSET('Hygiene Data'!$C$13,0,10*ROW('Hygiene Data'!C87))="","",OFFSET('Hygiene Data'!$C$13,0,10*ROW('Hygiene Data'!C87)))</f>
        <v/>
      </c>
      <c r="DQ93" s="33" t="str">
        <f ca="true">+IF(OFFSET('Hygiene Data'!$C$14,0,10*ROW('Hygiene Data'!C87))="","",OFFSET('Hygiene Data'!$C$14,0,10*ROW('Hygiene Data'!C87)))</f>
        <v/>
      </c>
      <c r="DR93" s="33" t="str">
        <f ca="true">+IF(OFFSET('Hygiene Data'!$D$12,0,10*ROW('Hygiene Data'!D87))="","",OFFSET('Hygiene Data'!$D$12,0,10*ROW('Hygiene Data'!D87)))</f>
        <v/>
      </c>
      <c r="DS93" s="33" t="str">
        <f ca="true">+IF(OFFSET('Hygiene Data'!$D$13,0,10*ROW('Hygiene Data'!D87))="","",OFFSET('Hygiene Data'!$D$13,0,10*ROW('Hygiene Data'!D87)))</f>
        <v/>
      </c>
      <c r="DT93" s="33" t="str">
        <f ca="true">+IF(OFFSET('Hygiene Data'!$D$14,0,10*ROW('Hygiene Data'!D87))="","",OFFSET('Hygiene Data'!$D$14,0,10*ROW('Hygiene Data'!D87)))</f>
        <v/>
      </c>
      <c r="DU93" s="33" t="str">
        <f ca="true">+IF(OFFSET('Hygiene Data'!$E$12,0,10*ROW('Hygiene Data'!E87))="","",OFFSET('Hygiene Data'!$E$12,0,10*ROW('Hygiene Data'!E87)))</f>
        <v/>
      </c>
      <c r="DV93" s="33" t="str">
        <f ca="true">+IF(OFFSET('Hygiene Data'!$E$13,0,10*ROW('Hygiene Data'!E87))="","",OFFSET('Hygiene Data'!$E$13,0,10*ROW('Hygiene Data'!E87)))</f>
        <v/>
      </c>
      <c r="DW93" s="33" t="str">
        <f ca="true">+IF(OFFSET('Hygiene Data'!$E$14,0,10*ROW('Hygiene Data'!E87))="","",OFFSET('Hygiene Data'!$E$14,0,10*ROW('Hygiene Data'!E87)))</f>
        <v/>
      </c>
      <c r="DX93" s="33" t="str">
        <f ca="true">+IF(OFFSET('Hygiene Data'!$F$12,0,10*ROW('Hygiene Data'!F87))="","",OFFSET('Hygiene Data'!$F$12,0,10*ROW('Hygiene Data'!F87)))</f>
        <v/>
      </c>
      <c r="DY93" s="33" t="str">
        <f ca="true">+IF(OFFSET('Hygiene Data'!$F$13,0,10*ROW('Hygiene Data'!F87))="","",OFFSET('Hygiene Data'!$F$13,0,10*ROW('Hygiene Data'!F87)))</f>
        <v/>
      </c>
      <c r="DZ93" s="33" t="str">
        <f ca="true">+IF(OFFSET('Hygiene Data'!$F$14,0,10*ROW('Hygiene Data'!F87))="","",OFFSET('Hygiene Data'!$F$14,0,10*ROW('Hygiene Data'!F87)))</f>
        <v/>
      </c>
      <c r="EA93" s="33" t="str">
        <f ca="true">+IF(OFFSET('Hygiene Data'!$G$12,0,10*ROW('Hygiene Data'!G87))="","",OFFSET('Hygiene Data'!$G$12,0,10*ROW('Hygiene Data'!G87)))</f>
        <v/>
      </c>
      <c r="EB93" s="33" t="str">
        <f ca="true">+IF(OFFSET('Hygiene Data'!$G$13,0,10*ROW('Hygiene Data'!G87))="","",OFFSET('Hygiene Data'!$G$13,0,10*ROW('Hygiene Data'!G87)))</f>
        <v/>
      </c>
      <c r="EC93" s="33" t="str">
        <f ca="true">+IF(OFFSET('Hygiene Data'!$G$14,0,10*ROW('Hygiene Data'!G87))="","",OFFSET('Hygiene Data'!$G$14,0,10*ROW('Hygiene Data'!G87)))</f>
        <v/>
      </c>
      <c r="ED93" s="33" t="str">
        <f ca="true">+IF(OFFSET('Hygiene Data'!$H$12,0,10*ROW('Hygiene Data'!H87))="","",OFFSET('Hygiene Data'!$H$12,0,10*ROW('Hygiene Data'!H87)))</f>
        <v/>
      </c>
      <c r="EE93" s="33" t="str">
        <f ca="true">+IF(OFFSET('Hygiene Data'!$H$13,0,10*ROW('Hygiene Data'!H87))="","",OFFSET('Hygiene Data'!$H$13,0,10*ROW('Hygiene Data'!H87)))</f>
        <v/>
      </c>
      <c r="EF93" s="33" t="str">
        <f ca="true">+IF(OFFSET('Hygiene Data'!$H$14,0,10*ROW('Hygiene Data'!H87))="","",OFFSET('Hygiene Data'!$H$14,0,10*ROW('Hygiene Data'!H87)))</f>
        <v/>
      </c>
    </row>
    <row r="94" x14ac:dyDescent="0.2">
      <c r="A94" s="56" t="str">
        <f ca="true">+IF(OFFSET('Water Data'!$B$1,0,10*ROW('Water Data'!B91))="","",OFFSET('Water Data'!$B$1,0,10*ROW('Water Data'!B91)))</f>
        <v/>
      </c>
      <c r="B94" s="56" t="str">
        <f ca="true">+IF(OFFSET('Water Data'!$A$3,0,10*ROW('Water Data'!A91))="","",OFFSET('Water Data'!$A$3,0,10*ROW('Water Data'!A91)))</f>
        <v/>
      </c>
      <c r="C94" s="56" t="str">
        <f ca="true">+IF(OFFSET('Water Data'!$C$3,0,10*ROW('Water Data'!C91))="","",OFFSET('Water Data'!$C$3,0,10*ROW('Water Data'!C91)))</f>
        <v/>
      </c>
      <c r="D94" s="244"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4"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4"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4"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4"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4"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4"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4"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4"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4"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4"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4"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4"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4"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4"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4"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4"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4"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5"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5"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5"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5"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5"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5"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5"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5"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5"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5"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5"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5"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5"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5"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5"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5"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5"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5"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5"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5"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5"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5"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5"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5"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5"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5"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5"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5"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5"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5"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6"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6"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6"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6"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6"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6"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6"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6"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6"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6"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6"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6"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6"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6"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6"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6"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6"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6"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3" t="str">
        <f ca="true">+IF(OFFSET('Water Data'!$C$28,0,10*ROW('Water Data'!C88))="","",OFFSET('Water Data'!$C$28,0,10*ROW('Water Data'!C88)))</f>
        <v/>
      </c>
      <c r="BT94" s="33" t="str">
        <f ca="true">+IF(OFFSET('Water Data'!$C$29,0,10*ROW('Water Data'!C88))="","",OFFSET('Water Data'!$C$29,0,10*ROW('Water Data'!C88)))</f>
        <v/>
      </c>
      <c r="BU94" s="33" t="str">
        <f ca="true">+IF(OFFSET('Water Data'!$C$30,0,10*ROW('Water Data'!C88))="","",OFFSET('Water Data'!$C$30,0,10*ROW('Water Data'!C88)))</f>
        <v/>
      </c>
      <c r="BV94" s="33" t="str">
        <f ca="true">+IF(OFFSET('Water Data'!$D$28,0,10*ROW('Water Data'!D88))="","",OFFSET('Water Data'!$D$28,0,10*ROW('Water Data'!D88)))</f>
        <v/>
      </c>
      <c r="BW94" s="33" t="str">
        <f ca="true">+IF(OFFSET('Water Data'!$D$29,0,10*ROW('Water Data'!D88))="","",OFFSET('Water Data'!$D$29,0,10*ROW('Water Data'!D88)))</f>
        <v/>
      </c>
      <c r="BX94" s="33" t="str">
        <f ca="true">+IF(OFFSET('Water Data'!$D$30,0,10*ROW('Water Data'!D88))="","",OFFSET('Water Data'!$D$30,0,10*ROW('Water Data'!D88)))</f>
        <v/>
      </c>
      <c r="BY94" s="33" t="str">
        <f ca="true">+IF(OFFSET('Water Data'!$E$28,0,10*ROW('Water Data'!E88))="","",OFFSET('Water Data'!$E$28,0,10*ROW('Water Data'!E88)))</f>
        <v/>
      </c>
      <c r="BZ94" s="33" t="str">
        <f ca="true">+IF(OFFSET('Water Data'!$E$29,0,10*ROW('Water Data'!E88))="","",OFFSET('Water Data'!$E$29,0,10*ROW('Water Data'!E88)))</f>
        <v/>
      </c>
      <c r="CA94" s="33" t="str">
        <f ca="true">+IF(OFFSET('Water Data'!$E$30,0,10*ROW('Water Data'!E88))="","",OFFSET('Water Data'!$E$30,0,10*ROW('Water Data'!E88)))</f>
        <v/>
      </c>
      <c r="CB94" s="33" t="str">
        <f ca="true">+IF(OFFSET('Water Data'!$F$28,0,10*ROW('Water Data'!F88))="","",OFFSET('Water Data'!$F$28,0,10*ROW('Water Data'!F88)))</f>
        <v/>
      </c>
      <c r="CC94" s="33" t="str">
        <f ca="true">+IF(OFFSET('Water Data'!$F$29,0,10*ROW('Water Data'!F88))="","",OFFSET('Water Data'!$F$29,0,10*ROW('Water Data'!F88)))</f>
        <v/>
      </c>
      <c r="CD94" s="33" t="str">
        <f ca="true">+IF(OFFSET('Water Data'!$F$30,0,10*ROW('Water Data'!F88))="","",OFFSET('Water Data'!$F$30,0,10*ROW('Water Data'!F88)))</f>
        <v/>
      </c>
      <c r="CE94" s="33" t="str">
        <f ca="true">+IF(OFFSET('Water Data'!$G$28,0,10*ROW('Water Data'!G88))="","",OFFSET('Water Data'!$G$28,0,10*ROW('Water Data'!G88)))</f>
        <v/>
      </c>
      <c r="CF94" s="33" t="str">
        <f ca="true">+IF(OFFSET('Water Data'!$G$29,0,10*ROW('Water Data'!G88))="","",OFFSET('Water Data'!$G$29,0,10*ROW('Water Data'!G88)))</f>
        <v/>
      </c>
      <c r="CG94" s="33" t="str">
        <f ca="true">+IF(OFFSET('Water Data'!$G$30,0,10*ROW('Water Data'!G88))="","",OFFSET('Water Data'!$G$30,0,10*ROW('Water Data'!G88)))</f>
        <v/>
      </c>
      <c r="CH94" s="33" t="str">
        <f ca="true">+IF(OFFSET('Water Data'!$H$28,0,10*ROW('Water Data'!H88))="","",OFFSET('Water Data'!$H$28,0,10*ROW('Water Data'!H88)))</f>
        <v/>
      </c>
      <c r="CI94" s="33" t="str">
        <f ca="true">+IF(OFFSET('Water Data'!$H$29,0,10*ROW('Water Data'!H88))="","",OFFSET('Water Data'!$H$29,0,10*ROW('Water Data'!H88)))</f>
        <v/>
      </c>
      <c r="CJ94" s="33" t="str">
        <f ca="true">+IF(OFFSET('Water Data'!$H$30,0,10*ROW('Water Data'!H88))="","",OFFSET('Water Data'!$H$30,0,10*ROW('Water Data'!H88)))</f>
        <v/>
      </c>
      <c r="CK94" s="33" t="str">
        <f ca="true">+IF(OFFSET('Sanitation Data'!$C$29,0,10*ROW('Sanitation Data'!C88))="","",OFFSET('Sanitation Data'!$C$29,0,10*ROW('Sanitation Data'!C88)))</f>
        <v/>
      </c>
      <c r="CL94" s="33" t="str">
        <f ca="true">+IF(OFFSET('Sanitation Data'!$C$30,0,10*ROW('Sanitation Data'!C88))="","",OFFSET('Sanitation Data'!$C$30,0,10*ROW('Sanitation Data'!C88)))</f>
        <v/>
      </c>
      <c r="CM94" s="33" t="str">
        <f ca="true">+IF(OFFSET('Sanitation Data'!$C$31,0,10*ROW('Sanitation Data'!C88))="","",OFFSET('Sanitation Data'!$C$31,0,10*ROW('Sanitation Data'!C88)))</f>
        <v/>
      </c>
      <c r="CN94" s="33" t="str">
        <f ca="true">+IF(OFFSET('Sanitation Data'!$C$32,0,10*ROW('Sanitation Data'!C88))="","",OFFSET('Sanitation Data'!$C$32,0,10*ROW('Sanitation Data'!C88)))</f>
        <v/>
      </c>
      <c r="CO94" s="33" t="str">
        <f ca="true">+IF(OFFSET('Sanitation Data'!$C$33,0,10*ROW('Sanitation Data'!C88))="","",OFFSET('Sanitation Data'!$C$33,0,10*ROW('Sanitation Data'!C88)))</f>
        <v/>
      </c>
      <c r="CP94" s="33" t="str">
        <f ca="true">+IF(OFFSET('Sanitation Data'!$D$29,0,10*ROW('Sanitation Data'!D88))="","",OFFSET('Sanitation Data'!$D$29,0,10*ROW('Sanitation Data'!D88)))</f>
        <v/>
      </c>
      <c r="CQ94" s="33" t="str">
        <f ca="true">+IF(OFFSET('Sanitation Data'!$D$30,0,10*ROW('Sanitation Data'!D88))="","",OFFSET('Sanitation Data'!$D$30,0,10*ROW('Sanitation Data'!D88)))</f>
        <v/>
      </c>
      <c r="CR94" s="33" t="str">
        <f ca="true">+IF(OFFSET('Sanitation Data'!$D$31,0,10*ROW('Sanitation Data'!D88))="","",OFFSET('Sanitation Data'!$D$31,0,10*ROW('Sanitation Data'!D88)))</f>
        <v/>
      </c>
      <c r="CS94" s="33" t="str">
        <f ca="true">+IF(OFFSET('Sanitation Data'!$D$32,0,10*ROW('Sanitation Data'!D88))="","",OFFSET('Sanitation Data'!$D$32,0,10*ROW('Sanitation Data'!D88)))</f>
        <v/>
      </c>
      <c r="CT94" s="33" t="str">
        <f ca="true">+IF(OFFSET('Sanitation Data'!$D$33,0,10*ROW('Sanitation Data'!D88))="","",OFFSET('Sanitation Data'!$D$33,0,10*ROW('Sanitation Data'!D88)))</f>
        <v/>
      </c>
      <c r="CU94" s="33" t="str">
        <f ca="true">+IF(OFFSET('Sanitation Data'!$E$29,0,10*ROW('Sanitation Data'!E88))="","",OFFSET('Sanitation Data'!$E$29,0,10*ROW('Sanitation Data'!E88)))</f>
        <v/>
      </c>
      <c r="CV94" s="33" t="str">
        <f ca="true">+IF(OFFSET('Sanitation Data'!$E$30,0,10*ROW('Sanitation Data'!E88))="","",OFFSET('Sanitation Data'!$E$30,0,10*ROW('Sanitation Data'!E88)))</f>
        <v/>
      </c>
      <c r="CW94" s="33" t="str">
        <f ca="true">+IF(OFFSET('Sanitation Data'!$E$31,0,10*ROW('Sanitation Data'!E88))="","",OFFSET('Sanitation Data'!$E$31,0,10*ROW('Sanitation Data'!E88)))</f>
        <v/>
      </c>
      <c r="CX94" s="33" t="str">
        <f ca="true">+IF(OFFSET('Sanitation Data'!$E$32,0,10*ROW('Sanitation Data'!E88))="","",OFFSET('Sanitation Data'!$E$32,0,10*ROW('Sanitation Data'!E88)))</f>
        <v/>
      </c>
      <c r="CY94" s="33" t="str">
        <f ca="true">+IF(OFFSET('Sanitation Data'!$E$33,0,10*ROW('Sanitation Data'!E88))="","",OFFSET('Sanitation Data'!$E$33,0,10*ROW('Sanitation Data'!E88)))</f>
        <v/>
      </c>
      <c r="CZ94" s="33" t="str">
        <f ca="true">+IF(OFFSET('Sanitation Data'!$F$29,0,10*ROW('Sanitation Data'!F88))="","",OFFSET('Sanitation Data'!$F$29,0,10*ROW('Sanitation Data'!F88)))</f>
        <v/>
      </c>
      <c r="DA94" s="33" t="str">
        <f ca="true">+IF(OFFSET('Sanitation Data'!$F$30,0,10*ROW('Sanitation Data'!F88))="","",OFFSET('Sanitation Data'!$F$30,0,10*ROW('Sanitation Data'!F88)))</f>
        <v/>
      </c>
      <c r="DB94" s="33" t="str">
        <f ca="true">+IF(OFFSET('Sanitation Data'!$F$31,0,10*ROW('Sanitation Data'!F88))="","",OFFSET('Sanitation Data'!$F$31,0,10*ROW('Sanitation Data'!F88)))</f>
        <v/>
      </c>
      <c r="DC94" s="33" t="str">
        <f ca="true">+IF(OFFSET('Sanitation Data'!$F$32,0,10*ROW('Sanitation Data'!F88))="","",OFFSET('Sanitation Data'!$F$32,0,10*ROW('Sanitation Data'!F88)))</f>
        <v/>
      </c>
      <c r="DD94" s="33" t="str">
        <f ca="true">+IF(OFFSET('Sanitation Data'!$F$33,0,10*ROW('Sanitation Data'!F88))="","",OFFSET('Sanitation Data'!$F$33,0,10*ROW('Sanitation Data'!F88)))</f>
        <v/>
      </c>
      <c r="DE94" s="33" t="str">
        <f ca="true">+IF(OFFSET('Sanitation Data'!$G$29,0,10*ROW('Sanitation Data'!G88))="","",OFFSET('Sanitation Data'!$G$29,0,10*ROW('Sanitation Data'!G88)))</f>
        <v/>
      </c>
      <c r="DF94" s="33" t="str">
        <f ca="true">+IF(OFFSET('Sanitation Data'!$G$30,0,10*ROW('Sanitation Data'!G88))="","",OFFSET('Sanitation Data'!$G$30,0,10*ROW('Sanitation Data'!G88)))</f>
        <v/>
      </c>
      <c r="DG94" s="33" t="str">
        <f ca="true">+IF(OFFSET('Sanitation Data'!$G$31,0,10*ROW('Sanitation Data'!G88))="","",OFFSET('Sanitation Data'!$G$31,0,10*ROW('Sanitation Data'!G88)))</f>
        <v/>
      </c>
      <c r="DH94" s="33" t="str">
        <f ca="true">+IF(OFFSET('Sanitation Data'!$G$32,0,10*ROW('Sanitation Data'!G88))="","",OFFSET('Sanitation Data'!$G$32,0,10*ROW('Sanitation Data'!G88)))</f>
        <v/>
      </c>
      <c r="DI94" s="33" t="str">
        <f ca="true">+IF(OFFSET('Sanitation Data'!$G$33,0,10*ROW('Sanitation Data'!G88))="","",OFFSET('Sanitation Data'!$G$33,0,10*ROW('Sanitation Data'!G88)))</f>
        <v/>
      </c>
      <c r="DJ94" s="33" t="str">
        <f ca="true">+IF(OFFSET('Sanitation Data'!$H$29,0,10*ROW('Sanitation Data'!H88))="","",OFFSET('Sanitation Data'!$H$29,0,10*ROW('Sanitation Data'!H88)))</f>
        <v/>
      </c>
      <c r="DK94" s="33" t="str">
        <f ca="true">+IF(OFFSET('Sanitation Data'!$H$30,0,10*ROW('Sanitation Data'!H88))="","",OFFSET('Sanitation Data'!$H$30,0,10*ROW('Sanitation Data'!H88)))</f>
        <v/>
      </c>
      <c r="DL94" s="33" t="str">
        <f ca="true">+IF(OFFSET('Sanitation Data'!$H$31,0,10*ROW('Sanitation Data'!H88))="","",OFFSET('Sanitation Data'!$H$31,0,10*ROW('Sanitation Data'!H88)))</f>
        <v/>
      </c>
      <c r="DM94" s="33" t="str">
        <f ca="true">+IF(OFFSET('Sanitation Data'!$H$32,0,10*ROW('Sanitation Data'!H88))="","",OFFSET('Sanitation Data'!$H$32,0,10*ROW('Sanitation Data'!H88)))</f>
        <v/>
      </c>
      <c r="DN94" s="33" t="str">
        <f ca="true">+IF(OFFSET('Sanitation Data'!$H$33,0,10*ROW('Sanitation Data'!H88))="","",OFFSET('Sanitation Data'!$H$33,0,10*ROW('Sanitation Data'!H88)))</f>
        <v/>
      </c>
      <c r="DO94" s="33" t="str">
        <f ca="true">+IF(OFFSET('Hygiene Data'!$C$12,0,10*ROW('Hygiene Data'!C88))="","",OFFSET('Hygiene Data'!$C$12,0,10*ROW('Hygiene Data'!C88)))</f>
        <v/>
      </c>
      <c r="DP94" s="33" t="str">
        <f ca="true">+IF(OFFSET('Hygiene Data'!$C$13,0,10*ROW('Hygiene Data'!C88))="","",OFFSET('Hygiene Data'!$C$13,0,10*ROW('Hygiene Data'!C88)))</f>
        <v/>
      </c>
      <c r="DQ94" s="33" t="str">
        <f ca="true">+IF(OFFSET('Hygiene Data'!$C$14,0,10*ROW('Hygiene Data'!C88))="","",OFFSET('Hygiene Data'!$C$14,0,10*ROW('Hygiene Data'!C88)))</f>
        <v/>
      </c>
      <c r="DR94" s="33" t="str">
        <f ca="true">+IF(OFFSET('Hygiene Data'!$D$12,0,10*ROW('Hygiene Data'!D88))="","",OFFSET('Hygiene Data'!$D$12,0,10*ROW('Hygiene Data'!D88)))</f>
        <v/>
      </c>
      <c r="DS94" s="33" t="str">
        <f ca="true">+IF(OFFSET('Hygiene Data'!$D$13,0,10*ROW('Hygiene Data'!D88))="","",OFFSET('Hygiene Data'!$D$13,0,10*ROW('Hygiene Data'!D88)))</f>
        <v/>
      </c>
      <c r="DT94" s="33" t="str">
        <f ca="true">+IF(OFFSET('Hygiene Data'!$D$14,0,10*ROW('Hygiene Data'!D88))="","",OFFSET('Hygiene Data'!$D$14,0,10*ROW('Hygiene Data'!D88)))</f>
        <v/>
      </c>
      <c r="DU94" s="33" t="str">
        <f ca="true">+IF(OFFSET('Hygiene Data'!$E$12,0,10*ROW('Hygiene Data'!E88))="","",OFFSET('Hygiene Data'!$E$12,0,10*ROW('Hygiene Data'!E88)))</f>
        <v/>
      </c>
      <c r="DV94" s="33" t="str">
        <f ca="true">+IF(OFFSET('Hygiene Data'!$E$13,0,10*ROW('Hygiene Data'!E88))="","",OFFSET('Hygiene Data'!$E$13,0,10*ROW('Hygiene Data'!E88)))</f>
        <v/>
      </c>
      <c r="DW94" s="33" t="str">
        <f ca="true">+IF(OFFSET('Hygiene Data'!$E$14,0,10*ROW('Hygiene Data'!E88))="","",OFFSET('Hygiene Data'!$E$14,0,10*ROW('Hygiene Data'!E88)))</f>
        <v/>
      </c>
      <c r="DX94" s="33" t="str">
        <f ca="true">+IF(OFFSET('Hygiene Data'!$F$12,0,10*ROW('Hygiene Data'!F88))="","",OFFSET('Hygiene Data'!$F$12,0,10*ROW('Hygiene Data'!F88)))</f>
        <v/>
      </c>
      <c r="DY94" s="33" t="str">
        <f ca="true">+IF(OFFSET('Hygiene Data'!$F$13,0,10*ROW('Hygiene Data'!F88))="","",OFFSET('Hygiene Data'!$F$13,0,10*ROW('Hygiene Data'!F88)))</f>
        <v/>
      </c>
      <c r="DZ94" s="33" t="str">
        <f ca="true">+IF(OFFSET('Hygiene Data'!$F$14,0,10*ROW('Hygiene Data'!F88))="","",OFFSET('Hygiene Data'!$F$14,0,10*ROW('Hygiene Data'!F88)))</f>
        <v/>
      </c>
      <c r="EA94" s="33" t="str">
        <f ca="true">+IF(OFFSET('Hygiene Data'!$G$12,0,10*ROW('Hygiene Data'!G88))="","",OFFSET('Hygiene Data'!$G$12,0,10*ROW('Hygiene Data'!G88)))</f>
        <v/>
      </c>
      <c r="EB94" s="33" t="str">
        <f ca="true">+IF(OFFSET('Hygiene Data'!$G$13,0,10*ROW('Hygiene Data'!G88))="","",OFFSET('Hygiene Data'!$G$13,0,10*ROW('Hygiene Data'!G88)))</f>
        <v/>
      </c>
      <c r="EC94" s="33" t="str">
        <f ca="true">+IF(OFFSET('Hygiene Data'!$G$14,0,10*ROW('Hygiene Data'!G88))="","",OFFSET('Hygiene Data'!$G$14,0,10*ROW('Hygiene Data'!G88)))</f>
        <v/>
      </c>
      <c r="ED94" s="33" t="str">
        <f ca="true">+IF(OFFSET('Hygiene Data'!$H$12,0,10*ROW('Hygiene Data'!H88))="","",OFFSET('Hygiene Data'!$H$12,0,10*ROW('Hygiene Data'!H88)))</f>
        <v/>
      </c>
      <c r="EE94" s="33" t="str">
        <f ca="true">+IF(OFFSET('Hygiene Data'!$H$13,0,10*ROW('Hygiene Data'!H88))="","",OFFSET('Hygiene Data'!$H$13,0,10*ROW('Hygiene Data'!H88)))</f>
        <v/>
      </c>
      <c r="EF94" s="33" t="str">
        <f ca="true">+IF(OFFSET('Hygiene Data'!$H$14,0,10*ROW('Hygiene Data'!H88))="","",OFFSET('Hygiene Data'!$H$14,0,10*ROW('Hygiene Data'!H88)))</f>
        <v/>
      </c>
    </row>
    <row r="95" x14ac:dyDescent="0.2">
      <c r="A95" s="56" t="str">
        <f ca="true">+IF(OFFSET('Water Data'!$B$1,0,10*ROW('Water Data'!B92))="","",OFFSET('Water Data'!$B$1,0,10*ROW('Water Data'!B92)))</f>
        <v/>
      </c>
      <c r="B95" s="56" t="str">
        <f ca="true">+IF(OFFSET('Water Data'!$A$3,0,10*ROW('Water Data'!A92))="","",OFFSET('Water Data'!$A$3,0,10*ROW('Water Data'!A92)))</f>
        <v/>
      </c>
      <c r="C95" s="56" t="str">
        <f ca="true">+IF(OFFSET('Water Data'!$C$3,0,10*ROW('Water Data'!C92))="","",OFFSET('Water Data'!$C$3,0,10*ROW('Water Data'!C92)))</f>
        <v/>
      </c>
      <c r="D95" s="244"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4"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4"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4"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4"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4"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4"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4"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4"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4"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4"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4"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4"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4"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4"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4"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4"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4"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5"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5"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5"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5"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5"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5"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5"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5"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5"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5"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5"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5"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5"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5"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5"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5"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5"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5"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5"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5"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5"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5"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5"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5"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5"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5"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5"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5"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5"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5"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6"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6"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6"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6"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6"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6"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6"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6"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6"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6"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6"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6"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6"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6"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6"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6"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6"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6"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3" t="str">
        <f ca="true">+IF(OFFSET('Water Data'!$C$28,0,10*ROW('Water Data'!C89))="","",OFFSET('Water Data'!$C$28,0,10*ROW('Water Data'!C89)))</f>
        <v/>
      </c>
      <c r="BT95" s="33" t="str">
        <f ca="true">+IF(OFFSET('Water Data'!$C$29,0,10*ROW('Water Data'!C89))="","",OFFSET('Water Data'!$C$29,0,10*ROW('Water Data'!C89)))</f>
        <v/>
      </c>
      <c r="BU95" s="33" t="str">
        <f ca="true">+IF(OFFSET('Water Data'!$C$30,0,10*ROW('Water Data'!C89))="","",OFFSET('Water Data'!$C$30,0,10*ROW('Water Data'!C89)))</f>
        <v/>
      </c>
      <c r="BV95" s="33" t="str">
        <f ca="true">+IF(OFFSET('Water Data'!$D$28,0,10*ROW('Water Data'!D89))="","",OFFSET('Water Data'!$D$28,0,10*ROW('Water Data'!D89)))</f>
        <v/>
      </c>
      <c r="BW95" s="33" t="str">
        <f ca="true">+IF(OFFSET('Water Data'!$D$29,0,10*ROW('Water Data'!D89))="","",OFFSET('Water Data'!$D$29,0,10*ROW('Water Data'!D89)))</f>
        <v/>
      </c>
      <c r="BX95" s="33" t="str">
        <f ca="true">+IF(OFFSET('Water Data'!$D$30,0,10*ROW('Water Data'!D89))="","",OFFSET('Water Data'!$D$30,0,10*ROW('Water Data'!D89)))</f>
        <v/>
      </c>
      <c r="BY95" s="33" t="str">
        <f ca="true">+IF(OFFSET('Water Data'!$E$28,0,10*ROW('Water Data'!E89))="","",OFFSET('Water Data'!$E$28,0,10*ROW('Water Data'!E89)))</f>
        <v/>
      </c>
      <c r="BZ95" s="33" t="str">
        <f ca="true">+IF(OFFSET('Water Data'!$E$29,0,10*ROW('Water Data'!E89))="","",OFFSET('Water Data'!$E$29,0,10*ROW('Water Data'!E89)))</f>
        <v/>
      </c>
      <c r="CA95" s="33" t="str">
        <f ca="true">+IF(OFFSET('Water Data'!$E$30,0,10*ROW('Water Data'!E89))="","",OFFSET('Water Data'!$E$30,0,10*ROW('Water Data'!E89)))</f>
        <v/>
      </c>
      <c r="CB95" s="33" t="str">
        <f ca="true">+IF(OFFSET('Water Data'!$F$28,0,10*ROW('Water Data'!F89))="","",OFFSET('Water Data'!$F$28,0,10*ROW('Water Data'!F89)))</f>
        <v/>
      </c>
      <c r="CC95" s="33" t="str">
        <f ca="true">+IF(OFFSET('Water Data'!$F$29,0,10*ROW('Water Data'!F89))="","",OFFSET('Water Data'!$F$29,0,10*ROW('Water Data'!F89)))</f>
        <v/>
      </c>
      <c r="CD95" s="33" t="str">
        <f ca="true">+IF(OFFSET('Water Data'!$F$30,0,10*ROW('Water Data'!F89))="","",OFFSET('Water Data'!$F$30,0,10*ROW('Water Data'!F89)))</f>
        <v/>
      </c>
      <c r="CE95" s="33" t="str">
        <f ca="true">+IF(OFFSET('Water Data'!$G$28,0,10*ROW('Water Data'!G89))="","",OFFSET('Water Data'!$G$28,0,10*ROW('Water Data'!G89)))</f>
        <v/>
      </c>
      <c r="CF95" s="33" t="str">
        <f ca="true">+IF(OFFSET('Water Data'!$G$29,0,10*ROW('Water Data'!G89))="","",OFFSET('Water Data'!$G$29,0,10*ROW('Water Data'!G89)))</f>
        <v/>
      </c>
      <c r="CG95" s="33" t="str">
        <f ca="true">+IF(OFFSET('Water Data'!$G$30,0,10*ROW('Water Data'!G89))="","",OFFSET('Water Data'!$G$30,0,10*ROW('Water Data'!G89)))</f>
        <v/>
      </c>
      <c r="CH95" s="33" t="str">
        <f ca="true">+IF(OFFSET('Water Data'!$H$28,0,10*ROW('Water Data'!H89))="","",OFFSET('Water Data'!$H$28,0,10*ROW('Water Data'!H89)))</f>
        <v/>
      </c>
      <c r="CI95" s="33" t="str">
        <f ca="true">+IF(OFFSET('Water Data'!$H$29,0,10*ROW('Water Data'!H89))="","",OFFSET('Water Data'!$H$29,0,10*ROW('Water Data'!H89)))</f>
        <v/>
      </c>
      <c r="CJ95" s="33" t="str">
        <f ca="true">+IF(OFFSET('Water Data'!$H$30,0,10*ROW('Water Data'!H89))="","",OFFSET('Water Data'!$H$30,0,10*ROW('Water Data'!H89)))</f>
        <v/>
      </c>
      <c r="CK95" s="33" t="str">
        <f ca="true">+IF(OFFSET('Sanitation Data'!$C$29,0,10*ROW('Sanitation Data'!C89))="","",OFFSET('Sanitation Data'!$C$29,0,10*ROW('Sanitation Data'!C89)))</f>
        <v/>
      </c>
      <c r="CL95" s="33" t="str">
        <f ca="true">+IF(OFFSET('Sanitation Data'!$C$30,0,10*ROW('Sanitation Data'!C89))="","",OFFSET('Sanitation Data'!$C$30,0,10*ROW('Sanitation Data'!C89)))</f>
        <v/>
      </c>
      <c r="CM95" s="33" t="str">
        <f ca="true">+IF(OFFSET('Sanitation Data'!$C$31,0,10*ROW('Sanitation Data'!C89))="","",OFFSET('Sanitation Data'!$C$31,0,10*ROW('Sanitation Data'!C89)))</f>
        <v/>
      </c>
      <c r="CN95" s="33" t="str">
        <f ca="true">+IF(OFFSET('Sanitation Data'!$C$32,0,10*ROW('Sanitation Data'!C89))="","",OFFSET('Sanitation Data'!$C$32,0,10*ROW('Sanitation Data'!C89)))</f>
        <v/>
      </c>
      <c r="CO95" s="33" t="str">
        <f ca="true">+IF(OFFSET('Sanitation Data'!$C$33,0,10*ROW('Sanitation Data'!C89))="","",OFFSET('Sanitation Data'!$C$33,0,10*ROW('Sanitation Data'!C89)))</f>
        <v/>
      </c>
      <c r="CP95" s="33" t="str">
        <f ca="true">+IF(OFFSET('Sanitation Data'!$D$29,0,10*ROW('Sanitation Data'!D89))="","",OFFSET('Sanitation Data'!$D$29,0,10*ROW('Sanitation Data'!D89)))</f>
        <v/>
      </c>
      <c r="CQ95" s="33" t="str">
        <f ca="true">+IF(OFFSET('Sanitation Data'!$D$30,0,10*ROW('Sanitation Data'!D89))="","",OFFSET('Sanitation Data'!$D$30,0,10*ROW('Sanitation Data'!D89)))</f>
        <v/>
      </c>
      <c r="CR95" s="33" t="str">
        <f ca="true">+IF(OFFSET('Sanitation Data'!$D$31,0,10*ROW('Sanitation Data'!D89))="","",OFFSET('Sanitation Data'!$D$31,0,10*ROW('Sanitation Data'!D89)))</f>
        <v/>
      </c>
      <c r="CS95" s="33" t="str">
        <f ca="true">+IF(OFFSET('Sanitation Data'!$D$32,0,10*ROW('Sanitation Data'!D89))="","",OFFSET('Sanitation Data'!$D$32,0,10*ROW('Sanitation Data'!D89)))</f>
        <v/>
      </c>
      <c r="CT95" s="33" t="str">
        <f ca="true">+IF(OFFSET('Sanitation Data'!$D$33,0,10*ROW('Sanitation Data'!D89))="","",OFFSET('Sanitation Data'!$D$33,0,10*ROW('Sanitation Data'!D89)))</f>
        <v/>
      </c>
      <c r="CU95" s="33" t="str">
        <f ca="true">+IF(OFFSET('Sanitation Data'!$E$29,0,10*ROW('Sanitation Data'!E89))="","",OFFSET('Sanitation Data'!$E$29,0,10*ROW('Sanitation Data'!E89)))</f>
        <v/>
      </c>
      <c r="CV95" s="33" t="str">
        <f ca="true">+IF(OFFSET('Sanitation Data'!$E$30,0,10*ROW('Sanitation Data'!E89))="","",OFFSET('Sanitation Data'!$E$30,0,10*ROW('Sanitation Data'!E89)))</f>
        <v/>
      </c>
      <c r="CW95" s="33" t="str">
        <f ca="true">+IF(OFFSET('Sanitation Data'!$E$31,0,10*ROW('Sanitation Data'!E89))="","",OFFSET('Sanitation Data'!$E$31,0,10*ROW('Sanitation Data'!E89)))</f>
        <v/>
      </c>
      <c r="CX95" s="33" t="str">
        <f ca="true">+IF(OFFSET('Sanitation Data'!$E$32,0,10*ROW('Sanitation Data'!E89))="","",OFFSET('Sanitation Data'!$E$32,0,10*ROW('Sanitation Data'!E89)))</f>
        <v/>
      </c>
      <c r="CY95" s="33" t="str">
        <f ca="true">+IF(OFFSET('Sanitation Data'!$E$33,0,10*ROW('Sanitation Data'!E89))="","",OFFSET('Sanitation Data'!$E$33,0,10*ROW('Sanitation Data'!E89)))</f>
        <v/>
      </c>
      <c r="CZ95" s="33" t="str">
        <f ca="true">+IF(OFFSET('Sanitation Data'!$F$29,0,10*ROW('Sanitation Data'!F89))="","",OFFSET('Sanitation Data'!$F$29,0,10*ROW('Sanitation Data'!F89)))</f>
        <v/>
      </c>
      <c r="DA95" s="33" t="str">
        <f ca="true">+IF(OFFSET('Sanitation Data'!$F$30,0,10*ROW('Sanitation Data'!F89))="","",OFFSET('Sanitation Data'!$F$30,0,10*ROW('Sanitation Data'!F89)))</f>
        <v/>
      </c>
      <c r="DB95" s="33" t="str">
        <f ca="true">+IF(OFFSET('Sanitation Data'!$F$31,0,10*ROW('Sanitation Data'!F89))="","",OFFSET('Sanitation Data'!$F$31,0,10*ROW('Sanitation Data'!F89)))</f>
        <v/>
      </c>
      <c r="DC95" s="33" t="str">
        <f ca="true">+IF(OFFSET('Sanitation Data'!$F$32,0,10*ROW('Sanitation Data'!F89))="","",OFFSET('Sanitation Data'!$F$32,0,10*ROW('Sanitation Data'!F89)))</f>
        <v/>
      </c>
      <c r="DD95" s="33" t="str">
        <f ca="true">+IF(OFFSET('Sanitation Data'!$F$33,0,10*ROW('Sanitation Data'!F89))="","",OFFSET('Sanitation Data'!$F$33,0,10*ROW('Sanitation Data'!F89)))</f>
        <v/>
      </c>
      <c r="DE95" s="33" t="str">
        <f ca="true">+IF(OFFSET('Sanitation Data'!$G$29,0,10*ROW('Sanitation Data'!G89))="","",OFFSET('Sanitation Data'!$G$29,0,10*ROW('Sanitation Data'!G89)))</f>
        <v/>
      </c>
      <c r="DF95" s="33" t="str">
        <f ca="true">+IF(OFFSET('Sanitation Data'!$G$30,0,10*ROW('Sanitation Data'!G89))="","",OFFSET('Sanitation Data'!$G$30,0,10*ROW('Sanitation Data'!G89)))</f>
        <v/>
      </c>
      <c r="DG95" s="33" t="str">
        <f ca="true">+IF(OFFSET('Sanitation Data'!$G$31,0,10*ROW('Sanitation Data'!G89))="","",OFFSET('Sanitation Data'!$G$31,0,10*ROW('Sanitation Data'!G89)))</f>
        <v/>
      </c>
      <c r="DH95" s="33" t="str">
        <f ca="true">+IF(OFFSET('Sanitation Data'!$G$32,0,10*ROW('Sanitation Data'!G89))="","",OFFSET('Sanitation Data'!$G$32,0,10*ROW('Sanitation Data'!G89)))</f>
        <v/>
      </c>
      <c r="DI95" s="33" t="str">
        <f ca="true">+IF(OFFSET('Sanitation Data'!$G$33,0,10*ROW('Sanitation Data'!G89))="","",OFFSET('Sanitation Data'!$G$33,0,10*ROW('Sanitation Data'!G89)))</f>
        <v/>
      </c>
      <c r="DJ95" s="33" t="str">
        <f ca="true">+IF(OFFSET('Sanitation Data'!$H$29,0,10*ROW('Sanitation Data'!H89))="","",OFFSET('Sanitation Data'!$H$29,0,10*ROW('Sanitation Data'!H89)))</f>
        <v/>
      </c>
      <c r="DK95" s="33" t="str">
        <f ca="true">+IF(OFFSET('Sanitation Data'!$H$30,0,10*ROW('Sanitation Data'!H89))="","",OFFSET('Sanitation Data'!$H$30,0,10*ROW('Sanitation Data'!H89)))</f>
        <v/>
      </c>
      <c r="DL95" s="33" t="str">
        <f ca="true">+IF(OFFSET('Sanitation Data'!$H$31,0,10*ROW('Sanitation Data'!H89))="","",OFFSET('Sanitation Data'!$H$31,0,10*ROW('Sanitation Data'!H89)))</f>
        <v/>
      </c>
      <c r="DM95" s="33" t="str">
        <f ca="true">+IF(OFFSET('Sanitation Data'!$H$32,0,10*ROW('Sanitation Data'!H89))="","",OFFSET('Sanitation Data'!$H$32,0,10*ROW('Sanitation Data'!H89)))</f>
        <v/>
      </c>
      <c r="DN95" s="33" t="str">
        <f ca="true">+IF(OFFSET('Sanitation Data'!$H$33,0,10*ROW('Sanitation Data'!H89))="","",OFFSET('Sanitation Data'!$H$33,0,10*ROW('Sanitation Data'!H89)))</f>
        <v/>
      </c>
      <c r="DO95" s="33" t="str">
        <f ca="true">+IF(OFFSET('Hygiene Data'!$C$12,0,10*ROW('Hygiene Data'!C89))="","",OFFSET('Hygiene Data'!$C$12,0,10*ROW('Hygiene Data'!C89)))</f>
        <v/>
      </c>
      <c r="DP95" s="33" t="str">
        <f ca="true">+IF(OFFSET('Hygiene Data'!$C$13,0,10*ROW('Hygiene Data'!C89))="","",OFFSET('Hygiene Data'!$C$13,0,10*ROW('Hygiene Data'!C89)))</f>
        <v/>
      </c>
      <c r="DQ95" s="33" t="str">
        <f ca="true">+IF(OFFSET('Hygiene Data'!$C$14,0,10*ROW('Hygiene Data'!C89))="","",OFFSET('Hygiene Data'!$C$14,0,10*ROW('Hygiene Data'!C89)))</f>
        <v/>
      </c>
      <c r="DR95" s="33" t="str">
        <f ca="true">+IF(OFFSET('Hygiene Data'!$D$12,0,10*ROW('Hygiene Data'!D89))="","",OFFSET('Hygiene Data'!$D$12,0,10*ROW('Hygiene Data'!D89)))</f>
        <v/>
      </c>
      <c r="DS95" s="33" t="str">
        <f ca="true">+IF(OFFSET('Hygiene Data'!$D$13,0,10*ROW('Hygiene Data'!D89))="","",OFFSET('Hygiene Data'!$D$13,0,10*ROW('Hygiene Data'!D89)))</f>
        <v/>
      </c>
      <c r="DT95" s="33" t="str">
        <f ca="true">+IF(OFFSET('Hygiene Data'!$D$14,0,10*ROW('Hygiene Data'!D89))="","",OFFSET('Hygiene Data'!$D$14,0,10*ROW('Hygiene Data'!D89)))</f>
        <v/>
      </c>
      <c r="DU95" s="33" t="str">
        <f ca="true">+IF(OFFSET('Hygiene Data'!$E$12,0,10*ROW('Hygiene Data'!E89))="","",OFFSET('Hygiene Data'!$E$12,0,10*ROW('Hygiene Data'!E89)))</f>
        <v/>
      </c>
      <c r="DV95" s="33" t="str">
        <f ca="true">+IF(OFFSET('Hygiene Data'!$E$13,0,10*ROW('Hygiene Data'!E89))="","",OFFSET('Hygiene Data'!$E$13,0,10*ROW('Hygiene Data'!E89)))</f>
        <v/>
      </c>
      <c r="DW95" s="33" t="str">
        <f ca="true">+IF(OFFSET('Hygiene Data'!$E$14,0,10*ROW('Hygiene Data'!E89))="","",OFFSET('Hygiene Data'!$E$14,0,10*ROW('Hygiene Data'!E89)))</f>
        <v/>
      </c>
      <c r="DX95" s="33" t="str">
        <f ca="true">+IF(OFFSET('Hygiene Data'!$F$12,0,10*ROW('Hygiene Data'!F89))="","",OFFSET('Hygiene Data'!$F$12,0,10*ROW('Hygiene Data'!F89)))</f>
        <v/>
      </c>
      <c r="DY95" s="33" t="str">
        <f ca="true">+IF(OFFSET('Hygiene Data'!$F$13,0,10*ROW('Hygiene Data'!F89))="","",OFFSET('Hygiene Data'!$F$13,0,10*ROW('Hygiene Data'!F89)))</f>
        <v/>
      </c>
      <c r="DZ95" s="33" t="str">
        <f ca="true">+IF(OFFSET('Hygiene Data'!$F$14,0,10*ROW('Hygiene Data'!F89))="","",OFFSET('Hygiene Data'!$F$14,0,10*ROW('Hygiene Data'!F89)))</f>
        <v/>
      </c>
      <c r="EA95" s="33" t="str">
        <f ca="true">+IF(OFFSET('Hygiene Data'!$G$12,0,10*ROW('Hygiene Data'!G89))="","",OFFSET('Hygiene Data'!$G$12,0,10*ROW('Hygiene Data'!G89)))</f>
        <v/>
      </c>
      <c r="EB95" s="33" t="str">
        <f ca="true">+IF(OFFSET('Hygiene Data'!$G$13,0,10*ROW('Hygiene Data'!G89))="","",OFFSET('Hygiene Data'!$G$13,0,10*ROW('Hygiene Data'!G89)))</f>
        <v/>
      </c>
      <c r="EC95" s="33" t="str">
        <f ca="true">+IF(OFFSET('Hygiene Data'!$G$14,0,10*ROW('Hygiene Data'!G89))="","",OFFSET('Hygiene Data'!$G$14,0,10*ROW('Hygiene Data'!G89)))</f>
        <v/>
      </c>
      <c r="ED95" s="33" t="str">
        <f ca="true">+IF(OFFSET('Hygiene Data'!$H$12,0,10*ROW('Hygiene Data'!H89))="","",OFFSET('Hygiene Data'!$H$12,0,10*ROW('Hygiene Data'!H89)))</f>
        <v/>
      </c>
      <c r="EE95" s="33" t="str">
        <f ca="true">+IF(OFFSET('Hygiene Data'!$H$13,0,10*ROW('Hygiene Data'!H89))="","",OFFSET('Hygiene Data'!$H$13,0,10*ROW('Hygiene Data'!H89)))</f>
        <v/>
      </c>
      <c r="EF95" s="33" t="str">
        <f ca="true">+IF(OFFSET('Hygiene Data'!$H$14,0,10*ROW('Hygiene Data'!H89))="","",OFFSET('Hygiene Data'!$H$14,0,10*ROW('Hygiene Data'!H89)))</f>
        <v/>
      </c>
    </row>
    <row r="96" x14ac:dyDescent="0.2">
      <c r="A96" s="56" t="str">
        <f ca="true">+IF(OFFSET('Water Data'!$B$1,0,10*ROW('Water Data'!B93))="","",OFFSET('Water Data'!$B$1,0,10*ROW('Water Data'!B93)))</f>
        <v/>
      </c>
      <c r="B96" s="56" t="str">
        <f ca="true">+IF(OFFSET('Water Data'!$A$3,0,10*ROW('Water Data'!A93))="","",OFFSET('Water Data'!$A$3,0,10*ROW('Water Data'!A93)))</f>
        <v/>
      </c>
      <c r="C96" s="56" t="str">
        <f ca="true">+IF(OFFSET('Water Data'!$C$3,0,10*ROW('Water Data'!C93))="","",OFFSET('Water Data'!$C$3,0,10*ROW('Water Data'!C93)))</f>
        <v/>
      </c>
      <c r="D96" s="244"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4"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4"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4"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4"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4"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4"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4"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4"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4"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4"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4"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4"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4"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4"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4"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4"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4"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5"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5"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5"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5"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5"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5"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5"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5"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5"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5"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5"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5"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5"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5"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5"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5"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5"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5"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5"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5"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5"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5"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5"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5"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5"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5"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5"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5"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5"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5"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6"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6"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6"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6"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6"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6"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6"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6"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6"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6"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6"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6"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6"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6"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6"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6"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6"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6"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3" t="str">
        <f ca="true">+IF(OFFSET('Water Data'!$C$28,0,10*ROW('Water Data'!C90))="","",OFFSET('Water Data'!$C$28,0,10*ROW('Water Data'!C90)))</f>
        <v/>
      </c>
      <c r="BT96" s="33" t="str">
        <f ca="true">+IF(OFFSET('Water Data'!$C$29,0,10*ROW('Water Data'!C90))="","",OFFSET('Water Data'!$C$29,0,10*ROW('Water Data'!C90)))</f>
        <v/>
      </c>
      <c r="BU96" s="33" t="str">
        <f ca="true">+IF(OFFSET('Water Data'!$C$30,0,10*ROW('Water Data'!C90))="","",OFFSET('Water Data'!$C$30,0,10*ROW('Water Data'!C90)))</f>
        <v/>
      </c>
      <c r="BV96" s="33" t="str">
        <f ca="true">+IF(OFFSET('Water Data'!$D$28,0,10*ROW('Water Data'!D90))="","",OFFSET('Water Data'!$D$28,0,10*ROW('Water Data'!D90)))</f>
        <v/>
      </c>
      <c r="BW96" s="33" t="str">
        <f ca="true">+IF(OFFSET('Water Data'!$D$29,0,10*ROW('Water Data'!D90))="","",OFFSET('Water Data'!$D$29,0,10*ROW('Water Data'!D90)))</f>
        <v/>
      </c>
      <c r="BX96" s="33" t="str">
        <f ca="true">+IF(OFFSET('Water Data'!$D$30,0,10*ROW('Water Data'!D90))="","",OFFSET('Water Data'!$D$30,0,10*ROW('Water Data'!D90)))</f>
        <v/>
      </c>
      <c r="BY96" s="33" t="str">
        <f ca="true">+IF(OFFSET('Water Data'!$E$28,0,10*ROW('Water Data'!E90))="","",OFFSET('Water Data'!$E$28,0,10*ROW('Water Data'!E90)))</f>
        <v/>
      </c>
      <c r="BZ96" s="33" t="str">
        <f ca="true">+IF(OFFSET('Water Data'!$E$29,0,10*ROW('Water Data'!E90))="","",OFFSET('Water Data'!$E$29,0,10*ROW('Water Data'!E90)))</f>
        <v/>
      </c>
      <c r="CA96" s="33" t="str">
        <f ca="true">+IF(OFFSET('Water Data'!$E$30,0,10*ROW('Water Data'!E90))="","",OFFSET('Water Data'!$E$30,0,10*ROW('Water Data'!E90)))</f>
        <v/>
      </c>
      <c r="CB96" s="33" t="str">
        <f ca="true">+IF(OFFSET('Water Data'!$F$28,0,10*ROW('Water Data'!F90))="","",OFFSET('Water Data'!$F$28,0,10*ROW('Water Data'!F90)))</f>
        <v/>
      </c>
      <c r="CC96" s="33" t="str">
        <f ca="true">+IF(OFFSET('Water Data'!$F$29,0,10*ROW('Water Data'!F90))="","",OFFSET('Water Data'!$F$29,0,10*ROW('Water Data'!F90)))</f>
        <v/>
      </c>
      <c r="CD96" s="33" t="str">
        <f ca="true">+IF(OFFSET('Water Data'!$F$30,0,10*ROW('Water Data'!F90))="","",OFFSET('Water Data'!$F$30,0,10*ROW('Water Data'!F90)))</f>
        <v/>
      </c>
      <c r="CE96" s="33" t="str">
        <f ca="true">+IF(OFFSET('Water Data'!$G$28,0,10*ROW('Water Data'!G90))="","",OFFSET('Water Data'!$G$28,0,10*ROW('Water Data'!G90)))</f>
        <v/>
      </c>
      <c r="CF96" s="33" t="str">
        <f ca="true">+IF(OFFSET('Water Data'!$G$29,0,10*ROW('Water Data'!G90))="","",OFFSET('Water Data'!$G$29,0,10*ROW('Water Data'!G90)))</f>
        <v/>
      </c>
      <c r="CG96" s="33" t="str">
        <f ca="true">+IF(OFFSET('Water Data'!$G$30,0,10*ROW('Water Data'!G90))="","",OFFSET('Water Data'!$G$30,0,10*ROW('Water Data'!G90)))</f>
        <v/>
      </c>
      <c r="CH96" s="33" t="str">
        <f ca="true">+IF(OFFSET('Water Data'!$H$28,0,10*ROW('Water Data'!H90))="","",OFFSET('Water Data'!$H$28,0,10*ROW('Water Data'!H90)))</f>
        <v/>
      </c>
      <c r="CI96" s="33" t="str">
        <f ca="true">+IF(OFFSET('Water Data'!$H$29,0,10*ROW('Water Data'!H90))="","",OFFSET('Water Data'!$H$29,0,10*ROW('Water Data'!H90)))</f>
        <v/>
      </c>
      <c r="CJ96" s="33" t="str">
        <f ca="true">+IF(OFFSET('Water Data'!$H$30,0,10*ROW('Water Data'!H90))="","",OFFSET('Water Data'!$H$30,0,10*ROW('Water Data'!H90)))</f>
        <v/>
      </c>
      <c r="CK96" s="33" t="str">
        <f ca="true">+IF(OFFSET('Sanitation Data'!$C$29,0,10*ROW('Sanitation Data'!C90))="","",OFFSET('Sanitation Data'!$C$29,0,10*ROW('Sanitation Data'!C90)))</f>
        <v/>
      </c>
      <c r="CL96" s="33" t="str">
        <f ca="true">+IF(OFFSET('Sanitation Data'!$C$30,0,10*ROW('Sanitation Data'!C90))="","",OFFSET('Sanitation Data'!$C$30,0,10*ROW('Sanitation Data'!C90)))</f>
        <v/>
      </c>
      <c r="CM96" s="33" t="str">
        <f ca="true">+IF(OFFSET('Sanitation Data'!$C$31,0,10*ROW('Sanitation Data'!C90))="","",OFFSET('Sanitation Data'!$C$31,0,10*ROW('Sanitation Data'!C90)))</f>
        <v/>
      </c>
      <c r="CN96" s="33" t="str">
        <f ca="true">+IF(OFFSET('Sanitation Data'!$C$32,0,10*ROW('Sanitation Data'!C90))="","",OFFSET('Sanitation Data'!$C$32,0,10*ROW('Sanitation Data'!C90)))</f>
        <v/>
      </c>
      <c r="CO96" s="33" t="str">
        <f ca="true">+IF(OFFSET('Sanitation Data'!$C$33,0,10*ROW('Sanitation Data'!C90))="","",OFFSET('Sanitation Data'!$C$33,0,10*ROW('Sanitation Data'!C90)))</f>
        <v/>
      </c>
      <c r="CP96" s="33" t="str">
        <f ca="true">+IF(OFFSET('Sanitation Data'!$D$29,0,10*ROW('Sanitation Data'!D90))="","",OFFSET('Sanitation Data'!$D$29,0,10*ROW('Sanitation Data'!D90)))</f>
        <v/>
      </c>
      <c r="CQ96" s="33" t="str">
        <f ca="true">+IF(OFFSET('Sanitation Data'!$D$30,0,10*ROW('Sanitation Data'!D90))="","",OFFSET('Sanitation Data'!$D$30,0,10*ROW('Sanitation Data'!D90)))</f>
        <v/>
      </c>
      <c r="CR96" s="33" t="str">
        <f ca="true">+IF(OFFSET('Sanitation Data'!$D$31,0,10*ROW('Sanitation Data'!D90))="","",OFFSET('Sanitation Data'!$D$31,0,10*ROW('Sanitation Data'!D90)))</f>
        <v/>
      </c>
      <c r="CS96" s="33" t="str">
        <f ca="true">+IF(OFFSET('Sanitation Data'!$D$32,0,10*ROW('Sanitation Data'!D90))="","",OFFSET('Sanitation Data'!$D$32,0,10*ROW('Sanitation Data'!D90)))</f>
        <v/>
      </c>
      <c r="CT96" s="33" t="str">
        <f ca="true">+IF(OFFSET('Sanitation Data'!$D$33,0,10*ROW('Sanitation Data'!D90))="","",OFFSET('Sanitation Data'!$D$33,0,10*ROW('Sanitation Data'!D90)))</f>
        <v/>
      </c>
      <c r="CU96" s="33" t="str">
        <f ca="true">+IF(OFFSET('Sanitation Data'!$E$29,0,10*ROW('Sanitation Data'!E90))="","",OFFSET('Sanitation Data'!$E$29,0,10*ROW('Sanitation Data'!E90)))</f>
        <v/>
      </c>
      <c r="CV96" s="33" t="str">
        <f ca="true">+IF(OFFSET('Sanitation Data'!$E$30,0,10*ROW('Sanitation Data'!E90))="","",OFFSET('Sanitation Data'!$E$30,0,10*ROW('Sanitation Data'!E90)))</f>
        <v/>
      </c>
      <c r="CW96" s="33" t="str">
        <f ca="true">+IF(OFFSET('Sanitation Data'!$E$31,0,10*ROW('Sanitation Data'!E90))="","",OFFSET('Sanitation Data'!$E$31,0,10*ROW('Sanitation Data'!E90)))</f>
        <v/>
      </c>
      <c r="CX96" s="33" t="str">
        <f ca="true">+IF(OFFSET('Sanitation Data'!$E$32,0,10*ROW('Sanitation Data'!E90))="","",OFFSET('Sanitation Data'!$E$32,0,10*ROW('Sanitation Data'!E90)))</f>
        <v/>
      </c>
      <c r="CY96" s="33" t="str">
        <f ca="true">+IF(OFFSET('Sanitation Data'!$E$33,0,10*ROW('Sanitation Data'!E90))="","",OFFSET('Sanitation Data'!$E$33,0,10*ROW('Sanitation Data'!E90)))</f>
        <v/>
      </c>
      <c r="CZ96" s="33" t="str">
        <f ca="true">+IF(OFFSET('Sanitation Data'!$F$29,0,10*ROW('Sanitation Data'!F90))="","",OFFSET('Sanitation Data'!$F$29,0,10*ROW('Sanitation Data'!F90)))</f>
        <v/>
      </c>
      <c r="DA96" s="33" t="str">
        <f ca="true">+IF(OFFSET('Sanitation Data'!$F$30,0,10*ROW('Sanitation Data'!F90))="","",OFFSET('Sanitation Data'!$F$30,0,10*ROW('Sanitation Data'!F90)))</f>
        <v/>
      </c>
      <c r="DB96" s="33" t="str">
        <f ca="true">+IF(OFFSET('Sanitation Data'!$F$31,0,10*ROW('Sanitation Data'!F90))="","",OFFSET('Sanitation Data'!$F$31,0,10*ROW('Sanitation Data'!F90)))</f>
        <v/>
      </c>
      <c r="DC96" s="33" t="str">
        <f ca="true">+IF(OFFSET('Sanitation Data'!$F$32,0,10*ROW('Sanitation Data'!F90))="","",OFFSET('Sanitation Data'!$F$32,0,10*ROW('Sanitation Data'!F90)))</f>
        <v/>
      </c>
      <c r="DD96" s="33" t="str">
        <f ca="true">+IF(OFFSET('Sanitation Data'!$F$33,0,10*ROW('Sanitation Data'!F90))="","",OFFSET('Sanitation Data'!$F$33,0,10*ROW('Sanitation Data'!F90)))</f>
        <v/>
      </c>
      <c r="DE96" s="33" t="str">
        <f ca="true">+IF(OFFSET('Sanitation Data'!$G$29,0,10*ROW('Sanitation Data'!G90))="","",OFFSET('Sanitation Data'!$G$29,0,10*ROW('Sanitation Data'!G90)))</f>
        <v/>
      </c>
      <c r="DF96" s="33" t="str">
        <f ca="true">+IF(OFFSET('Sanitation Data'!$G$30,0,10*ROW('Sanitation Data'!G90))="","",OFFSET('Sanitation Data'!$G$30,0,10*ROW('Sanitation Data'!G90)))</f>
        <v/>
      </c>
      <c r="DG96" s="33" t="str">
        <f ca="true">+IF(OFFSET('Sanitation Data'!$G$31,0,10*ROW('Sanitation Data'!G90))="","",OFFSET('Sanitation Data'!$G$31,0,10*ROW('Sanitation Data'!G90)))</f>
        <v/>
      </c>
      <c r="DH96" s="33" t="str">
        <f ca="true">+IF(OFFSET('Sanitation Data'!$G$32,0,10*ROW('Sanitation Data'!G90))="","",OFFSET('Sanitation Data'!$G$32,0,10*ROW('Sanitation Data'!G90)))</f>
        <v/>
      </c>
      <c r="DI96" s="33" t="str">
        <f ca="true">+IF(OFFSET('Sanitation Data'!$G$33,0,10*ROW('Sanitation Data'!G90))="","",OFFSET('Sanitation Data'!$G$33,0,10*ROW('Sanitation Data'!G90)))</f>
        <v/>
      </c>
      <c r="DJ96" s="33" t="str">
        <f ca="true">+IF(OFFSET('Sanitation Data'!$H$29,0,10*ROW('Sanitation Data'!H90))="","",OFFSET('Sanitation Data'!$H$29,0,10*ROW('Sanitation Data'!H90)))</f>
        <v/>
      </c>
      <c r="DK96" s="33" t="str">
        <f ca="true">+IF(OFFSET('Sanitation Data'!$H$30,0,10*ROW('Sanitation Data'!H90))="","",OFFSET('Sanitation Data'!$H$30,0,10*ROW('Sanitation Data'!H90)))</f>
        <v/>
      </c>
      <c r="DL96" s="33" t="str">
        <f ca="true">+IF(OFFSET('Sanitation Data'!$H$31,0,10*ROW('Sanitation Data'!H90))="","",OFFSET('Sanitation Data'!$H$31,0,10*ROW('Sanitation Data'!H90)))</f>
        <v/>
      </c>
      <c r="DM96" s="33" t="str">
        <f ca="true">+IF(OFFSET('Sanitation Data'!$H$32,0,10*ROW('Sanitation Data'!H90))="","",OFFSET('Sanitation Data'!$H$32,0,10*ROW('Sanitation Data'!H90)))</f>
        <v/>
      </c>
      <c r="DN96" s="33" t="str">
        <f ca="true">+IF(OFFSET('Sanitation Data'!$H$33,0,10*ROW('Sanitation Data'!H90))="","",OFFSET('Sanitation Data'!$H$33,0,10*ROW('Sanitation Data'!H90)))</f>
        <v/>
      </c>
      <c r="DO96" s="33" t="str">
        <f ca="true">+IF(OFFSET('Hygiene Data'!$C$12,0,10*ROW('Hygiene Data'!C90))="","",OFFSET('Hygiene Data'!$C$12,0,10*ROW('Hygiene Data'!C90)))</f>
        <v/>
      </c>
      <c r="DP96" s="33" t="str">
        <f ca="true">+IF(OFFSET('Hygiene Data'!$C$13,0,10*ROW('Hygiene Data'!C90))="","",OFFSET('Hygiene Data'!$C$13,0,10*ROW('Hygiene Data'!C90)))</f>
        <v/>
      </c>
      <c r="DQ96" s="33" t="str">
        <f ca="true">+IF(OFFSET('Hygiene Data'!$C$14,0,10*ROW('Hygiene Data'!C90))="","",OFFSET('Hygiene Data'!$C$14,0,10*ROW('Hygiene Data'!C90)))</f>
        <v/>
      </c>
      <c r="DR96" s="33" t="str">
        <f ca="true">+IF(OFFSET('Hygiene Data'!$D$12,0,10*ROW('Hygiene Data'!D90))="","",OFFSET('Hygiene Data'!$D$12,0,10*ROW('Hygiene Data'!D90)))</f>
        <v/>
      </c>
      <c r="DS96" s="33" t="str">
        <f ca="true">+IF(OFFSET('Hygiene Data'!$D$13,0,10*ROW('Hygiene Data'!D90))="","",OFFSET('Hygiene Data'!$D$13,0,10*ROW('Hygiene Data'!D90)))</f>
        <v/>
      </c>
      <c r="DT96" s="33" t="str">
        <f ca="true">+IF(OFFSET('Hygiene Data'!$D$14,0,10*ROW('Hygiene Data'!D90))="","",OFFSET('Hygiene Data'!$D$14,0,10*ROW('Hygiene Data'!D90)))</f>
        <v/>
      </c>
      <c r="DU96" s="33" t="str">
        <f ca="true">+IF(OFFSET('Hygiene Data'!$E$12,0,10*ROW('Hygiene Data'!E90))="","",OFFSET('Hygiene Data'!$E$12,0,10*ROW('Hygiene Data'!E90)))</f>
        <v/>
      </c>
      <c r="DV96" s="33" t="str">
        <f ca="true">+IF(OFFSET('Hygiene Data'!$E$13,0,10*ROW('Hygiene Data'!E90))="","",OFFSET('Hygiene Data'!$E$13,0,10*ROW('Hygiene Data'!E90)))</f>
        <v/>
      </c>
      <c r="DW96" s="33" t="str">
        <f ca="true">+IF(OFFSET('Hygiene Data'!$E$14,0,10*ROW('Hygiene Data'!E90))="","",OFFSET('Hygiene Data'!$E$14,0,10*ROW('Hygiene Data'!E90)))</f>
        <v/>
      </c>
      <c r="DX96" s="33" t="str">
        <f ca="true">+IF(OFFSET('Hygiene Data'!$F$12,0,10*ROW('Hygiene Data'!F90))="","",OFFSET('Hygiene Data'!$F$12,0,10*ROW('Hygiene Data'!F90)))</f>
        <v/>
      </c>
      <c r="DY96" s="33" t="str">
        <f ca="true">+IF(OFFSET('Hygiene Data'!$F$13,0,10*ROW('Hygiene Data'!F90))="","",OFFSET('Hygiene Data'!$F$13,0,10*ROW('Hygiene Data'!F90)))</f>
        <v/>
      </c>
      <c r="DZ96" s="33" t="str">
        <f ca="true">+IF(OFFSET('Hygiene Data'!$F$14,0,10*ROW('Hygiene Data'!F90))="","",OFFSET('Hygiene Data'!$F$14,0,10*ROW('Hygiene Data'!F90)))</f>
        <v/>
      </c>
      <c r="EA96" s="33" t="str">
        <f ca="true">+IF(OFFSET('Hygiene Data'!$G$12,0,10*ROW('Hygiene Data'!G90))="","",OFFSET('Hygiene Data'!$G$12,0,10*ROW('Hygiene Data'!G90)))</f>
        <v/>
      </c>
      <c r="EB96" s="33" t="str">
        <f ca="true">+IF(OFFSET('Hygiene Data'!$G$13,0,10*ROW('Hygiene Data'!G90))="","",OFFSET('Hygiene Data'!$G$13,0,10*ROW('Hygiene Data'!G90)))</f>
        <v/>
      </c>
      <c r="EC96" s="33" t="str">
        <f ca="true">+IF(OFFSET('Hygiene Data'!$G$14,0,10*ROW('Hygiene Data'!G90))="","",OFFSET('Hygiene Data'!$G$14,0,10*ROW('Hygiene Data'!G90)))</f>
        <v/>
      </c>
      <c r="ED96" s="33" t="str">
        <f ca="true">+IF(OFFSET('Hygiene Data'!$H$12,0,10*ROW('Hygiene Data'!H90))="","",OFFSET('Hygiene Data'!$H$12,0,10*ROW('Hygiene Data'!H90)))</f>
        <v/>
      </c>
      <c r="EE96" s="33" t="str">
        <f ca="true">+IF(OFFSET('Hygiene Data'!$H$13,0,10*ROW('Hygiene Data'!H90))="","",OFFSET('Hygiene Data'!$H$13,0,10*ROW('Hygiene Data'!H90)))</f>
        <v/>
      </c>
      <c r="EF96" s="33" t="str">
        <f ca="true">+IF(OFFSET('Hygiene Data'!$H$14,0,10*ROW('Hygiene Data'!H90))="","",OFFSET('Hygiene Data'!$H$14,0,10*ROW('Hygiene Data'!H90)))</f>
        <v/>
      </c>
    </row>
    <row r="97" x14ac:dyDescent="0.2">
      <c r="A97" s="56" t="str">
        <f ca="true">+IF(OFFSET('Water Data'!$B$1,0,10*ROW('Water Data'!B94))="","",OFFSET('Water Data'!$B$1,0,10*ROW('Water Data'!B94)))</f>
        <v/>
      </c>
      <c r="B97" s="56" t="str">
        <f ca="true">+IF(OFFSET('Water Data'!$A$3,0,10*ROW('Water Data'!A94))="","",OFFSET('Water Data'!$A$3,0,10*ROW('Water Data'!A94)))</f>
        <v/>
      </c>
      <c r="C97" s="56" t="str">
        <f ca="true">+IF(OFFSET('Water Data'!$C$3,0,10*ROW('Water Data'!C94))="","",OFFSET('Water Data'!$C$3,0,10*ROW('Water Data'!C94)))</f>
        <v/>
      </c>
      <c r="D97" s="244"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4"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4"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4"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4"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4"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4"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4"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4"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4"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4"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4"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4"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4"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4"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4"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4"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4"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5"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5"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5"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5"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5"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5"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5"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5"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5"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5"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5"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5"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5"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5"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5"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5"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5"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5"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5"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5"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5"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5"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5"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5"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5"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5"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5"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5"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5"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5"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6"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6"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6"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6"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6"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6"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6"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6"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6"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6"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6"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6"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6"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6"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6"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6"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6"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6"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3" t="str">
        <f ca="true">+IF(OFFSET('Water Data'!$C$28,0,10*ROW('Water Data'!C91))="","",OFFSET('Water Data'!$C$28,0,10*ROW('Water Data'!C91)))</f>
        <v/>
      </c>
      <c r="BT97" s="33" t="str">
        <f ca="true">+IF(OFFSET('Water Data'!$C$29,0,10*ROW('Water Data'!C91))="","",OFFSET('Water Data'!$C$29,0,10*ROW('Water Data'!C91)))</f>
        <v/>
      </c>
      <c r="BU97" s="33" t="str">
        <f ca="true">+IF(OFFSET('Water Data'!$C$30,0,10*ROW('Water Data'!C91))="","",OFFSET('Water Data'!$C$30,0,10*ROW('Water Data'!C91)))</f>
        <v/>
      </c>
      <c r="BV97" s="33" t="str">
        <f ca="true">+IF(OFFSET('Water Data'!$D$28,0,10*ROW('Water Data'!D91))="","",OFFSET('Water Data'!$D$28,0,10*ROW('Water Data'!D91)))</f>
        <v/>
      </c>
      <c r="BW97" s="33" t="str">
        <f ca="true">+IF(OFFSET('Water Data'!$D$29,0,10*ROW('Water Data'!D91))="","",OFFSET('Water Data'!$D$29,0,10*ROW('Water Data'!D91)))</f>
        <v/>
      </c>
      <c r="BX97" s="33" t="str">
        <f ca="true">+IF(OFFSET('Water Data'!$D$30,0,10*ROW('Water Data'!D91))="","",OFFSET('Water Data'!$D$30,0,10*ROW('Water Data'!D91)))</f>
        <v/>
      </c>
      <c r="BY97" s="33" t="str">
        <f ca="true">+IF(OFFSET('Water Data'!$E$28,0,10*ROW('Water Data'!E91))="","",OFFSET('Water Data'!$E$28,0,10*ROW('Water Data'!E91)))</f>
        <v/>
      </c>
      <c r="BZ97" s="33" t="str">
        <f ca="true">+IF(OFFSET('Water Data'!$E$29,0,10*ROW('Water Data'!E91))="","",OFFSET('Water Data'!$E$29,0,10*ROW('Water Data'!E91)))</f>
        <v/>
      </c>
      <c r="CA97" s="33" t="str">
        <f ca="true">+IF(OFFSET('Water Data'!$E$30,0,10*ROW('Water Data'!E91))="","",OFFSET('Water Data'!$E$30,0,10*ROW('Water Data'!E91)))</f>
        <v/>
      </c>
      <c r="CB97" s="33" t="str">
        <f ca="true">+IF(OFFSET('Water Data'!$F$28,0,10*ROW('Water Data'!F91))="","",OFFSET('Water Data'!$F$28,0,10*ROW('Water Data'!F91)))</f>
        <v/>
      </c>
      <c r="CC97" s="33" t="str">
        <f ca="true">+IF(OFFSET('Water Data'!$F$29,0,10*ROW('Water Data'!F91))="","",OFFSET('Water Data'!$F$29,0,10*ROW('Water Data'!F91)))</f>
        <v/>
      </c>
      <c r="CD97" s="33" t="str">
        <f ca="true">+IF(OFFSET('Water Data'!$F$30,0,10*ROW('Water Data'!F91))="","",OFFSET('Water Data'!$F$30,0,10*ROW('Water Data'!F91)))</f>
        <v/>
      </c>
      <c r="CE97" s="33" t="str">
        <f ca="true">+IF(OFFSET('Water Data'!$G$28,0,10*ROW('Water Data'!G91))="","",OFFSET('Water Data'!$G$28,0,10*ROW('Water Data'!G91)))</f>
        <v/>
      </c>
      <c r="CF97" s="33" t="str">
        <f ca="true">+IF(OFFSET('Water Data'!$G$29,0,10*ROW('Water Data'!G91))="","",OFFSET('Water Data'!$G$29,0,10*ROW('Water Data'!G91)))</f>
        <v/>
      </c>
      <c r="CG97" s="33" t="str">
        <f ca="true">+IF(OFFSET('Water Data'!$G$30,0,10*ROW('Water Data'!G91))="","",OFFSET('Water Data'!$G$30,0,10*ROW('Water Data'!G91)))</f>
        <v/>
      </c>
      <c r="CH97" s="33" t="str">
        <f ca="true">+IF(OFFSET('Water Data'!$H$28,0,10*ROW('Water Data'!H91))="","",OFFSET('Water Data'!$H$28,0,10*ROW('Water Data'!H91)))</f>
        <v/>
      </c>
      <c r="CI97" s="33" t="str">
        <f ca="true">+IF(OFFSET('Water Data'!$H$29,0,10*ROW('Water Data'!H91))="","",OFFSET('Water Data'!$H$29,0,10*ROW('Water Data'!H91)))</f>
        <v/>
      </c>
      <c r="CJ97" s="33" t="str">
        <f ca="true">+IF(OFFSET('Water Data'!$H$30,0,10*ROW('Water Data'!H91))="","",OFFSET('Water Data'!$H$30,0,10*ROW('Water Data'!H91)))</f>
        <v/>
      </c>
      <c r="CK97" s="33" t="str">
        <f ca="true">+IF(OFFSET('Sanitation Data'!$C$29,0,10*ROW('Sanitation Data'!C91))="","",OFFSET('Sanitation Data'!$C$29,0,10*ROW('Sanitation Data'!C91)))</f>
        <v/>
      </c>
      <c r="CL97" s="33" t="str">
        <f ca="true">+IF(OFFSET('Sanitation Data'!$C$30,0,10*ROW('Sanitation Data'!C91))="","",OFFSET('Sanitation Data'!$C$30,0,10*ROW('Sanitation Data'!C91)))</f>
        <v/>
      </c>
      <c r="CM97" s="33" t="str">
        <f ca="true">+IF(OFFSET('Sanitation Data'!$C$31,0,10*ROW('Sanitation Data'!C91))="","",OFFSET('Sanitation Data'!$C$31,0,10*ROW('Sanitation Data'!C91)))</f>
        <v/>
      </c>
      <c r="CN97" s="33" t="str">
        <f ca="true">+IF(OFFSET('Sanitation Data'!$C$32,0,10*ROW('Sanitation Data'!C91))="","",OFFSET('Sanitation Data'!$C$32,0,10*ROW('Sanitation Data'!C91)))</f>
        <v/>
      </c>
      <c r="CO97" s="33" t="str">
        <f ca="true">+IF(OFFSET('Sanitation Data'!$C$33,0,10*ROW('Sanitation Data'!C91))="","",OFFSET('Sanitation Data'!$C$33,0,10*ROW('Sanitation Data'!C91)))</f>
        <v/>
      </c>
      <c r="CP97" s="33" t="str">
        <f ca="true">+IF(OFFSET('Sanitation Data'!$D$29,0,10*ROW('Sanitation Data'!D91))="","",OFFSET('Sanitation Data'!$D$29,0,10*ROW('Sanitation Data'!D91)))</f>
        <v/>
      </c>
      <c r="CQ97" s="33" t="str">
        <f ca="true">+IF(OFFSET('Sanitation Data'!$D$30,0,10*ROW('Sanitation Data'!D91))="","",OFFSET('Sanitation Data'!$D$30,0,10*ROW('Sanitation Data'!D91)))</f>
        <v/>
      </c>
      <c r="CR97" s="33" t="str">
        <f ca="true">+IF(OFFSET('Sanitation Data'!$D$31,0,10*ROW('Sanitation Data'!D91))="","",OFFSET('Sanitation Data'!$D$31,0,10*ROW('Sanitation Data'!D91)))</f>
        <v/>
      </c>
      <c r="CS97" s="33" t="str">
        <f ca="true">+IF(OFFSET('Sanitation Data'!$D$32,0,10*ROW('Sanitation Data'!D91))="","",OFFSET('Sanitation Data'!$D$32,0,10*ROW('Sanitation Data'!D91)))</f>
        <v/>
      </c>
      <c r="CT97" s="33" t="str">
        <f ca="true">+IF(OFFSET('Sanitation Data'!$D$33,0,10*ROW('Sanitation Data'!D91))="","",OFFSET('Sanitation Data'!$D$33,0,10*ROW('Sanitation Data'!D91)))</f>
        <v/>
      </c>
      <c r="CU97" s="33" t="str">
        <f ca="true">+IF(OFFSET('Sanitation Data'!$E$29,0,10*ROW('Sanitation Data'!E91))="","",OFFSET('Sanitation Data'!$E$29,0,10*ROW('Sanitation Data'!E91)))</f>
        <v/>
      </c>
      <c r="CV97" s="33" t="str">
        <f ca="true">+IF(OFFSET('Sanitation Data'!$E$30,0,10*ROW('Sanitation Data'!E91))="","",OFFSET('Sanitation Data'!$E$30,0,10*ROW('Sanitation Data'!E91)))</f>
        <v/>
      </c>
      <c r="CW97" s="33" t="str">
        <f ca="true">+IF(OFFSET('Sanitation Data'!$E$31,0,10*ROW('Sanitation Data'!E91))="","",OFFSET('Sanitation Data'!$E$31,0,10*ROW('Sanitation Data'!E91)))</f>
        <v/>
      </c>
      <c r="CX97" s="33" t="str">
        <f ca="true">+IF(OFFSET('Sanitation Data'!$E$32,0,10*ROW('Sanitation Data'!E91))="","",OFFSET('Sanitation Data'!$E$32,0,10*ROW('Sanitation Data'!E91)))</f>
        <v/>
      </c>
      <c r="CY97" s="33" t="str">
        <f ca="true">+IF(OFFSET('Sanitation Data'!$E$33,0,10*ROW('Sanitation Data'!E91))="","",OFFSET('Sanitation Data'!$E$33,0,10*ROW('Sanitation Data'!E91)))</f>
        <v/>
      </c>
      <c r="CZ97" s="33" t="str">
        <f ca="true">+IF(OFFSET('Sanitation Data'!$F$29,0,10*ROW('Sanitation Data'!F91))="","",OFFSET('Sanitation Data'!$F$29,0,10*ROW('Sanitation Data'!F91)))</f>
        <v/>
      </c>
      <c r="DA97" s="33" t="str">
        <f ca="true">+IF(OFFSET('Sanitation Data'!$F$30,0,10*ROW('Sanitation Data'!F91))="","",OFFSET('Sanitation Data'!$F$30,0,10*ROW('Sanitation Data'!F91)))</f>
        <v/>
      </c>
      <c r="DB97" s="33" t="str">
        <f ca="true">+IF(OFFSET('Sanitation Data'!$F$31,0,10*ROW('Sanitation Data'!F91))="","",OFFSET('Sanitation Data'!$F$31,0,10*ROW('Sanitation Data'!F91)))</f>
        <v/>
      </c>
      <c r="DC97" s="33" t="str">
        <f ca="true">+IF(OFFSET('Sanitation Data'!$F$32,0,10*ROW('Sanitation Data'!F91))="","",OFFSET('Sanitation Data'!$F$32,0,10*ROW('Sanitation Data'!F91)))</f>
        <v/>
      </c>
      <c r="DD97" s="33" t="str">
        <f ca="true">+IF(OFFSET('Sanitation Data'!$F$33,0,10*ROW('Sanitation Data'!F91))="","",OFFSET('Sanitation Data'!$F$33,0,10*ROW('Sanitation Data'!F91)))</f>
        <v/>
      </c>
      <c r="DE97" s="33" t="str">
        <f ca="true">+IF(OFFSET('Sanitation Data'!$G$29,0,10*ROW('Sanitation Data'!G91))="","",OFFSET('Sanitation Data'!$G$29,0,10*ROW('Sanitation Data'!G91)))</f>
        <v/>
      </c>
      <c r="DF97" s="33" t="str">
        <f ca="true">+IF(OFFSET('Sanitation Data'!$G$30,0,10*ROW('Sanitation Data'!G91))="","",OFFSET('Sanitation Data'!$G$30,0,10*ROW('Sanitation Data'!G91)))</f>
        <v/>
      </c>
      <c r="DG97" s="33" t="str">
        <f ca="true">+IF(OFFSET('Sanitation Data'!$G$31,0,10*ROW('Sanitation Data'!G91))="","",OFFSET('Sanitation Data'!$G$31,0,10*ROW('Sanitation Data'!G91)))</f>
        <v/>
      </c>
      <c r="DH97" s="33" t="str">
        <f ca="true">+IF(OFFSET('Sanitation Data'!$G$32,0,10*ROW('Sanitation Data'!G91))="","",OFFSET('Sanitation Data'!$G$32,0,10*ROW('Sanitation Data'!G91)))</f>
        <v/>
      </c>
      <c r="DI97" s="33" t="str">
        <f ca="true">+IF(OFFSET('Sanitation Data'!$G$33,0,10*ROW('Sanitation Data'!G91))="","",OFFSET('Sanitation Data'!$G$33,0,10*ROW('Sanitation Data'!G91)))</f>
        <v/>
      </c>
      <c r="DJ97" s="33" t="str">
        <f ca="true">+IF(OFFSET('Sanitation Data'!$H$29,0,10*ROW('Sanitation Data'!H91))="","",OFFSET('Sanitation Data'!$H$29,0,10*ROW('Sanitation Data'!H91)))</f>
        <v/>
      </c>
      <c r="DK97" s="33" t="str">
        <f ca="true">+IF(OFFSET('Sanitation Data'!$H$30,0,10*ROW('Sanitation Data'!H91))="","",OFFSET('Sanitation Data'!$H$30,0,10*ROW('Sanitation Data'!H91)))</f>
        <v/>
      </c>
      <c r="DL97" s="33" t="str">
        <f ca="true">+IF(OFFSET('Sanitation Data'!$H$31,0,10*ROW('Sanitation Data'!H91))="","",OFFSET('Sanitation Data'!$H$31,0,10*ROW('Sanitation Data'!H91)))</f>
        <v/>
      </c>
      <c r="DM97" s="33" t="str">
        <f ca="true">+IF(OFFSET('Sanitation Data'!$H$32,0,10*ROW('Sanitation Data'!H91))="","",OFFSET('Sanitation Data'!$H$32,0,10*ROW('Sanitation Data'!H91)))</f>
        <v/>
      </c>
      <c r="DN97" s="33" t="str">
        <f ca="true">+IF(OFFSET('Sanitation Data'!$H$33,0,10*ROW('Sanitation Data'!H91))="","",OFFSET('Sanitation Data'!$H$33,0,10*ROW('Sanitation Data'!H91)))</f>
        <v/>
      </c>
      <c r="DO97" s="33" t="str">
        <f ca="true">+IF(OFFSET('Hygiene Data'!$C$12,0,10*ROW('Hygiene Data'!C91))="","",OFFSET('Hygiene Data'!$C$12,0,10*ROW('Hygiene Data'!C91)))</f>
        <v/>
      </c>
      <c r="DP97" s="33" t="str">
        <f ca="true">+IF(OFFSET('Hygiene Data'!$C$13,0,10*ROW('Hygiene Data'!C91))="","",OFFSET('Hygiene Data'!$C$13,0,10*ROW('Hygiene Data'!C91)))</f>
        <v/>
      </c>
      <c r="DQ97" s="33" t="str">
        <f ca="true">+IF(OFFSET('Hygiene Data'!$C$14,0,10*ROW('Hygiene Data'!C91))="","",OFFSET('Hygiene Data'!$C$14,0,10*ROW('Hygiene Data'!C91)))</f>
        <v/>
      </c>
      <c r="DR97" s="33" t="str">
        <f ca="true">+IF(OFFSET('Hygiene Data'!$D$12,0,10*ROW('Hygiene Data'!D91))="","",OFFSET('Hygiene Data'!$D$12,0,10*ROW('Hygiene Data'!D91)))</f>
        <v/>
      </c>
      <c r="DS97" s="33" t="str">
        <f ca="true">+IF(OFFSET('Hygiene Data'!$D$13,0,10*ROW('Hygiene Data'!D91))="","",OFFSET('Hygiene Data'!$D$13,0,10*ROW('Hygiene Data'!D91)))</f>
        <v/>
      </c>
      <c r="DT97" s="33" t="str">
        <f ca="true">+IF(OFFSET('Hygiene Data'!$D$14,0,10*ROW('Hygiene Data'!D91))="","",OFFSET('Hygiene Data'!$D$14,0,10*ROW('Hygiene Data'!D91)))</f>
        <v/>
      </c>
      <c r="DU97" s="33" t="str">
        <f ca="true">+IF(OFFSET('Hygiene Data'!$E$12,0,10*ROW('Hygiene Data'!E91))="","",OFFSET('Hygiene Data'!$E$12,0,10*ROW('Hygiene Data'!E91)))</f>
        <v/>
      </c>
      <c r="DV97" s="33" t="str">
        <f ca="true">+IF(OFFSET('Hygiene Data'!$E$13,0,10*ROW('Hygiene Data'!E91))="","",OFFSET('Hygiene Data'!$E$13,0,10*ROW('Hygiene Data'!E91)))</f>
        <v/>
      </c>
      <c r="DW97" s="33" t="str">
        <f ca="true">+IF(OFFSET('Hygiene Data'!$E$14,0,10*ROW('Hygiene Data'!E91))="","",OFFSET('Hygiene Data'!$E$14,0,10*ROW('Hygiene Data'!E91)))</f>
        <v/>
      </c>
      <c r="DX97" s="33" t="str">
        <f ca="true">+IF(OFFSET('Hygiene Data'!$F$12,0,10*ROW('Hygiene Data'!F91))="","",OFFSET('Hygiene Data'!$F$12,0,10*ROW('Hygiene Data'!F91)))</f>
        <v/>
      </c>
      <c r="DY97" s="33" t="str">
        <f ca="true">+IF(OFFSET('Hygiene Data'!$F$13,0,10*ROW('Hygiene Data'!F91))="","",OFFSET('Hygiene Data'!$F$13,0,10*ROW('Hygiene Data'!F91)))</f>
        <v/>
      </c>
      <c r="DZ97" s="33" t="str">
        <f ca="true">+IF(OFFSET('Hygiene Data'!$F$14,0,10*ROW('Hygiene Data'!F91))="","",OFFSET('Hygiene Data'!$F$14,0,10*ROW('Hygiene Data'!F91)))</f>
        <v/>
      </c>
      <c r="EA97" s="33" t="str">
        <f ca="true">+IF(OFFSET('Hygiene Data'!$G$12,0,10*ROW('Hygiene Data'!G91))="","",OFFSET('Hygiene Data'!$G$12,0,10*ROW('Hygiene Data'!G91)))</f>
        <v/>
      </c>
      <c r="EB97" s="33" t="str">
        <f ca="true">+IF(OFFSET('Hygiene Data'!$G$13,0,10*ROW('Hygiene Data'!G91))="","",OFFSET('Hygiene Data'!$G$13,0,10*ROW('Hygiene Data'!G91)))</f>
        <v/>
      </c>
      <c r="EC97" s="33" t="str">
        <f ca="true">+IF(OFFSET('Hygiene Data'!$G$14,0,10*ROW('Hygiene Data'!G91))="","",OFFSET('Hygiene Data'!$G$14,0,10*ROW('Hygiene Data'!G91)))</f>
        <v/>
      </c>
      <c r="ED97" s="33" t="str">
        <f ca="true">+IF(OFFSET('Hygiene Data'!$H$12,0,10*ROW('Hygiene Data'!H91))="","",OFFSET('Hygiene Data'!$H$12,0,10*ROW('Hygiene Data'!H91)))</f>
        <v/>
      </c>
      <c r="EE97" s="33" t="str">
        <f ca="true">+IF(OFFSET('Hygiene Data'!$H$13,0,10*ROW('Hygiene Data'!H91))="","",OFFSET('Hygiene Data'!$H$13,0,10*ROW('Hygiene Data'!H91)))</f>
        <v/>
      </c>
      <c r="EF97" s="33" t="str">
        <f ca="true">+IF(OFFSET('Hygiene Data'!$H$14,0,10*ROW('Hygiene Data'!H91))="","",OFFSET('Hygiene Data'!$H$14,0,10*ROW('Hygiene Data'!H91)))</f>
        <v/>
      </c>
    </row>
    <row r="98" x14ac:dyDescent="0.2">
      <c r="A98" s="56" t="str">
        <f ca="true">+IF(OFFSET('Water Data'!$B$1,0,10*ROW('Water Data'!B95))="","",OFFSET('Water Data'!$B$1,0,10*ROW('Water Data'!B95)))</f>
        <v/>
      </c>
      <c r="B98" s="56" t="str">
        <f ca="true">+IF(OFFSET('Water Data'!$A$3,0,10*ROW('Water Data'!A95))="","",OFFSET('Water Data'!$A$3,0,10*ROW('Water Data'!A95)))</f>
        <v/>
      </c>
      <c r="C98" s="56" t="str">
        <f ca="true">+IF(OFFSET('Water Data'!$C$3,0,10*ROW('Water Data'!C95))="","",OFFSET('Water Data'!$C$3,0,10*ROW('Water Data'!C95)))</f>
        <v/>
      </c>
      <c r="D98" s="244"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4"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4"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4"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4"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4"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4"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4"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4"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4"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4"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4"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4"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4"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4"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4"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4"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4"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5"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5"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5"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5"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5"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5"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5"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5"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5"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5"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5"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5"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5"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5"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5"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5"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5"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5"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5"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5"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5"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5"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5"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5"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5"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5"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5"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5"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5"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5"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6"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6"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6"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6"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6"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6"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6"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6"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6"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6"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6"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6"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6"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6"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6"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6"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6"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6"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3" t="str">
        <f ca="true">+IF(OFFSET('Water Data'!$C$28,0,10*ROW('Water Data'!C92))="","",OFFSET('Water Data'!$C$28,0,10*ROW('Water Data'!C92)))</f>
        <v/>
      </c>
      <c r="BT98" s="33" t="str">
        <f ca="true">+IF(OFFSET('Water Data'!$C$29,0,10*ROW('Water Data'!C92))="","",OFFSET('Water Data'!$C$29,0,10*ROW('Water Data'!C92)))</f>
        <v/>
      </c>
      <c r="BU98" s="33" t="str">
        <f ca="true">+IF(OFFSET('Water Data'!$C$30,0,10*ROW('Water Data'!C92))="","",OFFSET('Water Data'!$C$30,0,10*ROW('Water Data'!C92)))</f>
        <v/>
      </c>
      <c r="BV98" s="33" t="str">
        <f ca="true">+IF(OFFSET('Water Data'!$D$28,0,10*ROW('Water Data'!D92))="","",OFFSET('Water Data'!$D$28,0,10*ROW('Water Data'!D92)))</f>
        <v/>
      </c>
      <c r="BW98" s="33" t="str">
        <f ca="true">+IF(OFFSET('Water Data'!$D$29,0,10*ROW('Water Data'!D92))="","",OFFSET('Water Data'!$D$29,0,10*ROW('Water Data'!D92)))</f>
        <v/>
      </c>
      <c r="BX98" s="33" t="str">
        <f ca="true">+IF(OFFSET('Water Data'!$D$30,0,10*ROW('Water Data'!D92))="","",OFFSET('Water Data'!$D$30,0,10*ROW('Water Data'!D92)))</f>
        <v/>
      </c>
      <c r="BY98" s="33" t="str">
        <f ca="true">+IF(OFFSET('Water Data'!$E$28,0,10*ROW('Water Data'!E92))="","",OFFSET('Water Data'!$E$28,0,10*ROW('Water Data'!E92)))</f>
        <v/>
      </c>
      <c r="BZ98" s="33" t="str">
        <f ca="true">+IF(OFFSET('Water Data'!$E$29,0,10*ROW('Water Data'!E92))="","",OFFSET('Water Data'!$E$29,0,10*ROW('Water Data'!E92)))</f>
        <v/>
      </c>
      <c r="CA98" s="33" t="str">
        <f ca="true">+IF(OFFSET('Water Data'!$E$30,0,10*ROW('Water Data'!E92))="","",OFFSET('Water Data'!$E$30,0,10*ROW('Water Data'!E92)))</f>
        <v/>
      </c>
      <c r="CB98" s="33" t="str">
        <f ca="true">+IF(OFFSET('Water Data'!$F$28,0,10*ROW('Water Data'!F92))="","",OFFSET('Water Data'!$F$28,0,10*ROW('Water Data'!F92)))</f>
        <v/>
      </c>
      <c r="CC98" s="33" t="str">
        <f ca="true">+IF(OFFSET('Water Data'!$F$29,0,10*ROW('Water Data'!F92))="","",OFFSET('Water Data'!$F$29,0,10*ROW('Water Data'!F92)))</f>
        <v/>
      </c>
      <c r="CD98" s="33" t="str">
        <f ca="true">+IF(OFFSET('Water Data'!$F$30,0,10*ROW('Water Data'!F92))="","",OFFSET('Water Data'!$F$30,0,10*ROW('Water Data'!F92)))</f>
        <v/>
      </c>
      <c r="CE98" s="33" t="str">
        <f ca="true">+IF(OFFSET('Water Data'!$G$28,0,10*ROW('Water Data'!G92))="","",OFFSET('Water Data'!$G$28,0,10*ROW('Water Data'!G92)))</f>
        <v/>
      </c>
      <c r="CF98" s="33" t="str">
        <f ca="true">+IF(OFFSET('Water Data'!$G$29,0,10*ROW('Water Data'!G92))="","",OFFSET('Water Data'!$G$29,0,10*ROW('Water Data'!G92)))</f>
        <v/>
      </c>
      <c r="CG98" s="33" t="str">
        <f ca="true">+IF(OFFSET('Water Data'!$G$30,0,10*ROW('Water Data'!G92))="","",OFFSET('Water Data'!$G$30,0,10*ROW('Water Data'!G92)))</f>
        <v/>
      </c>
      <c r="CH98" s="33" t="str">
        <f ca="true">+IF(OFFSET('Water Data'!$H$28,0,10*ROW('Water Data'!H92))="","",OFFSET('Water Data'!$H$28,0,10*ROW('Water Data'!H92)))</f>
        <v/>
      </c>
      <c r="CI98" s="33" t="str">
        <f ca="true">+IF(OFFSET('Water Data'!$H$29,0,10*ROW('Water Data'!H92))="","",OFFSET('Water Data'!$H$29,0,10*ROW('Water Data'!H92)))</f>
        <v/>
      </c>
      <c r="CJ98" s="33" t="str">
        <f ca="true">+IF(OFFSET('Water Data'!$H$30,0,10*ROW('Water Data'!H92))="","",OFFSET('Water Data'!$H$30,0,10*ROW('Water Data'!H92)))</f>
        <v/>
      </c>
      <c r="CK98" s="33" t="str">
        <f ca="true">+IF(OFFSET('Sanitation Data'!$C$29,0,10*ROW('Sanitation Data'!C92))="","",OFFSET('Sanitation Data'!$C$29,0,10*ROW('Sanitation Data'!C92)))</f>
        <v/>
      </c>
      <c r="CL98" s="33" t="str">
        <f ca="true">+IF(OFFSET('Sanitation Data'!$C$30,0,10*ROW('Sanitation Data'!C92))="","",OFFSET('Sanitation Data'!$C$30,0,10*ROW('Sanitation Data'!C92)))</f>
        <v/>
      </c>
      <c r="CM98" s="33" t="str">
        <f ca="true">+IF(OFFSET('Sanitation Data'!$C$31,0,10*ROW('Sanitation Data'!C92))="","",OFFSET('Sanitation Data'!$C$31,0,10*ROW('Sanitation Data'!C92)))</f>
        <v/>
      </c>
      <c r="CN98" s="33" t="str">
        <f ca="true">+IF(OFFSET('Sanitation Data'!$C$32,0,10*ROW('Sanitation Data'!C92))="","",OFFSET('Sanitation Data'!$C$32,0,10*ROW('Sanitation Data'!C92)))</f>
        <v/>
      </c>
      <c r="CO98" s="33" t="str">
        <f ca="true">+IF(OFFSET('Sanitation Data'!$C$33,0,10*ROW('Sanitation Data'!C92))="","",OFFSET('Sanitation Data'!$C$33,0,10*ROW('Sanitation Data'!C92)))</f>
        <v/>
      </c>
      <c r="CP98" s="33" t="str">
        <f ca="true">+IF(OFFSET('Sanitation Data'!$D$29,0,10*ROW('Sanitation Data'!D92))="","",OFFSET('Sanitation Data'!$D$29,0,10*ROW('Sanitation Data'!D92)))</f>
        <v/>
      </c>
      <c r="CQ98" s="33" t="str">
        <f ca="true">+IF(OFFSET('Sanitation Data'!$D$30,0,10*ROW('Sanitation Data'!D92))="","",OFFSET('Sanitation Data'!$D$30,0,10*ROW('Sanitation Data'!D92)))</f>
        <v/>
      </c>
      <c r="CR98" s="33" t="str">
        <f ca="true">+IF(OFFSET('Sanitation Data'!$D$31,0,10*ROW('Sanitation Data'!D92))="","",OFFSET('Sanitation Data'!$D$31,0,10*ROW('Sanitation Data'!D92)))</f>
        <v/>
      </c>
      <c r="CS98" s="33" t="str">
        <f ca="true">+IF(OFFSET('Sanitation Data'!$D$32,0,10*ROW('Sanitation Data'!D92))="","",OFFSET('Sanitation Data'!$D$32,0,10*ROW('Sanitation Data'!D92)))</f>
        <v/>
      </c>
      <c r="CT98" s="33" t="str">
        <f ca="true">+IF(OFFSET('Sanitation Data'!$D$33,0,10*ROW('Sanitation Data'!D92))="","",OFFSET('Sanitation Data'!$D$33,0,10*ROW('Sanitation Data'!D92)))</f>
        <v/>
      </c>
      <c r="CU98" s="33" t="str">
        <f ca="true">+IF(OFFSET('Sanitation Data'!$E$29,0,10*ROW('Sanitation Data'!E92))="","",OFFSET('Sanitation Data'!$E$29,0,10*ROW('Sanitation Data'!E92)))</f>
        <v/>
      </c>
      <c r="CV98" s="33" t="str">
        <f ca="true">+IF(OFFSET('Sanitation Data'!$E$30,0,10*ROW('Sanitation Data'!E92))="","",OFFSET('Sanitation Data'!$E$30,0,10*ROW('Sanitation Data'!E92)))</f>
        <v/>
      </c>
      <c r="CW98" s="33" t="str">
        <f ca="true">+IF(OFFSET('Sanitation Data'!$E$31,0,10*ROW('Sanitation Data'!E92))="","",OFFSET('Sanitation Data'!$E$31,0,10*ROW('Sanitation Data'!E92)))</f>
        <v/>
      </c>
      <c r="CX98" s="33" t="str">
        <f ca="true">+IF(OFFSET('Sanitation Data'!$E$32,0,10*ROW('Sanitation Data'!E92))="","",OFFSET('Sanitation Data'!$E$32,0,10*ROW('Sanitation Data'!E92)))</f>
        <v/>
      </c>
      <c r="CY98" s="33" t="str">
        <f ca="true">+IF(OFFSET('Sanitation Data'!$E$33,0,10*ROW('Sanitation Data'!E92))="","",OFFSET('Sanitation Data'!$E$33,0,10*ROW('Sanitation Data'!E92)))</f>
        <v/>
      </c>
      <c r="CZ98" s="33" t="str">
        <f ca="true">+IF(OFFSET('Sanitation Data'!$F$29,0,10*ROW('Sanitation Data'!F92))="","",OFFSET('Sanitation Data'!$F$29,0,10*ROW('Sanitation Data'!F92)))</f>
        <v/>
      </c>
      <c r="DA98" s="33" t="str">
        <f ca="true">+IF(OFFSET('Sanitation Data'!$F$30,0,10*ROW('Sanitation Data'!F92))="","",OFFSET('Sanitation Data'!$F$30,0,10*ROW('Sanitation Data'!F92)))</f>
        <v/>
      </c>
      <c r="DB98" s="33" t="str">
        <f ca="true">+IF(OFFSET('Sanitation Data'!$F$31,0,10*ROW('Sanitation Data'!F92))="","",OFFSET('Sanitation Data'!$F$31,0,10*ROW('Sanitation Data'!F92)))</f>
        <v/>
      </c>
      <c r="DC98" s="33" t="str">
        <f ca="true">+IF(OFFSET('Sanitation Data'!$F$32,0,10*ROW('Sanitation Data'!F92))="","",OFFSET('Sanitation Data'!$F$32,0,10*ROW('Sanitation Data'!F92)))</f>
        <v/>
      </c>
      <c r="DD98" s="33" t="str">
        <f ca="true">+IF(OFFSET('Sanitation Data'!$F$33,0,10*ROW('Sanitation Data'!F92))="","",OFFSET('Sanitation Data'!$F$33,0,10*ROW('Sanitation Data'!F92)))</f>
        <v/>
      </c>
      <c r="DE98" s="33" t="str">
        <f ca="true">+IF(OFFSET('Sanitation Data'!$G$29,0,10*ROW('Sanitation Data'!G92))="","",OFFSET('Sanitation Data'!$G$29,0,10*ROW('Sanitation Data'!G92)))</f>
        <v/>
      </c>
      <c r="DF98" s="33" t="str">
        <f ca="true">+IF(OFFSET('Sanitation Data'!$G$30,0,10*ROW('Sanitation Data'!G92))="","",OFFSET('Sanitation Data'!$G$30,0,10*ROW('Sanitation Data'!G92)))</f>
        <v/>
      </c>
      <c r="DG98" s="33" t="str">
        <f ca="true">+IF(OFFSET('Sanitation Data'!$G$31,0,10*ROW('Sanitation Data'!G92))="","",OFFSET('Sanitation Data'!$G$31,0,10*ROW('Sanitation Data'!G92)))</f>
        <v/>
      </c>
      <c r="DH98" s="33" t="str">
        <f ca="true">+IF(OFFSET('Sanitation Data'!$G$32,0,10*ROW('Sanitation Data'!G92))="","",OFFSET('Sanitation Data'!$G$32,0,10*ROW('Sanitation Data'!G92)))</f>
        <v/>
      </c>
      <c r="DI98" s="33" t="str">
        <f ca="true">+IF(OFFSET('Sanitation Data'!$G$33,0,10*ROW('Sanitation Data'!G92))="","",OFFSET('Sanitation Data'!$G$33,0,10*ROW('Sanitation Data'!G92)))</f>
        <v/>
      </c>
      <c r="DJ98" s="33" t="str">
        <f ca="true">+IF(OFFSET('Sanitation Data'!$H$29,0,10*ROW('Sanitation Data'!H92))="","",OFFSET('Sanitation Data'!$H$29,0,10*ROW('Sanitation Data'!H92)))</f>
        <v/>
      </c>
      <c r="DK98" s="33" t="str">
        <f ca="true">+IF(OFFSET('Sanitation Data'!$H$30,0,10*ROW('Sanitation Data'!H92))="","",OFFSET('Sanitation Data'!$H$30,0,10*ROW('Sanitation Data'!H92)))</f>
        <v/>
      </c>
      <c r="DL98" s="33" t="str">
        <f ca="true">+IF(OFFSET('Sanitation Data'!$H$31,0,10*ROW('Sanitation Data'!H92))="","",OFFSET('Sanitation Data'!$H$31,0,10*ROW('Sanitation Data'!H92)))</f>
        <v/>
      </c>
      <c r="DM98" s="33" t="str">
        <f ca="true">+IF(OFFSET('Sanitation Data'!$H$32,0,10*ROW('Sanitation Data'!H92))="","",OFFSET('Sanitation Data'!$H$32,0,10*ROW('Sanitation Data'!H92)))</f>
        <v/>
      </c>
      <c r="DN98" s="33" t="str">
        <f ca="true">+IF(OFFSET('Sanitation Data'!$H$33,0,10*ROW('Sanitation Data'!H92))="","",OFFSET('Sanitation Data'!$H$33,0,10*ROW('Sanitation Data'!H92)))</f>
        <v/>
      </c>
      <c r="DO98" s="33" t="str">
        <f ca="true">+IF(OFFSET('Hygiene Data'!$C$12,0,10*ROW('Hygiene Data'!C92))="","",OFFSET('Hygiene Data'!$C$12,0,10*ROW('Hygiene Data'!C92)))</f>
        <v/>
      </c>
      <c r="DP98" s="33" t="str">
        <f ca="true">+IF(OFFSET('Hygiene Data'!$C$13,0,10*ROW('Hygiene Data'!C92))="","",OFFSET('Hygiene Data'!$C$13,0,10*ROW('Hygiene Data'!C92)))</f>
        <v/>
      </c>
      <c r="DQ98" s="33" t="str">
        <f ca="true">+IF(OFFSET('Hygiene Data'!$C$14,0,10*ROW('Hygiene Data'!C92))="","",OFFSET('Hygiene Data'!$C$14,0,10*ROW('Hygiene Data'!C92)))</f>
        <v/>
      </c>
      <c r="DR98" s="33" t="str">
        <f ca="true">+IF(OFFSET('Hygiene Data'!$D$12,0,10*ROW('Hygiene Data'!D92))="","",OFFSET('Hygiene Data'!$D$12,0,10*ROW('Hygiene Data'!D92)))</f>
        <v/>
      </c>
      <c r="DS98" s="33" t="str">
        <f ca="true">+IF(OFFSET('Hygiene Data'!$D$13,0,10*ROW('Hygiene Data'!D92))="","",OFFSET('Hygiene Data'!$D$13,0,10*ROW('Hygiene Data'!D92)))</f>
        <v/>
      </c>
      <c r="DT98" s="33" t="str">
        <f ca="true">+IF(OFFSET('Hygiene Data'!$D$14,0,10*ROW('Hygiene Data'!D92))="","",OFFSET('Hygiene Data'!$D$14,0,10*ROW('Hygiene Data'!D92)))</f>
        <v/>
      </c>
      <c r="DU98" s="33" t="str">
        <f ca="true">+IF(OFFSET('Hygiene Data'!$E$12,0,10*ROW('Hygiene Data'!E92))="","",OFFSET('Hygiene Data'!$E$12,0,10*ROW('Hygiene Data'!E92)))</f>
        <v/>
      </c>
      <c r="DV98" s="33" t="str">
        <f ca="true">+IF(OFFSET('Hygiene Data'!$E$13,0,10*ROW('Hygiene Data'!E92))="","",OFFSET('Hygiene Data'!$E$13,0,10*ROW('Hygiene Data'!E92)))</f>
        <v/>
      </c>
      <c r="DW98" s="33" t="str">
        <f ca="true">+IF(OFFSET('Hygiene Data'!$E$14,0,10*ROW('Hygiene Data'!E92))="","",OFFSET('Hygiene Data'!$E$14,0,10*ROW('Hygiene Data'!E92)))</f>
        <v/>
      </c>
      <c r="DX98" s="33" t="str">
        <f ca="true">+IF(OFFSET('Hygiene Data'!$F$12,0,10*ROW('Hygiene Data'!F92))="","",OFFSET('Hygiene Data'!$F$12,0,10*ROW('Hygiene Data'!F92)))</f>
        <v/>
      </c>
      <c r="DY98" s="33" t="str">
        <f ca="true">+IF(OFFSET('Hygiene Data'!$F$13,0,10*ROW('Hygiene Data'!F92))="","",OFFSET('Hygiene Data'!$F$13,0,10*ROW('Hygiene Data'!F92)))</f>
        <v/>
      </c>
      <c r="DZ98" s="33" t="str">
        <f ca="true">+IF(OFFSET('Hygiene Data'!$F$14,0,10*ROW('Hygiene Data'!F92))="","",OFFSET('Hygiene Data'!$F$14,0,10*ROW('Hygiene Data'!F92)))</f>
        <v/>
      </c>
      <c r="EA98" s="33" t="str">
        <f ca="true">+IF(OFFSET('Hygiene Data'!$G$12,0,10*ROW('Hygiene Data'!G92))="","",OFFSET('Hygiene Data'!$G$12,0,10*ROW('Hygiene Data'!G92)))</f>
        <v/>
      </c>
      <c r="EB98" s="33" t="str">
        <f ca="true">+IF(OFFSET('Hygiene Data'!$G$13,0,10*ROW('Hygiene Data'!G92))="","",OFFSET('Hygiene Data'!$G$13,0,10*ROW('Hygiene Data'!G92)))</f>
        <v/>
      </c>
      <c r="EC98" s="33" t="str">
        <f ca="true">+IF(OFFSET('Hygiene Data'!$G$14,0,10*ROW('Hygiene Data'!G92))="","",OFFSET('Hygiene Data'!$G$14,0,10*ROW('Hygiene Data'!G92)))</f>
        <v/>
      </c>
      <c r="ED98" s="33" t="str">
        <f ca="true">+IF(OFFSET('Hygiene Data'!$H$12,0,10*ROW('Hygiene Data'!H92))="","",OFFSET('Hygiene Data'!$H$12,0,10*ROW('Hygiene Data'!H92)))</f>
        <v/>
      </c>
      <c r="EE98" s="33" t="str">
        <f ca="true">+IF(OFFSET('Hygiene Data'!$H$13,0,10*ROW('Hygiene Data'!H92))="","",OFFSET('Hygiene Data'!$H$13,0,10*ROW('Hygiene Data'!H92)))</f>
        <v/>
      </c>
      <c r="EF98" s="33" t="str">
        <f ca="true">+IF(OFFSET('Hygiene Data'!$H$14,0,10*ROW('Hygiene Data'!H92))="","",OFFSET('Hygiene Data'!$H$14,0,10*ROW('Hygiene Data'!H92)))</f>
        <v/>
      </c>
    </row>
    <row r="99" x14ac:dyDescent="0.2">
      <c r="A99" s="56" t="str">
        <f ca="true">+IF(OFFSET('Water Data'!$B$1,0,10*ROW('Water Data'!B96))="","",OFFSET('Water Data'!$B$1,0,10*ROW('Water Data'!B96)))</f>
        <v/>
      </c>
      <c r="B99" s="56" t="str">
        <f ca="true">+IF(OFFSET('Water Data'!$A$3,0,10*ROW('Water Data'!A96))="","",OFFSET('Water Data'!$A$3,0,10*ROW('Water Data'!A96)))</f>
        <v/>
      </c>
      <c r="C99" s="56" t="str">
        <f ca="true">+IF(OFFSET('Water Data'!$C$3,0,10*ROW('Water Data'!C96))="","",OFFSET('Water Data'!$C$3,0,10*ROW('Water Data'!C96)))</f>
        <v/>
      </c>
      <c r="D99" s="244"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4"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4"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4"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4"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4"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4"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4"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4"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4"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4"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4"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4"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4"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4"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4"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4"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4"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5"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5"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5"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5"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5"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5"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5"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5"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5"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5"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5"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5"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5"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5"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5"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5"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5"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5"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5"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5"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5"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5"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5"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5"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5"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5"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5"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5"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5"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5"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6"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6"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6"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6"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6"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6"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6"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6"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6"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6"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6"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6"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6"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6"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6"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6"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6"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6"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3" t="str">
        <f ca="true">+IF(OFFSET('Water Data'!$C$28,0,10*ROW('Water Data'!C93))="","",OFFSET('Water Data'!$C$28,0,10*ROW('Water Data'!C93)))</f>
        <v/>
      </c>
      <c r="BT99" s="33" t="str">
        <f ca="true">+IF(OFFSET('Water Data'!$C$29,0,10*ROW('Water Data'!C93))="","",OFFSET('Water Data'!$C$29,0,10*ROW('Water Data'!C93)))</f>
        <v/>
      </c>
      <c r="BU99" s="33" t="str">
        <f ca="true">+IF(OFFSET('Water Data'!$C$30,0,10*ROW('Water Data'!C93))="","",OFFSET('Water Data'!$C$30,0,10*ROW('Water Data'!C93)))</f>
        <v/>
      </c>
      <c r="BV99" s="33" t="str">
        <f ca="true">+IF(OFFSET('Water Data'!$D$28,0,10*ROW('Water Data'!D93))="","",OFFSET('Water Data'!$D$28,0,10*ROW('Water Data'!D93)))</f>
        <v/>
      </c>
      <c r="BW99" s="33" t="str">
        <f ca="true">+IF(OFFSET('Water Data'!$D$29,0,10*ROW('Water Data'!D93))="","",OFFSET('Water Data'!$D$29,0,10*ROW('Water Data'!D93)))</f>
        <v/>
      </c>
      <c r="BX99" s="33" t="str">
        <f ca="true">+IF(OFFSET('Water Data'!$D$30,0,10*ROW('Water Data'!D93))="","",OFFSET('Water Data'!$D$30,0,10*ROW('Water Data'!D93)))</f>
        <v/>
      </c>
      <c r="BY99" s="33" t="str">
        <f ca="true">+IF(OFFSET('Water Data'!$E$28,0,10*ROW('Water Data'!E93))="","",OFFSET('Water Data'!$E$28,0,10*ROW('Water Data'!E93)))</f>
        <v/>
      </c>
      <c r="BZ99" s="33" t="str">
        <f ca="true">+IF(OFFSET('Water Data'!$E$29,0,10*ROW('Water Data'!E93))="","",OFFSET('Water Data'!$E$29,0,10*ROW('Water Data'!E93)))</f>
        <v/>
      </c>
      <c r="CA99" s="33" t="str">
        <f ca="true">+IF(OFFSET('Water Data'!$E$30,0,10*ROW('Water Data'!E93))="","",OFFSET('Water Data'!$E$30,0,10*ROW('Water Data'!E93)))</f>
        <v/>
      </c>
      <c r="CB99" s="33" t="str">
        <f ca="true">+IF(OFFSET('Water Data'!$F$28,0,10*ROW('Water Data'!F93))="","",OFFSET('Water Data'!$F$28,0,10*ROW('Water Data'!F93)))</f>
        <v/>
      </c>
      <c r="CC99" s="33" t="str">
        <f ca="true">+IF(OFFSET('Water Data'!$F$29,0,10*ROW('Water Data'!F93))="","",OFFSET('Water Data'!$F$29,0,10*ROW('Water Data'!F93)))</f>
        <v/>
      </c>
      <c r="CD99" s="33" t="str">
        <f ca="true">+IF(OFFSET('Water Data'!$F$30,0,10*ROW('Water Data'!F93))="","",OFFSET('Water Data'!$F$30,0,10*ROW('Water Data'!F93)))</f>
        <v/>
      </c>
      <c r="CE99" s="33" t="str">
        <f ca="true">+IF(OFFSET('Water Data'!$G$28,0,10*ROW('Water Data'!G93))="","",OFFSET('Water Data'!$G$28,0,10*ROW('Water Data'!G93)))</f>
        <v/>
      </c>
      <c r="CF99" s="33" t="str">
        <f ca="true">+IF(OFFSET('Water Data'!$G$29,0,10*ROW('Water Data'!G93))="","",OFFSET('Water Data'!$G$29,0,10*ROW('Water Data'!G93)))</f>
        <v/>
      </c>
      <c r="CG99" s="33" t="str">
        <f ca="true">+IF(OFFSET('Water Data'!$G$30,0,10*ROW('Water Data'!G93))="","",OFFSET('Water Data'!$G$30,0,10*ROW('Water Data'!G93)))</f>
        <v/>
      </c>
      <c r="CH99" s="33" t="str">
        <f ca="true">+IF(OFFSET('Water Data'!$H$28,0,10*ROW('Water Data'!H93))="","",OFFSET('Water Data'!$H$28,0,10*ROW('Water Data'!H93)))</f>
        <v/>
      </c>
      <c r="CI99" s="33" t="str">
        <f ca="true">+IF(OFFSET('Water Data'!$H$29,0,10*ROW('Water Data'!H93))="","",OFFSET('Water Data'!$H$29,0,10*ROW('Water Data'!H93)))</f>
        <v/>
      </c>
      <c r="CJ99" s="33" t="str">
        <f ca="true">+IF(OFFSET('Water Data'!$H$30,0,10*ROW('Water Data'!H93))="","",OFFSET('Water Data'!$H$30,0,10*ROW('Water Data'!H93)))</f>
        <v/>
      </c>
      <c r="CK99" s="33" t="str">
        <f ca="true">+IF(OFFSET('Sanitation Data'!$C$29,0,10*ROW('Sanitation Data'!C93))="","",OFFSET('Sanitation Data'!$C$29,0,10*ROW('Sanitation Data'!C93)))</f>
        <v/>
      </c>
      <c r="CL99" s="33" t="str">
        <f ca="true">+IF(OFFSET('Sanitation Data'!$C$30,0,10*ROW('Sanitation Data'!C93))="","",OFFSET('Sanitation Data'!$C$30,0,10*ROW('Sanitation Data'!C93)))</f>
        <v/>
      </c>
      <c r="CM99" s="33" t="str">
        <f ca="true">+IF(OFFSET('Sanitation Data'!$C$31,0,10*ROW('Sanitation Data'!C93))="","",OFFSET('Sanitation Data'!$C$31,0,10*ROW('Sanitation Data'!C93)))</f>
        <v/>
      </c>
      <c r="CN99" s="33" t="str">
        <f ca="true">+IF(OFFSET('Sanitation Data'!$C$32,0,10*ROW('Sanitation Data'!C93))="","",OFFSET('Sanitation Data'!$C$32,0,10*ROW('Sanitation Data'!C93)))</f>
        <v/>
      </c>
      <c r="CO99" s="33" t="str">
        <f ca="true">+IF(OFFSET('Sanitation Data'!$C$33,0,10*ROW('Sanitation Data'!C93))="","",OFFSET('Sanitation Data'!$C$33,0,10*ROW('Sanitation Data'!C93)))</f>
        <v/>
      </c>
      <c r="CP99" s="33" t="str">
        <f ca="true">+IF(OFFSET('Sanitation Data'!$D$29,0,10*ROW('Sanitation Data'!D93))="","",OFFSET('Sanitation Data'!$D$29,0,10*ROW('Sanitation Data'!D93)))</f>
        <v/>
      </c>
      <c r="CQ99" s="33" t="str">
        <f ca="true">+IF(OFFSET('Sanitation Data'!$D$30,0,10*ROW('Sanitation Data'!D93))="","",OFFSET('Sanitation Data'!$D$30,0,10*ROW('Sanitation Data'!D93)))</f>
        <v/>
      </c>
      <c r="CR99" s="33" t="str">
        <f ca="true">+IF(OFFSET('Sanitation Data'!$D$31,0,10*ROW('Sanitation Data'!D93))="","",OFFSET('Sanitation Data'!$D$31,0,10*ROW('Sanitation Data'!D93)))</f>
        <v/>
      </c>
      <c r="CS99" s="33" t="str">
        <f ca="true">+IF(OFFSET('Sanitation Data'!$D$32,0,10*ROW('Sanitation Data'!D93))="","",OFFSET('Sanitation Data'!$D$32,0,10*ROW('Sanitation Data'!D93)))</f>
        <v/>
      </c>
      <c r="CT99" s="33" t="str">
        <f ca="true">+IF(OFFSET('Sanitation Data'!$D$33,0,10*ROW('Sanitation Data'!D93))="","",OFFSET('Sanitation Data'!$D$33,0,10*ROW('Sanitation Data'!D93)))</f>
        <v/>
      </c>
      <c r="CU99" s="33" t="str">
        <f ca="true">+IF(OFFSET('Sanitation Data'!$E$29,0,10*ROW('Sanitation Data'!E93))="","",OFFSET('Sanitation Data'!$E$29,0,10*ROW('Sanitation Data'!E93)))</f>
        <v/>
      </c>
      <c r="CV99" s="33" t="str">
        <f ca="true">+IF(OFFSET('Sanitation Data'!$E$30,0,10*ROW('Sanitation Data'!E93))="","",OFFSET('Sanitation Data'!$E$30,0,10*ROW('Sanitation Data'!E93)))</f>
        <v/>
      </c>
      <c r="CW99" s="33" t="str">
        <f ca="true">+IF(OFFSET('Sanitation Data'!$E$31,0,10*ROW('Sanitation Data'!E93))="","",OFFSET('Sanitation Data'!$E$31,0,10*ROW('Sanitation Data'!E93)))</f>
        <v/>
      </c>
      <c r="CX99" s="33" t="str">
        <f ca="true">+IF(OFFSET('Sanitation Data'!$E$32,0,10*ROW('Sanitation Data'!E93))="","",OFFSET('Sanitation Data'!$E$32,0,10*ROW('Sanitation Data'!E93)))</f>
        <v/>
      </c>
      <c r="CY99" s="33" t="str">
        <f ca="true">+IF(OFFSET('Sanitation Data'!$E$33,0,10*ROW('Sanitation Data'!E93))="","",OFFSET('Sanitation Data'!$E$33,0,10*ROW('Sanitation Data'!E93)))</f>
        <v/>
      </c>
      <c r="CZ99" s="33" t="str">
        <f ca="true">+IF(OFFSET('Sanitation Data'!$F$29,0,10*ROW('Sanitation Data'!F93))="","",OFFSET('Sanitation Data'!$F$29,0,10*ROW('Sanitation Data'!F93)))</f>
        <v/>
      </c>
      <c r="DA99" s="33" t="str">
        <f ca="true">+IF(OFFSET('Sanitation Data'!$F$30,0,10*ROW('Sanitation Data'!F93))="","",OFFSET('Sanitation Data'!$F$30,0,10*ROW('Sanitation Data'!F93)))</f>
        <v/>
      </c>
      <c r="DB99" s="33" t="str">
        <f ca="true">+IF(OFFSET('Sanitation Data'!$F$31,0,10*ROW('Sanitation Data'!F93))="","",OFFSET('Sanitation Data'!$F$31,0,10*ROW('Sanitation Data'!F93)))</f>
        <v/>
      </c>
      <c r="DC99" s="33" t="str">
        <f ca="true">+IF(OFFSET('Sanitation Data'!$F$32,0,10*ROW('Sanitation Data'!F93))="","",OFFSET('Sanitation Data'!$F$32,0,10*ROW('Sanitation Data'!F93)))</f>
        <v/>
      </c>
      <c r="DD99" s="33" t="str">
        <f ca="true">+IF(OFFSET('Sanitation Data'!$F$33,0,10*ROW('Sanitation Data'!F93))="","",OFFSET('Sanitation Data'!$F$33,0,10*ROW('Sanitation Data'!F93)))</f>
        <v/>
      </c>
      <c r="DE99" s="33" t="str">
        <f ca="true">+IF(OFFSET('Sanitation Data'!$G$29,0,10*ROW('Sanitation Data'!G93))="","",OFFSET('Sanitation Data'!$G$29,0,10*ROW('Sanitation Data'!G93)))</f>
        <v/>
      </c>
      <c r="DF99" s="33" t="str">
        <f ca="true">+IF(OFFSET('Sanitation Data'!$G$30,0,10*ROW('Sanitation Data'!G93))="","",OFFSET('Sanitation Data'!$G$30,0,10*ROW('Sanitation Data'!G93)))</f>
        <v/>
      </c>
      <c r="DG99" s="33" t="str">
        <f ca="true">+IF(OFFSET('Sanitation Data'!$G$31,0,10*ROW('Sanitation Data'!G93))="","",OFFSET('Sanitation Data'!$G$31,0,10*ROW('Sanitation Data'!G93)))</f>
        <v/>
      </c>
      <c r="DH99" s="33" t="str">
        <f ca="true">+IF(OFFSET('Sanitation Data'!$G$32,0,10*ROW('Sanitation Data'!G93))="","",OFFSET('Sanitation Data'!$G$32,0,10*ROW('Sanitation Data'!G93)))</f>
        <v/>
      </c>
      <c r="DI99" s="33" t="str">
        <f ca="true">+IF(OFFSET('Sanitation Data'!$G$33,0,10*ROW('Sanitation Data'!G93))="","",OFFSET('Sanitation Data'!$G$33,0,10*ROW('Sanitation Data'!G93)))</f>
        <v/>
      </c>
      <c r="DJ99" s="33" t="str">
        <f ca="true">+IF(OFFSET('Sanitation Data'!$H$29,0,10*ROW('Sanitation Data'!H93))="","",OFFSET('Sanitation Data'!$H$29,0,10*ROW('Sanitation Data'!H93)))</f>
        <v/>
      </c>
      <c r="DK99" s="33" t="str">
        <f ca="true">+IF(OFFSET('Sanitation Data'!$H$30,0,10*ROW('Sanitation Data'!H93))="","",OFFSET('Sanitation Data'!$H$30,0,10*ROW('Sanitation Data'!H93)))</f>
        <v/>
      </c>
      <c r="DL99" s="33" t="str">
        <f ca="true">+IF(OFFSET('Sanitation Data'!$H$31,0,10*ROW('Sanitation Data'!H93))="","",OFFSET('Sanitation Data'!$H$31,0,10*ROW('Sanitation Data'!H93)))</f>
        <v/>
      </c>
      <c r="DM99" s="33" t="str">
        <f ca="true">+IF(OFFSET('Sanitation Data'!$H$32,0,10*ROW('Sanitation Data'!H93))="","",OFFSET('Sanitation Data'!$H$32,0,10*ROW('Sanitation Data'!H93)))</f>
        <v/>
      </c>
      <c r="DN99" s="33" t="str">
        <f ca="true">+IF(OFFSET('Sanitation Data'!$H$33,0,10*ROW('Sanitation Data'!H93))="","",OFFSET('Sanitation Data'!$H$33,0,10*ROW('Sanitation Data'!H93)))</f>
        <v/>
      </c>
      <c r="DO99" s="33" t="str">
        <f ca="true">+IF(OFFSET('Hygiene Data'!$C$12,0,10*ROW('Hygiene Data'!C93))="","",OFFSET('Hygiene Data'!$C$12,0,10*ROW('Hygiene Data'!C93)))</f>
        <v/>
      </c>
      <c r="DP99" s="33" t="str">
        <f ca="true">+IF(OFFSET('Hygiene Data'!$C$13,0,10*ROW('Hygiene Data'!C93))="","",OFFSET('Hygiene Data'!$C$13,0,10*ROW('Hygiene Data'!C93)))</f>
        <v/>
      </c>
      <c r="DQ99" s="33" t="str">
        <f ca="true">+IF(OFFSET('Hygiene Data'!$C$14,0,10*ROW('Hygiene Data'!C93))="","",OFFSET('Hygiene Data'!$C$14,0,10*ROW('Hygiene Data'!C93)))</f>
        <v/>
      </c>
      <c r="DR99" s="33" t="str">
        <f ca="true">+IF(OFFSET('Hygiene Data'!$D$12,0,10*ROW('Hygiene Data'!D93))="","",OFFSET('Hygiene Data'!$D$12,0,10*ROW('Hygiene Data'!D93)))</f>
        <v/>
      </c>
      <c r="DS99" s="33" t="str">
        <f ca="true">+IF(OFFSET('Hygiene Data'!$D$13,0,10*ROW('Hygiene Data'!D93))="","",OFFSET('Hygiene Data'!$D$13,0,10*ROW('Hygiene Data'!D93)))</f>
        <v/>
      </c>
      <c r="DT99" s="33" t="str">
        <f ca="true">+IF(OFFSET('Hygiene Data'!$D$14,0,10*ROW('Hygiene Data'!D93))="","",OFFSET('Hygiene Data'!$D$14,0,10*ROW('Hygiene Data'!D93)))</f>
        <v/>
      </c>
      <c r="DU99" s="33" t="str">
        <f ca="true">+IF(OFFSET('Hygiene Data'!$E$12,0,10*ROW('Hygiene Data'!E93))="","",OFFSET('Hygiene Data'!$E$12,0,10*ROW('Hygiene Data'!E93)))</f>
        <v/>
      </c>
      <c r="DV99" s="33" t="str">
        <f ca="true">+IF(OFFSET('Hygiene Data'!$E$13,0,10*ROW('Hygiene Data'!E93))="","",OFFSET('Hygiene Data'!$E$13,0,10*ROW('Hygiene Data'!E93)))</f>
        <v/>
      </c>
      <c r="DW99" s="33" t="str">
        <f ca="true">+IF(OFFSET('Hygiene Data'!$E$14,0,10*ROW('Hygiene Data'!E93))="","",OFFSET('Hygiene Data'!$E$14,0,10*ROW('Hygiene Data'!E93)))</f>
        <v/>
      </c>
      <c r="DX99" s="33" t="str">
        <f ca="true">+IF(OFFSET('Hygiene Data'!$F$12,0,10*ROW('Hygiene Data'!F93))="","",OFFSET('Hygiene Data'!$F$12,0,10*ROW('Hygiene Data'!F93)))</f>
        <v/>
      </c>
      <c r="DY99" s="33" t="str">
        <f ca="true">+IF(OFFSET('Hygiene Data'!$F$13,0,10*ROW('Hygiene Data'!F93))="","",OFFSET('Hygiene Data'!$F$13,0,10*ROW('Hygiene Data'!F93)))</f>
        <v/>
      </c>
      <c r="DZ99" s="33" t="str">
        <f ca="true">+IF(OFFSET('Hygiene Data'!$F$14,0,10*ROW('Hygiene Data'!F93))="","",OFFSET('Hygiene Data'!$F$14,0,10*ROW('Hygiene Data'!F93)))</f>
        <v/>
      </c>
      <c r="EA99" s="33" t="str">
        <f ca="true">+IF(OFFSET('Hygiene Data'!$G$12,0,10*ROW('Hygiene Data'!G93))="","",OFFSET('Hygiene Data'!$G$12,0,10*ROW('Hygiene Data'!G93)))</f>
        <v/>
      </c>
      <c r="EB99" s="33" t="str">
        <f ca="true">+IF(OFFSET('Hygiene Data'!$G$13,0,10*ROW('Hygiene Data'!G93))="","",OFFSET('Hygiene Data'!$G$13,0,10*ROW('Hygiene Data'!G93)))</f>
        <v/>
      </c>
      <c r="EC99" s="33" t="str">
        <f ca="true">+IF(OFFSET('Hygiene Data'!$G$14,0,10*ROW('Hygiene Data'!G93))="","",OFFSET('Hygiene Data'!$G$14,0,10*ROW('Hygiene Data'!G93)))</f>
        <v/>
      </c>
      <c r="ED99" s="33" t="str">
        <f ca="true">+IF(OFFSET('Hygiene Data'!$H$12,0,10*ROW('Hygiene Data'!H93))="","",OFFSET('Hygiene Data'!$H$12,0,10*ROW('Hygiene Data'!H93)))</f>
        <v/>
      </c>
      <c r="EE99" s="33" t="str">
        <f ca="true">+IF(OFFSET('Hygiene Data'!$H$13,0,10*ROW('Hygiene Data'!H93))="","",OFFSET('Hygiene Data'!$H$13,0,10*ROW('Hygiene Data'!H93)))</f>
        <v/>
      </c>
      <c r="EF99" s="33" t="str">
        <f ca="true">+IF(OFFSET('Hygiene Data'!$H$14,0,10*ROW('Hygiene Data'!H93))="","",OFFSET('Hygiene Data'!$H$14,0,10*ROW('Hygiene Data'!H93)))</f>
        <v/>
      </c>
    </row>
    <row r="100" x14ac:dyDescent="0.2">
      <c r="A100" s="56" t="str">
        <f ca="true">+IF(OFFSET('Water Data'!$B$1,0,10*ROW('Water Data'!B97))="","",OFFSET('Water Data'!$B$1,0,10*ROW('Water Data'!B97)))</f>
        <v/>
      </c>
      <c r="B100" s="56" t="str">
        <f ca="true">+IF(OFFSET('Water Data'!$A$3,0,10*ROW('Water Data'!A97))="","",OFFSET('Water Data'!$A$3,0,10*ROW('Water Data'!A97)))</f>
        <v/>
      </c>
      <c r="C100" s="56" t="str">
        <f ca="true">+IF(OFFSET('Water Data'!$C$3,0,10*ROW('Water Data'!C97))="","",OFFSET('Water Data'!$C$3,0,10*ROW('Water Data'!C97)))</f>
        <v/>
      </c>
      <c r="D100" s="244"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4"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4"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4"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4"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4"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4"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4"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4"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4"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4"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4"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4"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4"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4"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4"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4"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4"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5"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5"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5"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5"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5"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5"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5"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5"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5"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5"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5"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5"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5"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5"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5"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5"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5"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5"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5"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5"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5"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5"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5"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5"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5"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5"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5"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5"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5"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5"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6"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6"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6"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6"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6"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6"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6"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6"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6"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6"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6"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6"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6"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6"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6"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6"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6"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6"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3" t="str">
        <f ca="true">+IF(OFFSET('Water Data'!$C$28,0,10*ROW('Water Data'!C94))="","",OFFSET('Water Data'!$C$28,0,10*ROW('Water Data'!C94)))</f>
        <v/>
      </c>
      <c r="BT100" s="33" t="str">
        <f ca="true">+IF(OFFSET('Water Data'!$C$29,0,10*ROW('Water Data'!C94))="","",OFFSET('Water Data'!$C$29,0,10*ROW('Water Data'!C94)))</f>
        <v/>
      </c>
      <c r="BU100" s="33" t="str">
        <f ca="true">+IF(OFFSET('Water Data'!$C$30,0,10*ROW('Water Data'!C94))="","",OFFSET('Water Data'!$C$30,0,10*ROW('Water Data'!C94)))</f>
        <v/>
      </c>
      <c r="BV100" s="33" t="str">
        <f ca="true">+IF(OFFSET('Water Data'!$D$28,0,10*ROW('Water Data'!D94))="","",OFFSET('Water Data'!$D$28,0,10*ROW('Water Data'!D94)))</f>
        <v/>
      </c>
      <c r="BW100" s="33" t="str">
        <f ca="true">+IF(OFFSET('Water Data'!$D$29,0,10*ROW('Water Data'!D94))="","",OFFSET('Water Data'!$D$29,0,10*ROW('Water Data'!D94)))</f>
        <v/>
      </c>
      <c r="BX100" s="33" t="str">
        <f ca="true">+IF(OFFSET('Water Data'!$D$30,0,10*ROW('Water Data'!D94))="","",OFFSET('Water Data'!$D$30,0,10*ROW('Water Data'!D94)))</f>
        <v/>
      </c>
      <c r="BY100" s="33" t="str">
        <f ca="true">+IF(OFFSET('Water Data'!$E$28,0,10*ROW('Water Data'!E94))="","",OFFSET('Water Data'!$E$28,0,10*ROW('Water Data'!E94)))</f>
        <v/>
      </c>
      <c r="BZ100" s="33" t="str">
        <f ca="true">+IF(OFFSET('Water Data'!$E$29,0,10*ROW('Water Data'!E94))="","",OFFSET('Water Data'!$E$29,0,10*ROW('Water Data'!E94)))</f>
        <v/>
      </c>
      <c r="CA100" s="33" t="str">
        <f ca="true">+IF(OFFSET('Water Data'!$E$30,0,10*ROW('Water Data'!E94))="","",OFFSET('Water Data'!$E$30,0,10*ROW('Water Data'!E94)))</f>
        <v/>
      </c>
      <c r="CB100" s="33" t="str">
        <f ca="true">+IF(OFFSET('Water Data'!$F$28,0,10*ROW('Water Data'!F94))="","",OFFSET('Water Data'!$F$28,0,10*ROW('Water Data'!F94)))</f>
        <v/>
      </c>
      <c r="CC100" s="33" t="str">
        <f ca="true">+IF(OFFSET('Water Data'!$F$29,0,10*ROW('Water Data'!F94))="","",OFFSET('Water Data'!$F$29,0,10*ROW('Water Data'!F94)))</f>
        <v/>
      </c>
      <c r="CD100" s="33" t="str">
        <f ca="true">+IF(OFFSET('Water Data'!$F$30,0,10*ROW('Water Data'!F94))="","",OFFSET('Water Data'!$F$30,0,10*ROW('Water Data'!F94)))</f>
        <v/>
      </c>
      <c r="CE100" s="33" t="str">
        <f ca="true">+IF(OFFSET('Water Data'!$G$28,0,10*ROW('Water Data'!G94))="","",OFFSET('Water Data'!$G$28,0,10*ROW('Water Data'!G94)))</f>
        <v/>
      </c>
      <c r="CF100" s="33" t="str">
        <f ca="true">+IF(OFFSET('Water Data'!$G$29,0,10*ROW('Water Data'!G94))="","",OFFSET('Water Data'!$G$29,0,10*ROW('Water Data'!G94)))</f>
        <v/>
      </c>
      <c r="CG100" s="33" t="str">
        <f ca="true">+IF(OFFSET('Water Data'!$G$30,0,10*ROW('Water Data'!G94))="","",OFFSET('Water Data'!$G$30,0,10*ROW('Water Data'!G94)))</f>
        <v/>
      </c>
      <c r="CH100" s="33" t="str">
        <f ca="true">+IF(OFFSET('Water Data'!$H$28,0,10*ROW('Water Data'!H94))="","",OFFSET('Water Data'!$H$28,0,10*ROW('Water Data'!H94)))</f>
        <v/>
      </c>
      <c r="CI100" s="33" t="str">
        <f ca="true">+IF(OFFSET('Water Data'!$H$29,0,10*ROW('Water Data'!H94))="","",OFFSET('Water Data'!$H$29,0,10*ROW('Water Data'!H94)))</f>
        <v/>
      </c>
      <c r="CJ100" s="33" t="str">
        <f ca="true">+IF(OFFSET('Water Data'!$H$30,0,10*ROW('Water Data'!H94))="","",OFFSET('Water Data'!$H$30,0,10*ROW('Water Data'!H94)))</f>
        <v/>
      </c>
      <c r="CK100" s="33" t="str">
        <f ca="true">+IF(OFFSET('Sanitation Data'!$C$29,0,10*ROW('Sanitation Data'!C94))="","",OFFSET('Sanitation Data'!$C$29,0,10*ROW('Sanitation Data'!C94)))</f>
        <v/>
      </c>
      <c r="CL100" s="33" t="str">
        <f ca="true">+IF(OFFSET('Sanitation Data'!$C$30,0,10*ROW('Sanitation Data'!C94))="","",OFFSET('Sanitation Data'!$C$30,0,10*ROW('Sanitation Data'!C94)))</f>
        <v/>
      </c>
      <c r="CM100" s="33" t="str">
        <f ca="true">+IF(OFFSET('Sanitation Data'!$C$31,0,10*ROW('Sanitation Data'!C94))="","",OFFSET('Sanitation Data'!$C$31,0,10*ROW('Sanitation Data'!C94)))</f>
        <v/>
      </c>
      <c r="CN100" s="33" t="str">
        <f ca="true">+IF(OFFSET('Sanitation Data'!$C$32,0,10*ROW('Sanitation Data'!C94))="","",OFFSET('Sanitation Data'!$C$32,0,10*ROW('Sanitation Data'!C94)))</f>
        <v/>
      </c>
      <c r="CO100" s="33" t="str">
        <f ca="true">+IF(OFFSET('Sanitation Data'!$C$33,0,10*ROW('Sanitation Data'!C94))="","",OFFSET('Sanitation Data'!$C$33,0,10*ROW('Sanitation Data'!C94)))</f>
        <v/>
      </c>
      <c r="CP100" s="33" t="str">
        <f ca="true">+IF(OFFSET('Sanitation Data'!$D$29,0,10*ROW('Sanitation Data'!D94))="","",OFFSET('Sanitation Data'!$D$29,0,10*ROW('Sanitation Data'!D94)))</f>
        <v/>
      </c>
      <c r="CQ100" s="33" t="str">
        <f ca="true">+IF(OFFSET('Sanitation Data'!$D$30,0,10*ROW('Sanitation Data'!D94))="","",OFFSET('Sanitation Data'!$D$30,0,10*ROW('Sanitation Data'!D94)))</f>
        <v/>
      </c>
      <c r="CR100" s="33" t="str">
        <f ca="true">+IF(OFFSET('Sanitation Data'!$D$31,0,10*ROW('Sanitation Data'!D94))="","",OFFSET('Sanitation Data'!$D$31,0,10*ROW('Sanitation Data'!D94)))</f>
        <v/>
      </c>
      <c r="CS100" s="33" t="str">
        <f ca="true">+IF(OFFSET('Sanitation Data'!$D$32,0,10*ROW('Sanitation Data'!D94))="","",OFFSET('Sanitation Data'!$D$32,0,10*ROW('Sanitation Data'!D94)))</f>
        <v/>
      </c>
      <c r="CT100" s="33" t="str">
        <f ca="true">+IF(OFFSET('Sanitation Data'!$D$33,0,10*ROW('Sanitation Data'!D94))="","",OFFSET('Sanitation Data'!$D$33,0,10*ROW('Sanitation Data'!D94)))</f>
        <v/>
      </c>
      <c r="CU100" s="33" t="str">
        <f ca="true">+IF(OFFSET('Sanitation Data'!$E$29,0,10*ROW('Sanitation Data'!E94))="","",OFFSET('Sanitation Data'!$E$29,0,10*ROW('Sanitation Data'!E94)))</f>
        <v/>
      </c>
      <c r="CV100" s="33" t="str">
        <f ca="true">+IF(OFFSET('Sanitation Data'!$E$30,0,10*ROW('Sanitation Data'!E94))="","",OFFSET('Sanitation Data'!$E$30,0,10*ROW('Sanitation Data'!E94)))</f>
        <v/>
      </c>
      <c r="CW100" s="33" t="str">
        <f ca="true">+IF(OFFSET('Sanitation Data'!$E$31,0,10*ROW('Sanitation Data'!E94))="","",OFFSET('Sanitation Data'!$E$31,0,10*ROW('Sanitation Data'!E94)))</f>
        <v/>
      </c>
      <c r="CX100" s="33" t="str">
        <f ca="true">+IF(OFFSET('Sanitation Data'!$E$32,0,10*ROW('Sanitation Data'!E94))="","",OFFSET('Sanitation Data'!$E$32,0,10*ROW('Sanitation Data'!E94)))</f>
        <v/>
      </c>
      <c r="CY100" s="33" t="str">
        <f ca="true">+IF(OFFSET('Sanitation Data'!$E$33,0,10*ROW('Sanitation Data'!E94))="","",OFFSET('Sanitation Data'!$E$33,0,10*ROW('Sanitation Data'!E94)))</f>
        <v/>
      </c>
      <c r="CZ100" s="33" t="str">
        <f ca="true">+IF(OFFSET('Sanitation Data'!$F$29,0,10*ROW('Sanitation Data'!F94))="","",OFFSET('Sanitation Data'!$F$29,0,10*ROW('Sanitation Data'!F94)))</f>
        <v/>
      </c>
      <c r="DA100" s="33" t="str">
        <f ca="true">+IF(OFFSET('Sanitation Data'!$F$30,0,10*ROW('Sanitation Data'!F94))="","",OFFSET('Sanitation Data'!$F$30,0,10*ROW('Sanitation Data'!F94)))</f>
        <v/>
      </c>
      <c r="DB100" s="33" t="str">
        <f ca="true">+IF(OFFSET('Sanitation Data'!$F$31,0,10*ROW('Sanitation Data'!F94))="","",OFFSET('Sanitation Data'!$F$31,0,10*ROW('Sanitation Data'!F94)))</f>
        <v/>
      </c>
      <c r="DC100" s="33" t="str">
        <f ca="true">+IF(OFFSET('Sanitation Data'!$F$32,0,10*ROW('Sanitation Data'!F94))="","",OFFSET('Sanitation Data'!$F$32,0,10*ROW('Sanitation Data'!F94)))</f>
        <v/>
      </c>
      <c r="DD100" s="33" t="str">
        <f ca="true">+IF(OFFSET('Sanitation Data'!$F$33,0,10*ROW('Sanitation Data'!F94))="","",OFFSET('Sanitation Data'!$F$33,0,10*ROW('Sanitation Data'!F94)))</f>
        <v/>
      </c>
      <c r="DE100" s="33" t="str">
        <f ca="true">+IF(OFFSET('Sanitation Data'!$G$29,0,10*ROW('Sanitation Data'!G94))="","",OFFSET('Sanitation Data'!$G$29,0,10*ROW('Sanitation Data'!G94)))</f>
        <v/>
      </c>
      <c r="DF100" s="33" t="str">
        <f ca="true">+IF(OFFSET('Sanitation Data'!$G$30,0,10*ROW('Sanitation Data'!G94))="","",OFFSET('Sanitation Data'!$G$30,0,10*ROW('Sanitation Data'!G94)))</f>
        <v/>
      </c>
      <c r="DG100" s="33" t="str">
        <f ca="true">+IF(OFFSET('Sanitation Data'!$G$31,0,10*ROW('Sanitation Data'!G94))="","",OFFSET('Sanitation Data'!$G$31,0,10*ROW('Sanitation Data'!G94)))</f>
        <v/>
      </c>
      <c r="DH100" s="33" t="str">
        <f ca="true">+IF(OFFSET('Sanitation Data'!$G$32,0,10*ROW('Sanitation Data'!G94))="","",OFFSET('Sanitation Data'!$G$32,0,10*ROW('Sanitation Data'!G94)))</f>
        <v/>
      </c>
      <c r="DI100" s="33" t="str">
        <f ca="true">+IF(OFFSET('Sanitation Data'!$G$33,0,10*ROW('Sanitation Data'!G94))="","",OFFSET('Sanitation Data'!$G$33,0,10*ROW('Sanitation Data'!G94)))</f>
        <v/>
      </c>
      <c r="DJ100" s="33" t="str">
        <f ca="true">+IF(OFFSET('Sanitation Data'!$H$29,0,10*ROW('Sanitation Data'!H94))="","",OFFSET('Sanitation Data'!$H$29,0,10*ROW('Sanitation Data'!H94)))</f>
        <v/>
      </c>
      <c r="DK100" s="33" t="str">
        <f ca="true">+IF(OFFSET('Sanitation Data'!$H$30,0,10*ROW('Sanitation Data'!H94))="","",OFFSET('Sanitation Data'!$H$30,0,10*ROW('Sanitation Data'!H94)))</f>
        <v/>
      </c>
      <c r="DL100" s="33" t="str">
        <f ca="true">+IF(OFFSET('Sanitation Data'!$H$31,0,10*ROW('Sanitation Data'!H94))="","",OFFSET('Sanitation Data'!$H$31,0,10*ROW('Sanitation Data'!H94)))</f>
        <v/>
      </c>
      <c r="DM100" s="33" t="str">
        <f ca="true">+IF(OFFSET('Sanitation Data'!$H$32,0,10*ROW('Sanitation Data'!H94))="","",OFFSET('Sanitation Data'!$H$32,0,10*ROW('Sanitation Data'!H94)))</f>
        <v/>
      </c>
      <c r="DN100" s="33" t="str">
        <f ca="true">+IF(OFFSET('Sanitation Data'!$H$33,0,10*ROW('Sanitation Data'!H94))="","",OFFSET('Sanitation Data'!$H$33,0,10*ROW('Sanitation Data'!H94)))</f>
        <v/>
      </c>
      <c r="DO100" s="33" t="str">
        <f ca="true">+IF(OFFSET('Hygiene Data'!$C$12,0,10*ROW('Hygiene Data'!C94))="","",OFFSET('Hygiene Data'!$C$12,0,10*ROW('Hygiene Data'!C94)))</f>
        <v/>
      </c>
      <c r="DP100" s="33" t="str">
        <f ca="true">+IF(OFFSET('Hygiene Data'!$C$13,0,10*ROW('Hygiene Data'!C94))="","",OFFSET('Hygiene Data'!$C$13,0,10*ROW('Hygiene Data'!C94)))</f>
        <v/>
      </c>
      <c r="DQ100" s="33" t="str">
        <f ca="true">+IF(OFFSET('Hygiene Data'!$C$14,0,10*ROW('Hygiene Data'!C94))="","",OFFSET('Hygiene Data'!$C$14,0,10*ROW('Hygiene Data'!C94)))</f>
        <v/>
      </c>
      <c r="DR100" s="33" t="str">
        <f ca="true">+IF(OFFSET('Hygiene Data'!$D$12,0,10*ROW('Hygiene Data'!D94))="","",OFFSET('Hygiene Data'!$D$12,0,10*ROW('Hygiene Data'!D94)))</f>
        <v/>
      </c>
      <c r="DS100" s="33" t="str">
        <f ca="true">+IF(OFFSET('Hygiene Data'!$D$13,0,10*ROW('Hygiene Data'!D94))="","",OFFSET('Hygiene Data'!$D$13,0,10*ROW('Hygiene Data'!D94)))</f>
        <v/>
      </c>
      <c r="DT100" s="33" t="str">
        <f ca="true">+IF(OFFSET('Hygiene Data'!$D$14,0,10*ROW('Hygiene Data'!D94))="","",OFFSET('Hygiene Data'!$D$14,0,10*ROW('Hygiene Data'!D94)))</f>
        <v/>
      </c>
      <c r="DU100" s="33" t="str">
        <f ca="true">+IF(OFFSET('Hygiene Data'!$E$12,0,10*ROW('Hygiene Data'!E94))="","",OFFSET('Hygiene Data'!$E$12,0,10*ROW('Hygiene Data'!E94)))</f>
        <v/>
      </c>
      <c r="DV100" s="33" t="str">
        <f ca="true">+IF(OFFSET('Hygiene Data'!$E$13,0,10*ROW('Hygiene Data'!E94))="","",OFFSET('Hygiene Data'!$E$13,0,10*ROW('Hygiene Data'!E94)))</f>
        <v/>
      </c>
      <c r="DW100" s="33" t="str">
        <f ca="true">+IF(OFFSET('Hygiene Data'!$E$14,0,10*ROW('Hygiene Data'!E94))="","",OFFSET('Hygiene Data'!$E$14,0,10*ROW('Hygiene Data'!E94)))</f>
        <v/>
      </c>
      <c r="DX100" s="33" t="str">
        <f ca="true">+IF(OFFSET('Hygiene Data'!$F$12,0,10*ROW('Hygiene Data'!F94))="","",OFFSET('Hygiene Data'!$F$12,0,10*ROW('Hygiene Data'!F94)))</f>
        <v/>
      </c>
      <c r="DY100" s="33" t="str">
        <f ca="true">+IF(OFFSET('Hygiene Data'!$F$13,0,10*ROW('Hygiene Data'!F94))="","",OFFSET('Hygiene Data'!$F$13,0,10*ROW('Hygiene Data'!F94)))</f>
        <v/>
      </c>
      <c r="DZ100" s="33" t="str">
        <f ca="true">+IF(OFFSET('Hygiene Data'!$F$14,0,10*ROW('Hygiene Data'!F94))="","",OFFSET('Hygiene Data'!$F$14,0,10*ROW('Hygiene Data'!F94)))</f>
        <v/>
      </c>
      <c r="EA100" s="33" t="str">
        <f ca="true">+IF(OFFSET('Hygiene Data'!$G$12,0,10*ROW('Hygiene Data'!G94))="","",OFFSET('Hygiene Data'!$G$12,0,10*ROW('Hygiene Data'!G94)))</f>
        <v/>
      </c>
      <c r="EB100" s="33" t="str">
        <f ca="true">+IF(OFFSET('Hygiene Data'!$G$13,0,10*ROW('Hygiene Data'!G94))="","",OFFSET('Hygiene Data'!$G$13,0,10*ROW('Hygiene Data'!G94)))</f>
        <v/>
      </c>
      <c r="EC100" s="33" t="str">
        <f ca="true">+IF(OFFSET('Hygiene Data'!$G$14,0,10*ROW('Hygiene Data'!G94))="","",OFFSET('Hygiene Data'!$G$14,0,10*ROW('Hygiene Data'!G94)))</f>
        <v/>
      </c>
      <c r="ED100" s="33" t="str">
        <f ca="true">+IF(OFFSET('Hygiene Data'!$H$12,0,10*ROW('Hygiene Data'!H94))="","",OFFSET('Hygiene Data'!$H$12,0,10*ROW('Hygiene Data'!H94)))</f>
        <v/>
      </c>
      <c r="EE100" s="33" t="str">
        <f ca="true">+IF(OFFSET('Hygiene Data'!$H$13,0,10*ROW('Hygiene Data'!H94))="","",OFFSET('Hygiene Data'!$H$13,0,10*ROW('Hygiene Data'!H94)))</f>
        <v/>
      </c>
      <c r="EF100" s="33" t="str">
        <f ca="true">+IF(OFFSET('Hygiene Data'!$H$14,0,10*ROW('Hygiene Data'!H94))="","",OFFSET('Hygiene Data'!$H$14,0,10*ROW('Hygiene Data'!H94)))</f>
        <v/>
      </c>
    </row>
    <row r="101" x14ac:dyDescent="0.2">
      <c r="A101" s="56" t="str">
        <f ca="true">+IF(OFFSET('Water Data'!$B$1,0,10*ROW('Water Data'!B98))="","",OFFSET('Water Data'!$B$1,0,10*ROW('Water Data'!B98)))</f>
        <v/>
      </c>
      <c r="B101" s="56" t="str">
        <f ca="true">+IF(OFFSET('Water Data'!$A$3,0,10*ROW('Water Data'!A98))="","",OFFSET('Water Data'!$A$3,0,10*ROW('Water Data'!A98)))</f>
        <v/>
      </c>
      <c r="C101" s="56" t="str">
        <f ca="true">+IF(OFFSET('Water Data'!$C$3,0,10*ROW('Water Data'!C98))="","",OFFSET('Water Data'!$C$3,0,10*ROW('Water Data'!C98)))</f>
        <v/>
      </c>
      <c r="D101" s="244"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4"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4"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4"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4"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4"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4"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4"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4"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4"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4"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4"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4"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4"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4"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4"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4"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4"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5"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5"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5"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5"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5"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5"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5"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5"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5"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5"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5"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5"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5"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5"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5"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5"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5"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5"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5"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5"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5"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5"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5"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5"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5"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5"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5"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5"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5"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5"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6"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6"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6"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6"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6"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6"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6"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6"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6"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6"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6"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6"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6"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6"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6"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6"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6"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6"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3" t="str">
        <f ca="true">+IF(OFFSET('Water Data'!$C$28,0,10*ROW('Water Data'!C95))="","",OFFSET('Water Data'!$C$28,0,10*ROW('Water Data'!C95)))</f>
        <v/>
      </c>
      <c r="BT101" s="33" t="str">
        <f ca="true">+IF(OFFSET('Water Data'!$C$29,0,10*ROW('Water Data'!C95))="","",OFFSET('Water Data'!$C$29,0,10*ROW('Water Data'!C95)))</f>
        <v/>
      </c>
      <c r="BU101" s="33" t="str">
        <f ca="true">+IF(OFFSET('Water Data'!$C$30,0,10*ROW('Water Data'!C95))="","",OFFSET('Water Data'!$C$30,0,10*ROW('Water Data'!C95)))</f>
        <v/>
      </c>
      <c r="BV101" s="33" t="str">
        <f ca="true">+IF(OFFSET('Water Data'!$D$28,0,10*ROW('Water Data'!D95))="","",OFFSET('Water Data'!$D$28,0,10*ROW('Water Data'!D95)))</f>
        <v/>
      </c>
      <c r="BW101" s="33" t="str">
        <f ca="true">+IF(OFFSET('Water Data'!$D$29,0,10*ROW('Water Data'!D95))="","",OFFSET('Water Data'!$D$29,0,10*ROW('Water Data'!D95)))</f>
        <v/>
      </c>
      <c r="BX101" s="33" t="str">
        <f ca="true">+IF(OFFSET('Water Data'!$D$30,0,10*ROW('Water Data'!D95))="","",OFFSET('Water Data'!$D$30,0,10*ROW('Water Data'!D95)))</f>
        <v/>
      </c>
      <c r="BY101" s="33" t="str">
        <f ca="true">+IF(OFFSET('Water Data'!$E$28,0,10*ROW('Water Data'!E95))="","",OFFSET('Water Data'!$E$28,0,10*ROW('Water Data'!E95)))</f>
        <v/>
      </c>
      <c r="BZ101" s="33" t="str">
        <f ca="true">+IF(OFFSET('Water Data'!$E$29,0,10*ROW('Water Data'!E95))="","",OFFSET('Water Data'!$E$29,0,10*ROW('Water Data'!E95)))</f>
        <v/>
      </c>
      <c r="CA101" s="33" t="str">
        <f ca="true">+IF(OFFSET('Water Data'!$E$30,0,10*ROW('Water Data'!E95))="","",OFFSET('Water Data'!$E$30,0,10*ROW('Water Data'!E95)))</f>
        <v/>
      </c>
      <c r="CB101" s="33" t="str">
        <f ca="true">+IF(OFFSET('Water Data'!$F$28,0,10*ROW('Water Data'!F95))="","",OFFSET('Water Data'!$F$28,0,10*ROW('Water Data'!F95)))</f>
        <v/>
      </c>
      <c r="CC101" s="33" t="str">
        <f ca="true">+IF(OFFSET('Water Data'!$F$29,0,10*ROW('Water Data'!F95))="","",OFFSET('Water Data'!$F$29,0,10*ROW('Water Data'!F95)))</f>
        <v/>
      </c>
      <c r="CD101" s="33" t="str">
        <f ca="true">+IF(OFFSET('Water Data'!$F$30,0,10*ROW('Water Data'!F95))="","",OFFSET('Water Data'!$F$30,0,10*ROW('Water Data'!F95)))</f>
        <v/>
      </c>
      <c r="CE101" s="33" t="str">
        <f ca="true">+IF(OFFSET('Water Data'!$G$28,0,10*ROW('Water Data'!G95))="","",OFFSET('Water Data'!$G$28,0,10*ROW('Water Data'!G95)))</f>
        <v/>
      </c>
      <c r="CF101" s="33" t="str">
        <f ca="true">+IF(OFFSET('Water Data'!$G$29,0,10*ROW('Water Data'!G95))="","",OFFSET('Water Data'!$G$29,0,10*ROW('Water Data'!G95)))</f>
        <v/>
      </c>
      <c r="CG101" s="33" t="str">
        <f ca="true">+IF(OFFSET('Water Data'!$G$30,0,10*ROW('Water Data'!G95))="","",OFFSET('Water Data'!$G$30,0,10*ROW('Water Data'!G95)))</f>
        <v/>
      </c>
      <c r="CH101" s="33" t="str">
        <f ca="true">+IF(OFFSET('Water Data'!$H$28,0,10*ROW('Water Data'!H95))="","",OFFSET('Water Data'!$H$28,0,10*ROW('Water Data'!H95)))</f>
        <v/>
      </c>
      <c r="CI101" s="33" t="str">
        <f ca="true">+IF(OFFSET('Water Data'!$H$29,0,10*ROW('Water Data'!H95))="","",OFFSET('Water Data'!$H$29,0,10*ROW('Water Data'!H95)))</f>
        <v/>
      </c>
      <c r="CJ101" s="33" t="str">
        <f ca="true">+IF(OFFSET('Water Data'!$H$30,0,10*ROW('Water Data'!H95))="","",OFFSET('Water Data'!$H$30,0,10*ROW('Water Data'!H95)))</f>
        <v/>
      </c>
      <c r="CK101" s="33" t="str">
        <f ca="true">+IF(OFFSET('Sanitation Data'!$C$29,0,10*ROW('Sanitation Data'!C95))="","",OFFSET('Sanitation Data'!$C$29,0,10*ROW('Sanitation Data'!C95)))</f>
        <v/>
      </c>
      <c r="CL101" s="33" t="str">
        <f ca="true">+IF(OFFSET('Sanitation Data'!$C$30,0,10*ROW('Sanitation Data'!C95))="","",OFFSET('Sanitation Data'!$C$30,0,10*ROW('Sanitation Data'!C95)))</f>
        <v/>
      </c>
      <c r="CM101" s="33" t="str">
        <f ca="true">+IF(OFFSET('Sanitation Data'!$C$31,0,10*ROW('Sanitation Data'!C95))="","",OFFSET('Sanitation Data'!$C$31,0,10*ROW('Sanitation Data'!C95)))</f>
        <v/>
      </c>
      <c r="CN101" s="33" t="str">
        <f ca="true">+IF(OFFSET('Sanitation Data'!$C$32,0,10*ROW('Sanitation Data'!C95))="","",OFFSET('Sanitation Data'!$C$32,0,10*ROW('Sanitation Data'!C95)))</f>
        <v/>
      </c>
      <c r="CO101" s="33" t="str">
        <f ca="true">+IF(OFFSET('Sanitation Data'!$C$33,0,10*ROW('Sanitation Data'!C95))="","",OFFSET('Sanitation Data'!$C$33,0,10*ROW('Sanitation Data'!C95)))</f>
        <v/>
      </c>
      <c r="CP101" s="33" t="str">
        <f ca="true">+IF(OFFSET('Sanitation Data'!$D$29,0,10*ROW('Sanitation Data'!D95))="","",OFFSET('Sanitation Data'!$D$29,0,10*ROW('Sanitation Data'!D95)))</f>
        <v/>
      </c>
      <c r="CQ101" s="33" t="str">
        <f ca="true">+IF(OFFSET('Sanitation Data'!$D$30,0,10*ROW('Sanitation Data'!D95))="","",OFFSET('Sanitation Data'!$D$30,0,10*ROW('Sanitation Data'!D95)))</f>
        <v/>
      </c>
      <c r="CR101" s="33" t="str">
        <f ca="true">+IF(OFFSET('Sanitation Data'!$D$31,0,10*ROW('Sanitation Data'!D95))="","",OFFSET('Sanitation Data'!$D$31,0,10*ROW('Sanitation Data'!D95)))</f>
        <v/>
      </c>
      <c r="CS101" s="33" t="str">
        <f ca="true">+IF(OFFSET('Sanitation Data'!$D$32,0,10*ROW('Sanitation Data'!D95))="","",OFFSET('Sanitation Data'!$D$32,0,10*ROW('Sanitation Data'!D95)))</f>
        <v/>
      </c>
      <c r="CT101" s="33" t="str">
        <f ca="true">+IF(OFFSET('Sanitation Data'!$D$33,0,10*ROW('Sanitation Data'!D95))="","",OFFSET('Sanitation Data'!$D$33,0,10*ROW('Sanitation Data'!D95)))</f>
        <v/>
      </c>
      <c r="CU101" s="33" t="str">
        <f ca="true">+IF(OFFSET('Sanitation Data'!$E$29,0,10*ROW('Sanitation Data'!E95))="","",OFFSET('Sanitation Data'!$E$29,0,10*ROW('Sanitation Data'!E95)))</f>
        <v/>
      </c>
      <c r="CV101" s="33" t="str">
        <f ca="true">+IF(OFFSET('Sanitation Data'!$E$30,0,10*ROW('Sanitation Data'!E95))="","",OFFSET('Sanitation Data'!$E$30,0,10*ROW('Sanitation Data'!E95)))</f>
        <v/>
      </c>
      <c r="CW101" s="33" t="str">
        <f ca="true">+IF(OFFSET('Sanitation Data'!$E$31,0,10*ROW('Sanitation Data'!E95))="","",OFFSET('Sanitation Data'!$E$31,0,10*ROW('Sanitation Data'!E95)))</f>
        <v/>
      </c>
      <c r="CX101" s="33" t="str">
        <f ca="true">+IF(OFFSET('Sanitation Data'!$E$32,0,10*ROW('Sanitation Data'!E95))="","",OFFSET('Sanitation Data'!$E$32,0,10*ROW('Sanitation Data'!E95)))</f>
        <v/>
      </c>
      <c r="CY101" s="33" t="str">
        <f ca="true">+IF(OFFSET('Sanitation Data'!$E$33,0,10*ROW('Sanitation Data'!E95))="","",OFFSET('Sanitation Data'!$E$33,0,10*ROW('Sanitation Data'!E95)))</f>
        <v/>
      </c>
      <c r="CZ101" s="33" t="str">
        <f ca="true">+IF(OFFSET('Sanitation Data'!$F$29,0,10*ROW('Sanitation Data'!F95))="","",OFFSET('Sanitation Data'!$F$29,0,10*ROW('Sanitation Data'!F95)))</f>
        <v/>
      </c>
      <c r="DA101" s="33" t="str">
        <f ca="true">+IF(OFFSET('Sanitation Data'!$F$30,0,10*ROW('Sanitation Data'!F95))="","",OFFSET('Sanitation Data'!$F$30,0,10*ROW('Sanitation Data'!F95)))</f>
        <v/>
      </c>
      <c r="DB101" s="33" t="str">
        <f ca="true">+IF(OFFSET('Sanitation Data'!$F$31,0,10*ROW('Sanitation Data'!F95))="","",OFFSET('Sanitation Data'!$F$31,0,10*ROW('Sanitation Data'!F95)))</f>
        <v/>
      </c>
      <c r="DC101" s="33" t="str">
        <f ca="true">+IF(OFFSET('Sanitation Data'!$F$32,0,10*ROW('Sanitation Data'!F95))="","",OFFSET('Sanitation Data'!$F$32,0,10*ROW('Sanitation Data'!F95)))</f>
        <v/>
      </c>
      <c r="DD101" s="33" t="str">
        <f ca="true">+IF(OFFSET('Sanitation Data'!$F$33,0,10*ROW('Sanitation Data'!F95))="","",OFFSET('Sanitation Data'!$F$33,0,10*ROW('Sanitation Data'!F95)))</f>
        <v/>
      </c>
      <c r="DE101" s="33" t="str">
        <f ca="true">+IF(OFFSET('Sanitation Data'!$G$29,0,10*ROW('Sanitation Data'!G95))="","",OFFSET('Sanitation Data'!$G$29,0,10*ROW('Sanitation Data'!G95)))</f>
        <v/>
      </c>
      <c r="DF101" s="33" t="str">
        <f ca="true">+IF(OFFSET('Sanitation Data'!$G$30,0,10*ROW('Sanitation Data'!G95))="","",OFFSET('Sanitation Data'!$G$30,0,10*ROW('Sanitation Data'!G95)))</f>
        <v/>
      </c>
      <c r="DG101" s="33" t="str">
        <f ca="true">+IF(OFFSET('Sanitation Data'!$G$31,0,10*ROW('Sanitation Data'!G95))="","",OFFSET('Sanitation Data'!$G$31,0,10*ROW('Sanitation Data'!G95)))</f>
        <v/>
      </c>
      <c r="DH101" s="33" t="str">
        <f ca="true">+IF(OFFSET('Sanitation Data'!$G$32,0,10*ROW('Sanitation Data'!G95))="","",OFFSET('Sanitation Data'!$G$32,0,10*ROW('Sanitation Data'!G95)))</f>
        <v/>
      </c>
      <c r="DI101" s="33" t="str">
        <f ca="true">+IF(OFFSET('Sanitation Data'!$G$33,0,10*ROW('Sanitation Data'!G95))="","",OFFSET('Sanitation Data'!$G$33,0,10*ROW('Sanitation Data'!G95)))</f>
        <v/>
      </c>
      <c r="DJ101" s="33" t="str">
        <f ca="true">+IF(OFFSET('Sanitation Data'!$H$29,0,10*ROW('Sanitation Data'!H95))="","",OFFSET('Sanitation Data'!$H$29,0,10*ROW('Sanitation Data'!H95)))</f>
        <v/>
      </c>
      <c r="DK101" s="33" t="str">
        <f ca="true">+IF(OFFSET('Sanitation Data'!$H$30,0,10*ROW('Sanitation Data'!H95))="","",OFFSET('Sanitation Data'!$H$30,0,10*ROW('Sanitation Data'!H95)))</f>
        <v/>
      </c>
      <c r="DL101" s="33" t="str">
        <f ca="true">+IF(OFFSET('Sanitation Data'!$H$31,0,10*ROW('Sanitation Data'!H95))="","",OFFSET('Sanitation Data'!$H$31,0,10*ROW('Sanitation Data'!H95)))</f>
        <v/>
      </c>
      <c r="DM101" s="33" t="str">
        <f ca="true">+IF(OFFSET('Sanitation Data'!$H$32,0,10*ROW('Sanitation Data'!H95))="","",OFFSET('Sanitation Data'!$H$32,0,10*ROW('Sanitation Data'!H95)))</f>
        <v/>
      </c>
      <c r="DN101" s="33" t="str">
        <f ca="true">+IF(OFFSET('Sanitation Data'!$H$33,0,10*ROW('Sanitation Data'!H95))="","",OFFSET('Sanitation Data'!$H$33,0,10*ROW('Sanitation Data'!H95)))</f>
        <v/>
      </c>
      <c r="DO101" s="33" t="str">
        <f ca="true">+IF(OFFSET('Hygiene Data'!$C$12,0,10*ROW('Hygiene Data'!C95))="","",OFFSET('Hygiene Data'!$C$12,0,10*ROW('Hygiene Data'!C95)))</f>
        <v/>
      </c>
      <c r="DP101" s="33" t="str">
        <f ca="true">+IF(OFFSET('Hygiene Data'!$C$13,0,10*ROW('Hygiene Data'!C95))="","",OFFSET('Hygiene Data'!$C$13,0,10*ROW('Hygiene Data'!C95)))</f>
        <v/>
      </c>
      <c r="DQ101" s="33" t="str">
        <f ca="true">+IF(OFFSET('Hygiene Data'!$C$14,0,10*ROW('Hygiene Data'!C95))="","",OFFSET('Hygiene Data'!$C$14,0,10*ROW('Hygiene Data'!C95)))</f>
        <v/>
      </c>
      <c r="DR101" s="33" t="str">
        <f ca="true">+IF(OFFSET('Hygiene Data'!$D$12,0,10*ROW('Hygiene Data'!D95))="","",OFFSET('Hygiene Data'!$D$12,0,10*ROW('Hygiene Data'!D95)))</f>
        <v/>
      </c>
      <c r="DS101" s="33" t="str">
        <f ca="true">+IF(OFFSET('Hygiene Data'!$D$13,0,10*ROW('Hygiene Data'!D95))="","",OFFSET('Hygiene Data'!$D$13,0,10*ROW('Hygiene Data'!D95)))</f>
        <v/>
      </c>
      <c r="DT101" s="33" t="str">
        <f ca="true">+IF(OFFSET('Hygiene Data'!$D$14,0,10*ROW('Hygiene Data'!D95))="","",OFFSET('Hygiene Data'!$D$14,0,10*ROW('Hygiene Data'!D95)))</f>
        <v/>
      </c>
      <c r="DU101" s="33" t="str">
        <f ca="true">+IF(OFFSET('Hygiene Data'!$E$12,0,10*ROW('Hygiene Data'!E95))="","",OFFSET('Hygiene Data'!$E$12,0,10*ROW('Hygiene Data'!E95)))</f>
        <v/>
      </c>
      <c r="DV101" s="33" t="str">
        <f ca="true">+IF(OFFSET('Hygiene Data'!$E$13,0,10*ROW('Hygiene Data'!E95))="","",OFFSET('Hygiene Data'!$E$13,0,10*ROW('Hygiene Data'!E95)))</f>
        <v/>
      </c>
      <c r="DW101" s="33" t="str">
        <f ca="true">+IF(OFFSET('Hygiene Data'!$E$14,0,10*ROW('Hygiene Data'!E95))="","",OFFSET('Hygiene Data'!$E$14,0,10*ROW('Hygiene Data'!E95)))</f>
        <v/>
      </c>
      <c r="DX101" s="33" t="str">
        <f ca="true">+IF(OFFSET('Hygiene Data'!$F$12,0,10*ROW('Hygiene Data'!F95))="","",OFFSET('Hygiene Data'!$F$12,0,10*ROW('Hygiene Data'!F95)))</f>
        <v/>
      </c>
      <c r="DY101" s="33" t="str">
        <f ca="true">+IF(OFFSET('Hygiene Data'!$F$13,0,10*ROW('Hygiene Data'!F95))="","",OFFSET('Hygiene Data'!$F$13,0,10*ROW('Hygiene Data'!F95)))</f>
        <v/>
      </c>
      <c r="DZ101" s="33" t="str">
        <f ca="true">+IF(OFFSET('Hygiene Data'!$F$14,0,10*ROW('Hygiene Data'!F95))="","",OFFSET('Hygiene Data'!$F$14,0,10*ROW('Hygiene Data'!F95)))</f>
        <v/>
      </c>
      <c r="EA101" s="33" t="str">
        <f ca="true">+IF(OFFSET('Hygiene Data'!$G$12,0,10*ROW('Hygiene Data'!G95))="","",OFFSET('Hygiene Data'!$G$12,0,10*ROW('Hygiene Data'!G95)))</f>
        <v/>
      </c>
      <c r="EB101" s="33" t="str">
        <f ca="true">+IF(OFFSET('Hygiene Data'!$G$13,0,10*ROW('Hygiene Data'!G95))="","",OFFSET('Hygiene Data'!$G$13,0,10*ROW('Hygiene Data'!G95)))</f>
        <v/>
      </c>
      <c r="EC101" s="33" t="str">
        <f ca="true">+IF(OFFSET('Hygiene Data'!$G$14,0,10*ROW('Hygiene Data'!G95))="","",OFFSET('Hygiene Data'!$G$14,0,10*ROW('Hygiene Data'!G95)))</f>
        <v/>
      </c>
      <c r="ED101" s="33" t="str">
        <f ca="true">+IF(OFFSET('Hygiene Data'!$H$12,0,10*ROW('Hygiene Data'!H95))="","",OFFSET('Hygiene Data'!$H$12,0,10*ROW('Hygiene Data'!H95)))</f>
        <v/>
      </c>
      <c r="EE101" s="33" t="str">
        <f ca="true">+IF(OFFSET('Hygiene Data'!$H$13,0,10*ROW('Hygiene Data'!H95))="","",OFFSET('Hygiene Data'!$H$13,0,10*ROW('Hygiene Data'!H95)))</f>
        <v/>
      </c>
      <c r="EF101" s="33" t="str">
        <f ca="true">+IF(OFFSET('Hygiene Data'!$H$14,0,10*ROW('Hygiene Data'!H95))="","",OFFSET('Hygiene Data'!$H$14,0,10*ROW('Hygiene Data'!H95)))</f>
        <v/>
      </c>
    </row>
    <row r="102" x14ac:dyDescent="0.2">
      <c r="A102" s="56" t="str">
        <f ca="true">+IF(OFFSET('Water Data'!$B$1,0,10*ROW('Water Data'!B99))="","",OFFSET('Water Data'!$B$1,0,10*ROW('Water Data'!B99)))</f>
        <v/>
      </c>
      <c r="B102" s="56" t="str">
        <f ca="true">+IF(OFFSET('Water Data'!$A$3,0,10*ROW('Water Data'!A99))="","",OFFSET('Water Data'!$A$3,0,10*ROW('Water Data'!A99)))</f>
        <v/>
      </c>
      <c r="C102" s="56" t="str">
        <f ca="true">+IF(OFFSET('Water Data'!$C$3,0,10*ROW('Water Data'!C99))="","",OFFSET('Water Data'!$C$3,0,10*ROW('Water Data'!C99)))</f>
        <v/>
      </c>
      <c r="D102" s="244"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4"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4"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4"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4"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4"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4"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4"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4"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4"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4"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4"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4"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4"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4"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4"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4"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4"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5"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5"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5"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5"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5"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5"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5"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5"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5"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5"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5"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5"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5"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5"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5"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5"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5"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5"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5"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5"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5"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5"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5"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5"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5"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5"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5"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5"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5"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5"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6"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6"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6"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6"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6"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6"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6"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6"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6"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6"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6"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6"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6"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6"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6"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6"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6"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6"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3" t="str">
        <f ca="true">+IF(OFFSET('Water Data'!$C$28,0,10*ROW('Water Data'!C96))="","",OFFSET('Water Data'!$C$28,0,10*ROW('Water Data'!C96)))</f>
        <v/>
      </c>
      <c r="BT102" s="33" t="str">
        <f ca="true">+IF(OFFSET('Water Data'!$C$29,0,10*ROW('Water Data'!C96))="","",OFFSET('Water Data'!$C$29,0,10*ROW('Water Data'!C96)))</f>
        <v/>
      </c>
      <c r="BU102" s="33" t="str">
        <f ca="true">+IF(OFFSET('Water Data'!$C$30,0,10*ROW('Water Data'!C96))="","",OFFSET('Water Data'!$C$30,0,10*ROW('Water Data'!C96)))</f>
        <v/>
      </c>
      <c r="BV102" s="33" t="str">
        <f ca="true">+IF(OFFSET('Water Data'!$D$28,0,10*ROW('Water Data'!D96))="","",OFFSET('Water Data'!$D$28,0,10*ROW('Water Data'!D96)))</f>
        <v/>
      </c>
      <c r="BW102" s="33" t="str">
        <f ca="true">+IF(OFFSET('Water Data'!$D$29,0,10*ROW('Water Data'!D96))="","",OFFSET('Water Data'!$D$29,0,10*ROW('Water Data'!D96)))</f>
        <v/>
      </c>
      <c r="BX102" s="33" t="str">
        <f ca="true">+IF(OFFSET('Water Data'!$D$30,0,10*ROW('Water Data'!D96))="","",OFFSET('Water Data'!$D$30,0,10*ROW('Water Data'!D96)))</f>
        <v/>
      </c>
      <c r="BY102" s="33" t="str">
        <f ca="true">+IF(OFFSET('Water Data'!$E$28,0,10*ROW('Water Data'!E96))="","",OFFSET('Water Data'!$E$28,0,10*ROW('Water Data'!E96)))</f>
        <v/>
      </c>
      <c r="BZ102" s="33" t="str">
        <f ca="true">+IF(OFFSET('Water Data'!$E$29,0,10*ROW('Water Data'!E96))="","",OFFSET('Water Data'!$E$29,0,10*ROW('Water Data'!E96)))</f>
        <v/>
      </c>
      <c r="CA102" s="33" t="str">
        <f ca="true">+IF(OFFSET('Water Data'!$E$30,0,10*ROW('Water Data'!E96))="","",OFFSET('Water Data'!$E$30,0,10*ROW('Water Data'!E96)))</f>
        <v/>
      </c>
      <c r="CB102" s="33" t="str">
        <f ca="true">+IF(OFFSET('Water Data'!$F$28,0,10*ROW('Water Data'!F96))="","",OFFSET('Water Data'!$F$28,0,10*ROW('Water Data'!F96)))</f>
        <v/>
      </c>
      <c r="CC102" s="33" t="str">
        <f ca="true">+IF(OFFSET('Water Data'!$F$29,0,10*ROW('Water Data'!F96))="","",OFFSET('Water Data'!$F$29,0,10*ROW('Water Data'!F96)))</f>
        <v/>
      </c>
      <c r="CD102" s="33" t="str">
        <f ca="true">+IF(OFFSET('Water Data'!$F$30,0,10*ROW('Water Data'!F96))="","",OFFSET('Water Data'!$F$30,0,10*ROW('Water Data'!F96)))</f>
        <v/>
      </c>
      <c r="CE102" s="33" t="str">
        <f ca="true">+IF(OFFSET('Water Data'!$G$28,0,10*ROW('Water Data'!G96))="","",OFFSET('Water Data'!$G$28,0,10*ROW('Water Data'!G96)))</f>
        <v/>
      </c>
      <c r="CF102" s="33" t="str">
        <f ca="true">+IF(OFFSET('Water Data'!$G$29,0,10*ROW('Water Data'!G96))="","",OFFSET('Water Data'!$G$29,0,10*ROW('Water Data'!G96)))</f>
        <v/>
      </c>
      <c r="CG102" s="33" t="str">
        <f ca="true">+IF(OFFSET('Water Data'!$G$30,0,10*ROW('Water Data'!G96))="","",OFFSET('Water Data'!$G$30,0,10*ROW('Water Data'!G96)))</f>
        <v/>
      </c>
      <c r="CH102" s="33" t="str">
        <f ca="true">+IF(OFFSET('Water Data'!$H$28,0,10*ROW('Water Data'!H96))="","",OFFSET('Water Data'!$H$28,0,10*ROW('Water Data'!H96)))</f>
        <v/>
      </c>
      <c r="CI102" s="33" t="str">
        <f ca="true">+IF(OFFSET('Water Data'!$H$29,0,10*ROW('Water Data'!H96))="","",OFFSET('Water Data'!$H$29,0,10*ROW('Water Data'!H96)))</f>
        <v/>
      </c>
      <c r="CJ102" s="33" t="str">
        <f ca="true">+IF(OFFSET('Water Data'!$H$30,0,10*ROW('Water Data'!H96))="","",OFFSET('Water Data'!$H$30,0,10*ROW('Water Data'!H96)))</f>
        <v/>
      </c>
      <c r="CK102" s="33" t="str">
        <f ca="true">+IF(OFFSET('Sanitation Data'!$C$29,0,10*ROW('Sanitation Data'!C96))="","",OFFSET('Sanitation Data'!$C$29,0,10*ROW('Sanitation Data'!C96)))</f>
        <v/>
      </c>
      <c r="CL102" s="33" t="str">
        <f ca="true">+IF(OFFSET('Sanitation Data'!$C$30,0,10*ROW('Sanitation Data'!C96))="","",OFFSET('Sanitation Data'!$C$30,0,10*ROW('Sanitation Data'!C96)))</f>
        <v/>
      </c>
      <c r="CM102" s="33" t="str">
        <f ca="true">+IF(OFFSET('Sanitation Data'!$C$31,0,10*ROW('Sanitation Data'!C96))="","",OFFSET('Sanitation Data'!$C$31,0,10*ROW('Sanitation Data'!C96)))</f>
        <v/>
      </c>
      <c r="CN102" s="33" t="str">
        <f ca="true">+IF(OFFSET('Sanitation Data'!$C$32,0,10*ROW('Sanitation Data'!C96))="","",OFFSET('Sanitation Data'!$C$32,0,10*ROW('Sanitation Data'!C96)))</f>
        <v/>
      </c>
      <c r="CO102" s="33" t="str">
        <f ca="true">+IF(OFFSET('Sanitation Data'!$C$33,0,10*ROW('Sanitation Data'!C96))="","",OFFSET('Sanitation Data'!$C$33,0,10*ROW('Sanitation Data'!C96)))</f>
        <v/>
      </c>
      <c r="CP102" s="33" t="str">
        <f ca="true">+IF(OFFSET('Sanitation Data'!$D$29,0,10*ROW('Sanitation Data'!D96))="","",OFFSET('Sanitation Data'!$D$29,0,10*ROW('Sanitation Data'!D96)))</f>
        <v/>
      </c>
      <c r="CQ102" s="33" t="str">
        <f ca="true">+IF(OFFSET('Sanitation Data'!$D$30,0,10*ROW('Sanitation Data'!D96))="","",OFFSET('Sanitation Data'!$D$30,0,10*ROW('Sanitation Data'!D96)))</f>
        <v/>
      </c>
      <c r="CR102" s="33" t="str">
        <f ca="true">+IF(OFFSET('Sanitation Data'!$D$31,0,10*ROW('Sanitation Data'!D96))="","",OFFSET('Sanitation Data'!$D$31,0,10*ROW('Sanitation Data'!D96)))</f>
        <v/>
      </c>
      <c r="CS102" s="33" t="str">
        <f ca="true">+IF(OFFSET('Sanitation Data'!$D$32,0,10*ROW('Sanitation Data'!D96))="","",OFFSET('Sanitation Data'!$D$32,0,10*ROW('Sanitation Data'!D96)))</f>
        <v/>
      </c>
      <c r="CT102" s="33" t="str">
        <f ca="true">+IF(OFFSET('Sanitation Data'!$D$33,0,10*ROW('Sanitation Data'!D96))="","",OFFSET('Sanitation Data'!$D$33,0,10*ROW('Sanitation Data'!D96)))</f>
        <v/>
      </c>
      <c r="CU102" s="33" t="str">
        <f ca="true">+IF(OFFSET('Sanitation Data'!$E$29,0,10*ROW('Sanitation Data'!E96))="","",OFFSET('Sanitation Data'!$E$29,0,10*ROW('Sanitation Data'!E96)))</f>
        <v/>
      </c>
      <c r="CV102" s="33" t="str">
        <f ca="true">+IF(OFFSET('Sanitation Data'!$E$30,0,10*ROW('Sanitation Data'!E96))="","",OFFSET('Sanitation Data'!$E$30,0,10*ROW('Sanitation Data'!E96)))</f>
        <v/>
      </c>
      <c r="CW102" s="33" t="str">
        <f ca="true">+IF(OFFSET('Sanitation Data'!$E$31,0,10*ROW('Sanitation Data'!E96))="","",OFFSET('Sanitation Data'!$E$31,0,10*ROW('Sanitation Data'!E96)))</f>
        <v/>
      </c>
      <c r="CX102" s="33" t="str">
        <f ca="true">+IF(OFFSET('Sanitation Data'!$E$32,0,10*ROW('Sanitation Data'!E96))="","",OFFSET('Sanitation Data'!$E$32,0,10*ROW('Sanitation Data'!E96)))</f>
        <v/>
      </c>
      <c r="CY102" s="33" t="str">
        <f ca="true">+IF(OFFSET('Sanitation Data'!$E$33,0,10*ROW('Sanitation Data'!E96))="","",OFFSET('Sanitation Data'!$E$33,0,10*ROW('Sanitation Data'!E96)))</f>
        <v/>
      </c>
      <c r="CZ102" s="33" t="str">
        <f ca="true">+IF(OFFSET('Sanitation Data'!$F$29,0,10*ROW('Sanitation Data'!F96))="","",OFFSET('Sanitation Data'!$F$29,0,10*ROW('Sanitation Data'!F96)))</f>
        <v/>
      </c>
      <c r="DA102" s="33" t="str">
        <f ca="true">+IF(OFFSET('Sanitation Data'!$F$30,0,10*ROW('Sanitation Data'!F96))="","",OFFSET('Sanitation Data'!$F$30,0,10*ROW('Sanitation Data'!F96)))</f>
        <v/>
      </c>
      <c r="DB102" s="33" t="str">
        <f ca="true">+IF(OFFSET('Sanitation Data'!$F$31,0,10*ROW('Sanitation Data'!F96))="","",OFFSET('Sanitation Data'!$F$31,0,10*ROW('Sanitation Data'!F96)))</f>
        <v/>
      </c>
      <c r="DC102" s="33" t="str">
        <f ca="true">+IF(OFFSET('Sanitation Data'!$F$32,0,10*ROW('Sanitation Data'!F96))="","",OFFSET('Sanitation Data'!$F$32,0,10*ROW('Sanitation Data'!F96)))</f>
        <v/>
      </c>
      <c r="DD102" s="33" t="str">
        <f ca="true">+IF(OFFSET('Sanitation Data'!$F$33,0,10*ROW('Sanitation Data'!F96))="","",OFFSET('Sanitation Data'!$F$33,0,10*ROW('Sanitation Data'!F96)))</f>
        <v/>
      </c>
      <c r="DE102" s="33" t="str">
        <f ca="true">+IF(OFFSET('Sanitation Data'!$G$29,0,10*ROW('Sanitation Data'!G96))="","",OFFSET('Sanitation Data'!$G$29,0,10*ROW('Sanitation Data'!G96)))</f>
        <v/>
      </c>
      <c r="DF102" s="33" t="str">
        <f ca="true">+IF(OFFSET('Sanitation Data'!$G$30,0,10*ROW('Sanitation Data'!G96))="","",OFFSET('Sanitation Data'!$G$30,0,10*ROW('Sanitation Data'!G96)))</f>
        <v/>
      </c>
      <c r="DG102" s="33" t="str">
        <f ca="true">+IF(OFFSET('Sanitation Data'!$G$31,0,10*ROW('Sanitation Data'!G96))="","",OFFSET('Sanitation Data'!$G$31,0,10*ROW('Sanitation Data'!G96)))</f>
        <v/>
      </c>
      <c r="DH102" s="33" t="str">
        <f ca="true">+IF(OFFSET('Sanitation Data'!$G$32,0,10*ROW('Sanitation Data'!G96))="","",OFFSET('Sanitation Data'!$G$32,0,10*ROW('Sanitation Data'!G96)))</f>
        <v/>
      </c>
      <c r="DI102" s="33" t="str">
        <f ca="true">+IF(OFFSET('Sanitation Data'!$G$33,0,10*ROW('Sanitation Data'!G96))="","",OFFSET('Sanitation Data'!$G$33,0,10*ROW('Sanitation Data'!G96)))</f>
        <v/>
      </c>
      <c r="DJ102" s="33" t="str">
        <f ca="true">+IF(OFFSET('Sanitation Data'!$H$29,0,10*ROW('Sanitation Data'!H96))="","",OFFSET('Sanitation Data'!$H$29,0,10*ROW('Sanitation Data'!H96)))</f>
        <v/>
      </c>
      <c r="DK102" s="33" t="str">
        <f ca="true">+IF(OFFSET('Sanitation Data'!$H$30,0,10*ROW('Sanitation Data'!H96))="","",OFFSET('Sanitation Data'!$H$30,0,10*ROW('Sanitation Data'!H96)))</f>
        <v/>
      </c>
      <c r="DL102" s="33" t="str">
        <f ca="true">+IF(OFFSET('Sanitation Data'!$H$31,0,10*ROW('Sanitation Data'!H96))="","",OFFSET('Sanitation Data'!$H$31,0,10*ROW('Sanitation Data'!H96)))</f>
        <v/>
      </c>
      <c r="DM102" s="33" t="str">
        <f ca="true">+IF(OFFSET('Sanitation Data'!$H$32,0,10*ROW('Sanitation Data'!H96))="","",OFFSET('Sanitation Data'!$H$32,0,10*ROW('Sanitation Data'!H96)))</f>
        <v/>
      </c>
      <c r="DN102" s="33" t="str">
        <f ca="true">+IF(OFFSET('Sanitation Data'!$H$33,0,10*ROW('Sanitation Data'!H96))="","",OFFSET('Sanitation Data'!$H$33,0,10*ROW('Sanitation Data'!H96)))</f>
        <v/>
      </c>
      <c r="DO102" s="33" t="str">
        <f ca="true">+IF(OFFSET('Hygiene Data'!$C$12,0,10*ROW('Hygiene Data'!C96))="","",OFFSET('Hygiene Data'!$C$12,0,10*ROW('Hygiene Data'!C96)))</f>
        <v/>
      </c>
      <c r="DP102" s="33" t="str">
        <f ca="true">+IF(OFFSET('Hygiene Data'!$C$13,0,10*ROW('Hygiene Data'!C96))="","",OFFSET('Hygiene Data'!$C$13,0,10*ROW('Hygiene Data'!C96)))</f>
        <v/>
      </c>
      <c r="DQ102" s="33" t="str">
        <f ca="true">+IF(OFFSET('Hygiene Data'!$C$14,0,10*ROW('Hygiene Data'!C96))="","",OFFSET('Hygiene Data'!$C$14,0,10*ROW('Hygiene Data'!C96)))</f>
        <v/>
      </c>
      <c r="DR102" s="33" t="str">
        <f ca="true">+IF(OFFSET('Hygiene Data'!$D$12,0,10*ROW('Hygiene Data'!D96))="","",OFFSET('Hygiene Data'!$D$12,0,10*ROW('Hygiene Data'!D96)))</f>
        <v/>
      </c>
      <c r="DS102" s="33" t="str">
        <f ca="true">+IF(OFFSET('Hygiene Data'!$D$13,0,10*ROW('Hygiene Data'!D96))="","",OFFSET('Hygiene Data'!$D$13,0,10*ROW('Hygiene Data'!D96)))</f>
        <v/>
      </c>
      <c r="DT102" s="33" t="str">
        <f ca="true">+IF(OFFSET('Hygiene Data'!$D$14,0,10*ROW('Hygiene Data'!D96))="","",OFFSET('Hygiene Data'!$D$14,0,10*ROW('Hygiene Data'!D96)))</f>
        <v/>
      </c>
      <c r="DU102" s="33" t="str">
        <f ca="true">+IF(OFFSET('Hygiene Data'!$E$12,0,10*ROW('Hygiene Data'!E96))="","",OFFSET('Hygiene Data'!$E$12,0,10*ROW('Hygiene Data'!E96)))</f>
        <v/>
      </c>
      <c r="DV102" s="33" t="str">
        <f ca="true">+IF(OFFSET('Hygiene Data'!$E$13,0,10*ROW('Hygiene Data'!E96))="","",OFFSET('Hygiene Data'!$E$13,0,10*ROW('Hygiene Data'!E96)))</f>
        <v/>
      </c>
      <c r="DW102" s="33" t="str">
        <f ca="true">+IF(OFFSET('Hygiene Data'!$E$14,0,10*ROW('Hygiene Data'!E96))="","",OFFSET('Hygiene Data'!$E$14,0,10*ROW('Hygiene Data'!E96)))</f>
        <v/>
      </c>
      <c r="DX102" s="33" t="str">
        <f ca="true">+IF(OFFSET('Hygiene Data'!$F$12,0,10*ROW('Hygiene Data'!F96))="","",OFFSET('Hygiene Data'!$F$12,0,10*ROW('Hygiene Data'!F96)))</f>
        <v/>
      </c>
      <c r="DY102" s="33" t="str">
        <f ca="true">+IF(OFFSET('Hygiene Data'!$F$13,0,10*ROW('Hygiene Data'!F96))="","",OFFSET('Hygiene Data'!$F$13,0,10*ROW('Hygiene Data'!F96)))</f>
        <v/>
      </c>
      <c r="DZ102" s="33" t="str">
        <f ca="true">+IF(OFFSET('Hygiene Data'!$F$14,0,10*ROW('Hygiene Data'!F96))="","",OFFSET('Hygiene Data'!$F$14,0,10*ROW('Hygiene Data'!F96)))</f>
        <v/>
      </c>
      <c r="EA102" s="33" t="str">
        <f ca="true">+IF(OFFSET('Hygiene Data'!$G$12,0,10*ROW('Hygiene Data'!G96))="","",OFFSET('Hygiene Data'!$G$12,0,10*ROW('Hygiene Data'!G96)))</f>
        <v/>
      </c>
      <c r="EB102" s="33" t="str">
        <f ca="true">+IF(OFFSET('Hygiene Data'!$G$13,0,10*ROW('Hygiene Data'!G96))="","",OFFSET('Hygiene Data'!$G$13,0,10*ROW('Hygiene Data'!G96)))</f>
        <v/>
      </c>
      <c r="EC102" s="33" t="str">
        <f ca="true">+IF(OFFSET('Hygiene Data'!$G$14,0,10*ROW('Hygiene Data'!G96))="","",OFFSET('Hygiene Data'!$G$14,0,10*ROW('Hygiene Data'!G96)))</f>
        <v/>
      </c>
      <c r="ED102" s="33" t="str">
        <f ca="true">+IF(OFFSET('Hygiene Data'!$H$12,0,10*ROW('Hygiene Data'!H96))="","",OFFSET('Hygiene Data'!$H$12,0,10*ROW('Hygiene Data'!H96)))</f>
        <v/>
      </c>
      <c r="EE102" s="33" t="str">
        <f ca="true">+IF(OFFSET('Hygiene Data'!$H$13,0,10*ROW('Hygiene Data'!H96))="","",OFFSET('Hygiene Data'!$H$13,0,10*ROW('Hygiene Data'!H96)))</f>
        <v/>
      </c>
      <c r="EF102" s="33" t="str">
        <f ca="true">+IF(OFFSET('Hygiene Data'!$H$14,0,10*ROW('Hygiene Data'!H96))="","",OFFSET('Hygiene Data'!$H$14,0,10*ROW('Hygiene Data'!H96)))</f>
        <v/>
      </c>
    </row>
    <row r="103" x14ac:dyDescent="0.2">
      <c r="A103" s="56" t="str">
        <f ca="true">+IF(OFFSET('Water Data'!$B$1,0,10*ROW('Water Data'!B100))="","",OFFSET('Water Data'!$B$1,0,10*ROW('Water Data'!B100)))</f>
        <v/>
      </c>
      <c r="B103" s="56" t="str">
        <f ca="true">+IF(OFFSET('Water Data'!$A$3,0,10*ROW('Water Data'!A100))="","",OFFSET('Water Data'!$A$3,0,10*ROW('Water Data'!A100)))</f>
        <v/>
      </c>
      <c r="C103" s="56" t="str">
        <f ca="true">+IF(OFFSET('Water Data'!$C$3,0,10*ROW('Water Data'!C100))="","",OFFSET('Water Data'!$C$3,0,10*ROW('Water Data'!C100)))</f>
        <v/>
      </c>
      <c r="D103" s="244"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4"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4"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4"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4"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4"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4"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4"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4"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4"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4"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4"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4"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4"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4"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4"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4"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4"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5"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5"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5"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5"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5"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5"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5"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5"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5"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5"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5"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5"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5"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5"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5"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5"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5"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5"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5"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5"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5"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5"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5"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5"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5"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5"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5"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5"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5"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5"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6"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6"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6"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6"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6"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6"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6"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6"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6"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6"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6"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6"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6"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6"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6"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6"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6"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6"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3" t="str">
        <f ca="true">+IF(OFFSET('Water Data'!$C$28,0,10*ROW('Water Data'!C97))="","",OFFSET('Water Data'!$C$28,0,10*ROW('Water Data'!C97)))</f>
        <v/>
      </c>
      <c r="BT103" s="33" t="str">
        <f ca="true">+IF(OFFSET('Water Data'!$C$29,0,10*ROW('Water Data'!C97))="","",OFFSET('Water Data'!$C$29,0,10*ROW('Water Data'!C97)))</f>
        <v/>
      </c>
      <c r="BU103" s="33" t="str">
        <f ca="true">+IF(OFFSET('Water Data'!$C$30,0,10*ROW('Water Data'!C97))="","",OFFSET('Water Data'!$C$30,0,10*ROW('Water Data'!C97)))</f>
        <v/>
      </c>
      <c r="BV103" s="33" t="str">
        <f ca="true">+IF(OFFSET('Water Data'!$D$28,0,10*ROW('Water Data'!D97))="","",OFFSET('Water Data'!$D$28,0,10*ROW('Water Data'!D97)))</f>
        <v/>
      </c>
      <c r="BW103" s="33" t="str">
        <f ca="true">+IF(OFFSET('Water Data'!$D$29,0,10*ROW('Water Data'!D97))="","",OFFSET('Water Data'!$D$29,0,10*ROW('Water Data'!D97)))</f>
        <v/>
      </c>
      <c r="BX103" s="33" t="str">
        <f ca="true">+IF(OFFSET('Water Data'!$D$30,0,10*ROW('Water Data'!D97))="","",OFFSET('Water Data'!$D$30,0,10*ROW('Water Data'!D97)))</f>
        <v/>
      </c>
      <c r="BY103" s="33" t="str">
        <f ca="true">+IF(OFFSET('Water Data'!$E$28,0,10*ROW('Water Data'!E97))="","",OFFSET('Water Data'!$E$28,0,10*ROW('Water Data'!E97)))</f>
        <v/>
      </c>
      <c r="BZ103" s="33" t="str">
        <f ca="true">+IF(OFFSET('Water Data'!$E$29,0,10*ROW('Water Data'!E97))="","",OFFSET('Water Data'!$E$29,0,10*ROW('Water Data'!E97)))</f>
        <v/>
      </c>
      <c r="CA103" s="33" t="str">
        <f ca="true">+IF(OFFSET('Water Data'!$E$30,0,10*ROW('Water Data'!E97))="","",OFFSET('Water Data'!$E$30,0,10*ROW('Water Data'!E97)))</f>
        <v/>
      </c>
      <c r="CB103" s="33" t="str">
        <f ca="true">+IF(OFFSET('Water Data'!$F$28,0,10*ROW('Water Data'!F97))="","",OFFSET('Water Data'!$F$28,0,10*ROW('Water Data'!F97)))</f>
        <v/>
      </c>
      <c r="CC103" s="33" t="str">
        <f ca="true">+IF(OFFSET('Water Data'!$F$29,0,10*ROW('Water Data'!F97))="","",OFFSET('Water Data'!$F$29,0,10*ROW('Water Data'!F97)))</f>
        <v/>
      </c>
      <c r="CD103" s="33" t="str">
        <f ca="true">+IF(OFFSET('Water Data'!$F$30,0,10*ROW('Water Data'!F97))="","",OFFSET('Water Data'!$F$30,0,10*ROW('Water Data'!F97)))</f>
        <v/>
      </c>
      <c r="CE103" s="33" t="str">
        <f ca="true">+IF(OFFSET('Water Data'!$G$28,0,10*ROW('Water Data'!G97))="","",OFFSET('Water Data'!$G$28,0,10*ROW('Water Data'!G97)))</f>
        <v/>
      </c>
      <c r="CF103" s="33" t="str">
        <f ca="true">+IF(OFFSET('Water Data'!$G$29,0,10*ROW('Water Data'!G97))="","",OFFSET('Water Data'!$G$29,0,10*ROW('Water Data'!G97)))</f>
        <v/>
      </c>
      <c r="CG103" s="33" t="str">
        <f ca="true">+IF(OFFSET('Water Data'!$G$30,0,10*ROW('Water Data'!G97))="","",OFFSET('Water Data'!$G$30,0,10*ROW('Water Data'!G97)))</f>
        <v/>
      </c>
      <c r="CH103" s="33" t="str">
        <f ca="true">+IF(OFFSET('Water Data'!$H$28,0,10*ROW('Water Data'!H97))="","",OFFSET('Water Data'!$H$28,0,10*ROW('Water Data'!H97)))</f>
        <v/>
      </c>
      <c r="CI103" s="33" t="str">
        <f ca="true">+IF(OFFSET('Water Data'!$H$29,0,10*ROW('Water Data'!H97))="","",OFFSET('Water Data'!$H$29,0,10*ROW('Water Data'!H97)))</f>
        <v/>
      </c>
      <c r="CJ103" s="33" t="str">
        <f ca="true">+IF(OFFSET('Water Data'!$H$30,0,10*ROW('Water Data'!H97))="","",OFFSET('Water Data'!$H$30,0,10*ROW('Water Data'!H97)))</f>
        <v/>
      </c>
      <c r="CK103" s="33" t="str">
        <f ca="true">+IF(OFFSET('Sanitation Data'!$C$29,0,10*ROW('Sanitation Data'!C97))="","",OFFSET('Sanitation Data'!$C$29,0,10*ROW('Sanitation Data'!C97)))</f>
        <v/>
      </c>
      <c r="CL103" s="33" t="str">
        <f ca="true">+IF(OFFSET('Sanitation Data'!$C$30,0,10*ROW('Sanitation Data'!C97))="","",OFFSET('Sanitation Data'!$C$30,0,10*ROW('Sanitation Data'!C97)))</f>
        <v/>
      </c>
      <c r="CM103" s="33" t="str">
        <f ca="true">+IF(OFFSET('Sanitation Data'!$C$31,0,10*ROW('Sanitation Data'!C97))="","",OFFSET('Sanitation Data'!$C$31,0,10*ROW('Sanitation Data'!C97)))</f>
        <v/>
      </c>
      <c r="CN103" s="33" t="str">
        <f ca="true">+IF(OFFSET('Sanitation Data'!$C$32,0,10*ROW('Sanitation Data'!C97))="","",OFFSET('Sanitation Data'!$C$32,0,10*ROW('Sanitation Data'!C97)))</f>
        <v/>
      </c>
      <c r="CO103" s="33" t="str">
        <f ca="true">+IF(OFFSET('Sanitation Data'!$C$33,0,10*ROW('Sanitation Data'!C97))="","",OFFSET('Sanitation Data'!$C$33,0,10*ROW('Sanitation Data'!C97)))</f>
        <v/>
      </c>
      <c r="CP103" s="33" t="str">
        <f ca="true">+IF(OFFSET('Sanitation Data'!$D$29,0,10*ROW('Sanitation Data'!D97))="","",OFFSET('Sanitation Data'!$D$29,0,10*ROW('Sanitation Data'!D97)))</f>
        <v/>
      </c>
      <c r="CQ103" s="33" t="str">
        <f ca="true">+IF(OFFSET('Sanitation Data'!$D$30,0,10*ROW('Sanitation Data'!D97))="","",OFFSET('Sanitation Data'!$D$30,0,10*ROW('Sanitation Data'!D97)))</f>
        <v/>
      </c>
      <c r="CR103" s="33" t="str">
        <f ca="true">+IF(OFFSET('Sanitation Data'!$D$31,0,10*ROW('Sanitation Data'!D97))="","",OFFSET('Sanitation Data'!$D$31,0,10*ROW('Sanitation Data'!D97)))</f>
        <v/>
      </c>
      <c r="CS103" s="33" t="str">
        <f ca="true">+IF(OFFSET('Sanitation Data'!$D$32,0,10*ROW('Sanitation Data'!D97))="","",OFFSET('Sanitation Data'!$D$32,0,10*ROW('Sanitation Data'!D97)))</f>
        <v/>
      </c>
      <c r="CT103" s="33" t="str">
        <f ca="true">+IF(OFFSET('Sanitation Data'!$D$33,0,10*ROW('Sanitation Data'!D97))="","",OFFSET('Sanitation Data'!$D$33,0,10*ROW('Sanitation Data'!D97)))</f>
        <v/>
      </c>
      <c r="CU103" s="33" t="str">
        <f ca="true">+IF(OFFSET('Sanitation Data'!$E$29,0,10*ROW('Sanitation Data'!E97))="","",OFFSET('Sanitation Data'!$E$29,0,10*ROW('Sanitation Data'!E97)))</f>
        <v/>
      </c>
      <c r="CV103" s="33" t="str">
        <f ca="true">+IF(OFFSET('Sanitation Data'!$E$30,0,10*ROW('Sanitation Data'!E97))="","",OFFSET('Sanitation Data'!$E$30,0,10*ROW('Sanitation Data'!E97)))</f>
        <v/>
      </c>
      <c r="CW103" s="33" t="str">
        <f ca="true">+IF(OFFSET('Sanitation Data'!$E$31,0,10*ROW('Sanitation Data'!E97))="","",OFFSET('Sanitation Data'!$E$31,0,10*ROW('Sanitation Data'!E97)))</f>
        <v/>
      </c>
      <c r="CX103" s="33" t="str">
        <f ca="true">+IF(OFFSET('Sanitation Data'!$E$32,0,10*ROW('Sanitation Data'!E97))="","",OFFSET('Sanitation Data'!$E$32,0,10*ROW('Sanitation Data'!E97)))</f>
        <v/>
      </c>
      <c r="CY103" s="33" t="str">
        <f ca="true">+IF(OFFSET('Sanitation Data'!$E$33,0,10*ROW('Sanitation Data'!E97))="","",OFFSET('Sanitation Data'!$E$33,0,10*ROW('Sanitation Data'!E97)))</f>
        <v/>
      </c>
      <c r="CZ103" s="33" t="str">
        <f ca="true">+IF(OFFSET('Sanitation Data'!$F$29,0,10*ROW('Sanitation Data'!F97))="","",OFFSET('Sanitation Data'!$F$29,0,10*ROW('Sanitation Data'!F97)))</f>
        <v/>
      </c>
      <c r="DA103" s="33" t="str">
        <f ca="true">+IF(OFFSET('Sanitation Data'!$F$30,0,10*ROW('Sanitation Data'!F97))="","",OFFSET('Sanitation Data'!$F$30,0,10*ROW('Sanitation Data'!F97)))</f>
        <v/>
      </c>
      <c r="DB103" s="33" t="str">
        <f ca="true">+IF(OFFSET('Sanitation Data'!$F$31,0,10*ROW('Sanitation Data'!F97))="","",OFFSET('Sanitation Data'!$F$31,0,10*ROW('Sanitation Data'!F97)))</f>
        <v/>
      </c>
      <c r="DC103" s="33" t="str">
        <f ca="true">+IF(OFFSET('Sanitation Data'!$F$32,0,10*ROW('Sanitation Data'!F97))="","",OFFSET('Sanitation Data'!$F$32,0,10*ROW('Sanitation Data'!F97)))</f>
        <v/>
      </c>
      <c r="DD103" s="33" t="str">
        <f ca="true">+IF(OFFSET('Sanitation Data'!$F$33,0,10*ROW('Sanitation Data'!F97))="","",OFFSET('Sanitation Data'!$F$33,0,10*ROW('Sanitation Data'!F97)))</f>
        <v/>
      </c>
      <c r="DE103" s="33" t="str">
        <f ca="true">+IF(OFFSET('Sanitation Data'!$G$29,0,10*ROW('Sanitation Data'!G97))="","",OFFSET('Sanitation Data'!$G$29,0,10*ROW('Sanitation Data'!G97)))</f>
        <v/>
      </c>
      <c r="DF103" s="33" t="str">
        <f ca="true">+IF(OFFSET('Sanitation Data'!$G$30,0,10*ROW('Sanitation Data'!G97))="","",OFFSET('Sanitation Data'!$G$30,0,10*ROW('Sanitation Data'!G97)))</f>
        <v/>
      </c>
      <c r="DG103" s="33" t="str">
        <f ca="true">+IF(OFFSET('Sanitation Data'!$G$31,0,10*ROW('Sanitation Data'!G97))="","",OFFSET('Sanitation Data'!$G$31,0,10*ROW('Sanitation Data'!G97)))</f>
        <v/>
      </c>
      <c r="DH103" s="33" t="str">
        <f ca="true">+IF(OFFSET('Sanitation Data'!$G$32,0,10*ROW('Sanitation Data'!G97))="","",OFFSET('Sanitation Data'!$G$32,0,10*ROW('Sanitation Data'!G97)))</f>
        <v/>
      </c>
      <c r="DI103" s="33" t="str">
        <f ca="true">+IF(OFFSET('Sanitation Data'!$G$33,0,10*ROW('Sanitation Data'!G97))="","",OFFSET('Sanitation Data'!$G$33,0,10*ROW('Sanitation Data'!G97)))</f>
        <v/>
      </c>
      <c r="DJ103" s="33" t="str">
        <f ca="true">+IF(OFFSET('Sanitation Data'!$H$29,0,10*ROW('Sanitation Data'!H97))="","",OFFSET('Sanitation Data'!$H$29,0,10*ROW('Sanitation Data'!H97)))</f>
        <v/>
      </c>
      <c r="DK103" s="33" t="str">
        <f ca="true">+IF(OFFSET('Sanitation Data'!$H$30,0,10*ROW('Sanitation Data'!H97))="","",OFFSET('Sanitation Data'!$H$30,0,10*ROW('Sanitation Data'!H97)))</f>
        <v/>
      </c>
      <c r="DL103" s="33" t="str">
        <f ca="true">+IF(OFFSET('Sanitation Data'!$H$31,0,10*ROW('Sanitation Data'!H97))="","",OFFSET('Sanitation Data'!$H$31,0,10*ROW('Sanitation Data'!H97)))</f>
        <v/>
      </c>
      <c r="DM103" s="33" t="str">
        <f ca="true">+IF(OFFSET('Sanitation Data'!$H$32,0,10*ROW('Sanitation Data'!H97))="","",OFFSET('Sanitation Data'!$H$32,0,10*ROW('Sanitation Data'!H97)))</f>
        <v/>
      </c>
      <c r="DN103" s="33" t="str">
        <f ca="true">+IF(OFFSET('Sanitation Data'!$H$33,0,10*ROW('Sanitation Data'!H97))="","",OFFSET('Sanitation Data'!$H$33,0,10*ROW('Sanitation Data'!H97)))</f>
        <v/>
      </c>
      <c r="DO103" s="33" t="str">
        <f ca="true">+IF(OFFSET('Hygiene Data'!$C$12,0,10*ROW('Hygiene Data'!C97))="","",OFFSET('Hygiene Data'!$C$12,0,10*ROW('Hygiene Data'!C97)))</f>
        <v/>
      </c>
      <c r="DP103" s="33" t="str">
        <f ca="true">+IF(OFFSET('Hygiene Data'!$C$13,0,10*ROW('Hygiene Data'!C97))="","",OFFSET('Hygiene Data'!$C$13,0,10*ROW('Hygiene Data'!C97)))</f>
        <v/>
      </c>
      <c r="DQ103" s="33" t="str">
        <f ca="true">+IF(OFFSET('Hygiene Data'!$C$14,0,10*ROW('Hygiene Data'!C97))="","",OFFSET('Hygiene Data'!$C$14,0,10*ROW('Hygiene Data'!C97)))</f>
        <v/>
      </c>
      <c r="DR103" s="33" t="str">
        <f ca="true">+IF(OFFSET('Hygiene Data'!$D$12,0,10*ROW('Hygiene Data'!D97))="","",OFFSET('Hygiene Data'!$D$12,0,10*ROW('Hygiene Data'!D97)))</f>
        <v/>
      </c>
      <c r="DS103" s="33" t="str">
        <f ca="true">+IF(OFFSET('Hygiene Data'!$D$13,0,10*ROW('Hygiene Data'!D97))="","",OFFSET('Hygiene Data'!$D$13,0,10*ROW('Hygiene Data'!D97)))</f>
        <v/>
      </c>
      <c r="DT103" s="33" t="str">
        <f ca="true">+IF(OFFSET('Hygiene Data'!$D$14,0,10*ROW('Hygiene Data'!D97))="","",OFFSET('Hygiene Data'!$D$14,0,10*ROW('Hygiene Data'!D97)))</f>
        <v/>
      </c>
      <c r="DU103" s="33" t="str">
        <f ca="true">+IF(OFFSET('Hygiene Data'!$E$12,0,10*ROW('Hygiene Data'!E97))="","",OFFSET('Hygiene Data'!$E$12,0,10*ROW('Hygiene Data'!E97)))</f>
        <v/>
      </c>
      <c r="DV103" s="33" t="str">
        <f ca="true">+IF(OFFSET('Hygiene Data'!$E$13,0,10*ROW('Hygiene Data'!E97))="","",OFFSET('Hygiene Data'!$E$13,0,10*ROW('Hygiene Data'!E97)))</f>
        <v/>
      </c>
      <c r="DW103" s="33" t="str">
        <f ca="true">+IF(OFFSET('Hygiene Data'!$E$14,0,10*ROW('Hygiene Data'!E97))="","",OFFSET('Hygiene Data'!$E$14,0,10*ROW('Hygiene Data'!E97)))</f>
        <v/>
      </c>
      <c r="DX103" s="33" t="str">
        <f ca="true">+IF(OFFSET('Hygiene Data'!$F$12,0,10*ROW('Hygiene Data'!F97))="","",OFFSET('Hygiene Data'!$F$12,0,10*ROW('Hygiene Data'!F97)))</f>
        <v/>
      </c>
      <c r="DY103" s="33" t="str">
        <f ca="true">+IF(OFFSET('Hygiene Data'!$F$13,0,10*ROW('Hygiene Data'!F97))="","",OFFSET('Hygiene Data'!$F$13,0,10*ROW('Hygiene Data'!F97)))</f>
        <v/>
      </c>
      <c r="DZ103" s="33" t="str">
        <f ca="true">+IF(OFFSET('Hygiene Data'!$F$14,0,10*ROW('Hygiene Data'!F97))="","",OFFSET('Hygiene Data'!$F$14,0,10*ROW('Hygiene Data'!F97)))</f>
        <v/>
      </c>
      <c r="EA103" s="33" t="str">
        <f ca="true">+IF(OFFSET('Hygiene Data'!$G$12,0,10*ROW('Hygiene Data'!G97))="","",OFFSET('Hygiene Data'!$G$12,0,10*ROW('Hygiene Data'!G97)))</f>
        <v/>
      </c>
      <c r="EB103" s="33" t="str">
        <f ca="true">+IF(OFFSET('Hygiene Data'!$G$13,0,10*ROW('Hygiene Data'!G97))="","",OFFSET('Hygiene Data'!$G$13,0,10*ROW('Hygiene Data'!G97)))</f>
        <v/>
      </c>
      <c r="EC103" s="33" t="str">
        <f ca="true">+IF(OFFSET('Hygiene Data'!$G$14,0,10*ROW('Hygiene Data'!G97))="","",OFFSET('Hygiene Data'!$G$14,0,10*ROW('Hygiene Data'!G97)))</f>
        <v/>
      </c>
      <c r="ED103" s="33" t="str">
        <f ca="true">+IF(OFFSET('Hygiene Data'!$H$12,0,10*ROW('Hygiene Data'!H97))="","",OFFSET('Hygiene Data'!$H$12,0,10*ROW('Hygiene Data'!H97)))</f>
        <v/>
      </c>
      <c r="EE103" s="33" t="str">
        <f ca="true">+IF(OFFSET('Hygiene Data'!$H$13,0,10*ROW('Hygiene Data'!H97))="","",OFFSET('Hygiene Data'!$H$13,0,10*ROW('Hygiene Data'!H97)))</f>
        <v/>
      </c>
      <c r="EF103" s="33" t="str">
        <f ca="true">+IF(OFFSET('Hygiene Data'!$H$14,0,10*ROW('Hygiene Data'!H97))="","",OFFSET('Hygiene Data'!$H$14,0,10*ROW('Hygiene Data'!H97)))</f>
        <v/>
      </c>
    </row>
    <row r="104" x14ac:dyDescent="0.2">
      <c r="A104" s="56" t="str">
        <f ca="true">+IF(OFFSET('Water Data'!$B$1,0,10*ROW('Water Data'!B101))="","",OFFSET('Water Data'!$B$1,0,10*ROW('Water Data'!B101)))</f>
        <v/>
      </c>
      <c r="B104" s="56" t="str">
        <f ca="true">+IF(OFFSET('Water Data'!$A$3,0,10*ROW('Water Data'!A101))="","",OFFSET('Water Data'!$A$3,0,10*ROW('Water Data'!A101)))</f>
        <v/>
      </c>
      <c r="C104" s="56" t="str">
        <f ca="true">+IF(OFFSET('Water Data'!$C$3,0,10*ROW('Water Data'!C101))="","",OFFSET('Water Data'!$C$3,0,10*ROW('Water Data'!C101)))</f>
        <v/>
      </c>
      <c r="D104" s="244"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4"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4"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4"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4"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4"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4"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4"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4"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4"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4"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4"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4"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4"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4"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4"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4"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4"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5"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5"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5"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5"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5"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5"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5"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5"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5"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5"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5"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5"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5"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5"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5"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5"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5"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5"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5"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5"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5"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5"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5"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5"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5"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5"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5"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5"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5"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5"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6"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6"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6"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6"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6"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6"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6"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6"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6"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6"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6"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6"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6"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6"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6"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6"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6"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6"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3" t="str">
        <f ca="true">+IF(OFFSET('Water Data'!$C$28,0,10*ROW('Water Data'!C98))="","",OFFSET('Water Data'!$C$28,0,10*ROW('Water Data'!C98)))</f>
        <v/>
      </c>
      <c r="BT104" s="33" t="str">
        <f ca="true">+IF(OFFSET('Water Data'!$C$29,0,10*ROW('Water Data'!C98))="","",OFFSET('Water Data'!$C$29,0,10*ROW('Water Data'!C98)))</f>
        <v/>
      </c>
      <c r="BU104" s="33" t="str">
        <f ca="true">+IF(OFFSET('Water Data'!$C$30,0,10*ROW('Water Data'!C98))="","",OFFSET('Water Data'!$C$30,0,10*ROW('Water Data'!C98)))</f>
        <v/>
      </c>
      <c r="BV104" s="33" t="str">
        <f ca="true">+IF(OFFSET('Water Data'!$D$28,0,10*ROW('Water Data'!D98))="","",OFFSET('Water Data'!$D$28,0,10*ROW('Water Data'!D98)))</f>
        <v/>
      </c>
      <c r="BW104" s="33" t="str">
        <f ca="true">+IF(OFFSET('Water Data'!$D$29,0,10*ROW('Water Data'!D98))="","",OFFSET('Water Data'!$D$29,0,10*ROW('Water Data'!D98)))</f>
        <v/>
      </c>
      <c r="BX104" s="33" t="str">
        <f ca="true">+IF(OFFSET('Water Data'!$D$30,0,10*ROW('Water Data'!D98))="","",OFFSET('Water Data'!$D$30,0,10*ROW('Water Data'!D98)))</f>
        <v/>
      </c>
      <c r="BY104" s="33" t="str">
        <f ca="true">+IF(OFFSET('Water Data'!$E$28,0,10*ROW('Water Data'!E98))="","",OFFSET('Water Data'!$E$28,0,10*ROW('Water Data'!E98)))</f>
        <v/>
      </c>
      <c r="BZ104" s="33" t="str">
        <f ca="true">+IF(OFFSET('Water Data'!$E$29,0,10*ROW('Water Data'!E98))="","",OFFSET('Water Data'!$E$29,0,10*ROW('Water Data'!E98)))</f>
        <v/>
      </c>
      <c r="CA104" s="33" t="str">
        <f ca="true">+IF(OFFSET('Water Data'!$E$30,0,10*ROW('Water Data'!E98))="","",OFFSET('Water Data'!$E$30,0,10*ROW('Water Data'!E98)))</f>
        <v/>
      </c>
      <c r="CB104" s="33" t="str">
        <f ca="true">+IF(OFFSET('Water Data'!$F$28,0,10*ROW('Water Data'!F98))="","",OFFSET('Water Data'!$F$28,0,10*ROW('Water Data'!F98)))</f>
        <v/>
      </c>
      <c r="CC104" s="33" t="str">
        <f ca="true">+IF(OFFSET('Water Data'!$F$29,0,10*ROW('Water Data'!F98))="","",OFFSET('Water Data'!$F$29,0,10*ROW('Water Data'!F98)))</f>
        <v/>
      </c>
      <c r="CD104" s="33" t="str">
        <f ca="true">+IF(OFFSET('Water Data'!$F$30,0,10*ROW('Water Data'!F98))="","",OFFSET('Water Data'!$F$30,0,10*ROW('Water Data'!F98)))</f>
        <v/>
      </c>
      <c r="CE104" s="33" t="str">
        <f ca="true">+IF(OFFSET('Water Data'!$G$28,0,10*ROW('Water Data'!G98))="","",OFFSET('Water Data'!$G$28,0,10*ROW('Water Data'!G98)))</f>
        <v/>
      </c>
      <c r="CF104" s="33" t="str">
        <f ca="true">+IF(OFFSET('Water Data'!$G$29,0,10*ROW('Water Data'!G98))="","",OFFSET('Water Data'!$G$29,0,10*ROW('Water Data'!G98)))</f>
        <v/>
      </c>
      <c r="CG104" s="33" t="str">
        <f ca="true">+IF(OFFSET('Water Data'!$G$30,0,10*ROW('Water Data'!G98))="","",OFFSET('Water Data'!$G$30,0,10*ROW('Water Data'!G98)))</f>
        <v/>
      </c>
      <c r="CH104" s="33" t="str">
        <f ca="true">+IF(OFFSET('Water Data'!$H$28,0,10*ROW('Water Data'!H98))="","",OFFSET('Water Data'!$H$28,0,10*ROW('Water Data'!H98)))</f>
        <v/>
      </c>
      <c r="CI104" s="33" t="str">
        <f ca="true">+IF(OFFSET('Water Data'!$H$29,0,10*ROW('Water Data'!H98))="","",OFFSET('Water Data'!$H$29,0,10*ROW('Water Data'!H98)))</f>
        <v/>
      </c>
      <c r="CJ104" s="33" t="str">
        <f ca="true">+IF(OFFSET('Water Data'!$H$30,0,10*ROW('Water Data'!H98))="","",OFFSET('Water Data'!$H$30,0,10*ROW('Water Data'!H98)))</f>
        <v/>
      </c>
      <c r="CK104" s="33" t="str">
        <f ca="true">+IF(OFFSET('Sanitation Data'!$C$29,0,10*ROW('Sanitation Data'!C98))="","",OFFSET('Sanitation Data'!$C$29,0,10*ROW('Sanitation Data'!C98)))</f>
        <v/>
      </c>
      <c r="CL104" s="33" t="str">
        <f ca="true">+IF(OFFSET('Sanitation Data'!$C$30,0,10*ROW('Sanitation Data'!C98))="","",OFFSET('Sanitation Data'!$C$30,0,10*ROW('Sanitation Data'!C98)))</f>
        <v/>
      </c>
      <c r="CM104" s="33" t="str">
        <f ca="true">+IF(OFFSET('Sanitation Data'!$C$31,0,10*ROW('Sanitation Data'!C98))="","",OFFSET('Sanitation Data'!$C$31,0,10*ROW('Sanitation Data'!C98)))</f>
        <v/>
      </c>
      <c r="CN104" s="33" t="str">
        <f ca="true">+IF(OFFSET('Sanitation Data'!$C$32,0,10*ROW('Sanitation Data'!C98))="","",OFFSET('Sanitation Data'!$C$32,0,10*ROW('Sanitation Data'!C98)))</f>
        <v/>
      </c>
      <c r="CO104" s="33" t="str">
        <f ca="true">+IF(OFFSET('Sanitation Data'!$C$33,0,10*ROW('Sanitation Data'!C98))="","",OFFSET('Sanitation Data'!$C$33,0,10*ROW('Sanitation Data'!C98)))</f>
        <v/>
      </c>
      <c r="CP104" s="33" t="str">
        <f ca="true">+IF(OFFSET('Sanitation Data'!$D$29,0,10*ROW('Sanitation Data'!D98))="","",OFFSET('Sanitation Data'!$D$29,0,10*ROW('Sanitation Data'!D98)))</f>
        <v/>
      </c>
      <c r="CQ104" s="33" t="str">
        <f ca="true">+IF(OFFSET('Sanitation Data'!$D$30,0,10*ROW('Sanitation Data'!D98))="","",OFFSET('Sanitation Data'!$D$30,0,10*ROW('Sanitation Data'!D98)))</f>
        <v/>
      </c>
      <c r="CR104" s="33" t="str">
        <f ca="true">+IF(OFFSET('Sanitation Data'!$D$31,0,10*ROW('Sanitation Data'!D98))="","",OFFSET('Sanitation Data'!$D$31,0,10*ROW('Sanitation Data'!D98)))</f>
        <v/>
      </c>
      <c r="CS104" s="33" t="str">
        <f ca="true">+IF(OFFSET('Sanitation Data'!$D$32,0,10*ROW('Sanitation Data'!D98))="","",OFFSET('Sanitation Data'!$D$32,0,10*ROW('Sanitation Data'!D98)))</f>
        <v/>
      </c>
      <c r="CT104" s="33" t="str">
        <f ca="true">+IF(OFFSET('Sanitation Data'!$D$33,0,10*ROW('Sanitation Data'!D98))="","",OFFSET('Sanitation Data'!$D$33,0,10*ROW('Sanitation Data'!D98)))</f>
        <v/>
      </c>
      <c r="CU104" s="33" t="str">
        <f ca="true">+IF(OFFSET('Sanitation Data'!$E$29,0,10*ROW('Sanitation Data'!E98))="","",OFFSET('Sanitation Data'!$E$29,0,10*ROW('Sanitation Data'!E98)))</f>
        <v/>
      </c>
      <c r="CV104" s="33" t="str">
        <f ca="true">+IF(OFFSET('Sanitation Data'!$E$30,0,10*ROW('Sanitation Data'!E98))="","",OFFSET('Sanitation Data'!$E$30,0,10*ROW('Sanitation Data'!E98)))</f>
        <v/>
      </c>
      <c r="CW104" s="33" t="str">
        <f ca="true">+IF(OFFSET('Sanitation Data'!$E$31,0,10*ROW('Sanitation Data'!E98))="","",OFFSET('Sanitation Data'!$E$31,0,10*ROW('Sanitation Data'!E98)))</f>
        <v/>
      </c>
      <c r="CX104" s="33" t="str">
        <f ca="true">+IF(OFFSET('Sanitation Data'!$E$32,0,10*ROW('Sanitation Data'!E98))="","",OFFSET('Sanitation Data'!$E$32,0,10*ROW('Sanitation Data'!E98)))</f>
        <v/>
      </c>
      <c r="CY104" s="33" t="str">
        <f ca="true">+IF(OFFSET('Sanitation Data'!$E$33,0,10*ROW('Sanitation Data'!E98))="","",OFFSET('Sanitation Data'!$E$33,0,10*ROW('Sanitation Data'!E98)))</f>
        <v/>
      </c>
      <c r="CZ104" s="33" t="str">
        <f ca="true">+IF(OFFSET('Sanitation Data'!$F$29,0,10*ROW('Sanitation Data'!F98))="","",OFFSET('Sanitation Data'!$F$29,0,10*ROW('Sanitation Data'!F98)))</f>
        <v/>
      </c>
      <c r="DA104" s="33" t="str">
        <f ca="true">+IF(OFFSET('Sanitation Data'!$F$30,0,10*ROW('Sanitation Data'!F98))="","",OFFSET('Sanitation Data'!$F$30,0,10*ROW('Sanitation Data'!F98)))</f>
        <v/>
      </c>
      <c r="DB104" s="33" t="str">
        <f ca="true">+IF(OFFSET('Sanitation Data'!$F$31,0,10*ROW('Sanitation Data'!F98))="","",OFFSET('Sanitation Data'!$F$31,0,10*ROW('Sanitation Data'!F98)))</f>
        <v/>
      </c>
      <c r="DC104" s="33" t="str">
        <f ca="true">+IF(OFFSET('Sanitation Data'!$F$32,0,10*ROW('Sanitation Data'!F98))="","",OFFSET('Sanitation Data'!$F$32,0,10*ROW('Sanitation Data'!F98)))</f>
        <v/>
      </c>
      <c r="DD104" s="33" t="str">
        <f ca="true">+IF(OFFSET('Sanitation Data'!$F$33,0,10*ROW('Sanitation Data'!F98))="","",OFFSET('Sanitation Data'!$F$33,0,10*ROW('Sanitation Data'!F98)))</f>
        <v/>
      </c>
      <c r="DE104" s="33" t="str">
        <f ca="true">+IF(OFFSET('Sanitation Data'!$G$29,0,10*ROW('Sanitation Data'!G98))="","",OFFSET('Sanitation Data'!$G$29,0,10*ROW('Sanitation Data'!G98)))</f>
        <v/>
      </c>
      <c r="DF104" s="33" t="str">
        <f ca="true">+IF(OFFSET('Sanitation Data'!$G$30,0,10*ROW('Sanitation Data'!G98))="","",OFFSET('Sanitation Data'!$G$30,0,10*ROW('Sanitation Data'!G98)))</f>
        <v/>
      </c>
      <c r="DG104" s="33" t="str">
        <f ca="true">+IF(OFFSET('Sanitation Data'!$G$31,0,10*ROW('Sanitation Data'!G98))="","",OFFSET('Sanitation Data'!$G$31,0,10*ROW('Sanitation Data'!G98)))</f>
        <v/>
      </c>
      <c r="DH104" s="33" t="str">
        <f ca="true">+IF(OFFSET('Sanitation Data'!$G$32,0,10*ROW('Sanitation Data'!G98))="","",OFFSET('Sanitation Data'!$G$32,0,10*ROW('Sanitation Data'!G98)))</f>
        <v/>
      </c>
      <c r="DI104" s="33" t="str">
        <f ca="true">+IF(OFFSET('Sanitation Data'!$G$33,0,10*ROW('Sanitation Data'!G98))="","",OFFSET('Sanitation Data'!$G$33,0,10*ROW('Sanitation Data'!G98)))</f>
        <v/>
      </c>
      <c r="DJ104" s="33" t="str">
        <f ca="true">+IF(OFFSET('Sanitation Data'!$H$29,0,10*ROW('Sanitation Data'!H98))="","",OFFSET('Sanitation Data'!$H$29,0,10*ROW('Sanitation Data'!H98)))</f>
        <v/>
      </c>
      <c r="DK104" s="33" t="str">
        <f ca="true">+IF(OFFSET('Sanitation Data'!$H$30,0,10*ROW('Sanitation Data'!H98))="","",OFFSET('Sanitation Data'!$H$30,0,10*ROW('Sanitation Data'!H98)))</f>
        <v/>
      </c>
      <c r="DL104" s="33" t="str">
        <f ca="true">+IF(OFFSET('Sanitation Data'!$H$31,0,10*ROW('Sanitation Data'!H98))="","",OFFSET('Sanitation Data'!$H$31,0,10*ROW('Sanitation Data'!H98)))</f>
        <v/>
      </c>
      <c r="DM104" s="33" t="str">
        <f ca="true">+IF(OFFSET('Sanitation Data'!$H$32,0,10*ROW('Sanitation Data'!H98))="","",OFFSET('Sanitation Data'!$H$32,0,10*ROW('Sanitation Data'!H98)))</f>
        <v/>
      </c>
      <c r="DN104" s="33" t="str">
        <f ca="true">+IF(OFFSET('Sanitation Data'!$H$33,0,10*ROW('Sanitation Data'!H98))="","",OFFSET('Sanitation Data'!$H$33,0,10*ROW('Sanitation Data'!H98)))</f>
        <v/>
      </c>
      <c r="DO104" s="33" t="str">
        <f ca="true">+IF(OFFSET('Hygiene Data'!$C$12,0,10*ROW('Hygiene Data'!C98))="","",OFFSET('Hygiene Data'!$C$12,0,10*ROW('Hygiene Data'!C98)))</f>
        <v/>
      </c>
      <c r="DP104" s="33" t="str">
        <f ca="true">+IF(OFFSET('Hygiene Data'!$C$13,0,10*ROW('Hygiene Data'!C98))="","",OFFSET('Hygiene Data'!$C$13,0,10*ROW('Hygiene Data'!C98)))</f>
        <v/>
      </c>
      <c r="DQ104" s="33" t="str">
        <f ca="true">+IF(OFFSET('Hygiene Data'!$C$14,0,10*ROW('Hygiene Data'!C98))="","",OFFSET('Hygiene Data'!$C$14,0,10*ROW('Hygiene Data'!C98)))</f>
        <v/>
      </c>
      <c r="DR104" s="33" t="str">
        <f ca="true">+IF(OFFSET('Hygiene Data'!$D$12,0,10*ROW('Hygiene Data'!D98))="","",OFFSET('Hygiene Data'!$D$12,0,10*ROW('Hygiene Data'!D98)))</f>
        <v/>
      </c>
      <c r="DS104" s="33" t="str">
        <f ca="true">+IF(OFFSET('Hygiene Data'!$D$13,0,10*ROW('Hygiene Data'!D98))="","",OFFSET('Hygiene Data'!$D$13,0,10*ROW('Hygiene Data'!D98)))</f>
        <v/>
      </c>
      <c r="DT104" s="33" t="str">
        <f ca="true">+IF(OFFSET('Hygiene Data'!$D$14,0,10*ROW('Hygiene Data'!D98))="","",OFFSET('Hygiene Data'!$D$14,0,10*ROW('Hygiene Data'!D98)))</f>
        <v/>
      </c>
      <c r="DU104" s="33" t="str">
        <f ca="true">+IF(OFFSET('Hygiene Data'!$E$12,0,10*ROW('Hygiene Data'!E98))="","",OFFSET('Hygiene Data'!$E$12,0,10*ROW('Hygiene Data'!E98)))</f>
        <v/>
      </c>
      <c r="DV104" s="33" t="str">
        <f ca="true">+IF(OFFSET('Hygiene Data'!$E$13,0,10*ROW('Hygiene Data'!E98))="","",OFFSET('Hygiene Data'!$E$13,0,10*ROW('Hygiene Data'!E98)))</f>
        <v/>
      </c>
      <c r="DW104" s="33" t="str">
        <f ca="true">+IF(OFFSET('Hygiene Data'!$E$14,0,10*ROW('Hygiene Data'!E98))="","",OFFSET('Hygiene Data'!$E$14,0,10*ROW('Hygiene Data'!E98)))</f>
        <v/>
      </c>
      <c r="DX104" s="33" t="str">
        <f ca="true">+IF(OFFSET('Hygiene Data'!$F$12,0,10*ROW('Hygiene Data'!F98))="","",OFFSET('Hygiene Data'!$F$12,0,10*ROW('Hygiene Data'!F98)))</f>
        <v/>
      </c>
      <c r="DY104" s="33" t="str">
        <f ca="true">+IF(OFFSET('Hygiene Data'!$F$13,0,10*ROW('Hygiene Data'!F98))="","",OFFSET('Hygiene Data'!$F$13,0,10*ROW('Hygiene Data'!F98)))</f>
        <v/>
      </c>
      <c r="DZ104" s="33" t="str">
        <f ca="true">+IF(OFFSET('Hygiene Data'!$F$14,0,10*ROW('Hygiene Data'!F98))="","",OFFSET('Hygiene Data'!$F$14,0,10*ROW('Hygiene Data'!F98)))</f>
        <v/>
      </c>
      <c r="EA104" s="33" t="str">
        <f ca="true">+IF(OFFSET('Hygiene Data'!$G$12,0,10*ROW('Hygiene Data'!G98))="","",OFFSET('Hygiene Data'!$G$12,0,10*ROW('Hygiene Data'!G98)))</f>
        <v/>
      </c>
      <c r="EB104" s="33" t="str">
        <f ca="true">+IF(OFFSET('Hygiene Data'!$G$13,0,10*ROW('Hygiene Data'!G98))="","",OFFSET('Hygiene Data'!$G$13,0,10*ROW('Hygiene Data'!G98)))</f>
        <v/>
      </c>
      <c r="EC104" s="33" t="str">
        <f ca="true">+IF(OFFSET('Hygiene Data'!$G$14,0,10*ROW('Hygiene Data'!G98))="","",OFFSET('Hygiene Data'!$G$14,0,10*ROW('Hygiene Data'!G98)))</f>
        <v/>
      </c>
      <c r="ED104" s="33" t="str">
        <f ca="true">+IF(OFFSET('Hygiene Data'!$H$12,0,10*ROW('Hygiene Data'!H98))="","",OFFSET('Hygiene Data'!$H$12,0,10*ROW('Hygiene Data'!H98)))</f>
        <v/>
      </c>
      <c r="EE104" s="33" t="str">
        <f ca="true">+IF(OFFSET('Hygiene Data'!$H$13,0,10*ROW('Hygiene Data'!H98))="","",OFFSET('Hygiene Data'!$H$13,0,10*ROW('Hygiene Data'!H98)))</f>
        <v/>
      </c>
      <c r="EF104" s="33" t="str">
        <f ca="true">+IF(OFFSET('Hygiene Data'!$H$14,0,10*ROW('Hygiene Data'!H98))="","",OFFSET('Hygiene Data'!$H$14,0,10*ROW('Hygiene Data'!H98)))</f>
        <v/>
      </c>
    </row>
    <row r="105" x14ac:dyDescent="0.2">
      <c r="A105" s="56" t="str">
        <f ca="true">+IF(OFFSET('Water Data'!$B$1,0,10*ROW('Water Data'!B102))="","",OFFSET('Water Data'!$B$1,0,10*ROW('Water Data'!B102)))</f>
        <v/>
      </c>
      <c r="B105" s="56" t="str">
        <f ca="true">+IF(OFFSET('Water Data'!$A$3,0,10*ROW('Water Data'!A102))="","",OFFSET('Water Data'!$A$3,0,10*ROW('Water Data'!A102)))</f>
        <v/>
      </c>
      <c r="C105" s="56" t="str">
        <f ca="true">+IF(OFFSET('Water Data'!$C$3,0,10*ROW('Water Data'!C102))="","",OFFSET('Water Data'!$C$3,0,10*ROW('Water Data'!C102)))</f>
        <v/>
      </c>
      <c r="D105" s="244"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4"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4"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4"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4"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4"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4"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4"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4"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4"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4"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4"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4"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4"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4"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4"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4"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4"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5"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5"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5"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5"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5"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5"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5"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5"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5"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5"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5"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5"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5"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5"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5"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5"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5"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5"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5"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5"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5"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5"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5"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5"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5"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5"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5"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5"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5"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5"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6"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6"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6"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6"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6"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6"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6"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6"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6"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6"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6"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6"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6"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6"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6"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6"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6"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6"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3" t="str">
        <f ca="true">+IF(OFFSET('Water Data'!$C$28,0,10*ROW('Water Data'!C99))="","",OFFSET('Water Data'!$C$28,0,10*ROW('Water Data'!C99)))</f>
        <v/>
      </c>
      <c r="BT105" s="33" t="str">
        <f ca="true">+IF(OFFSET('Water Data'!$C$29,0,10*ROW('Water Data'!C99))="","",OFFSET('Water Data'!$C$29,0,10*ROW('Water Data'!C99)))</f>
        <v/>
      </c>
      <c r="BU105" s="33" t="str">
        <f ca="true">+IF(OFFSET('Water Data'!$C$30,0,10*ROW('Water Data'!C99))="","",OFFSET('Water Data'!$C$30,0,10*ROW('Water Data'!C99)))</f>
        <v/>
      </c>
      <c r="BV105" s="33" t="str">
        <f ca="true">+IF(OFFSET('Water Data'!$D$28,0,10*ROW('Water Data'!D99))="","",OFFSET('Water Data'!$D$28,0,10*ROW('Water Data'!D99)))</f>
        <v/>
      </c>
      <c r="BW105" s="33" t="str">
        <f ca="true">+IF(OFFSET('Water Data'!$D$29,0,10*ROW('Water Data'!D99))="","",OFFSET('Water Data'!$D$29,0,10*ROW('Water Data'!D99)))</f>
        <v/>
      </c>
      <c r="BX105" s="33" t="str">
        <f ca="true">+IF(OFFSET('Water Data'!$D$30,0,10*ROW('Water Data'!D99))="","",OFFSET('Water Data'!$D$30,0,10*ROW('Water Data'!D99)))</f>
        <v/>
      </c>
      <c r="BY105" s="33" t="str">
        <f ca="true">+IF(OFFSET('Water Data'!$E$28,0,10*ROW('Water Data'!E99))="","",OFFSET('Water Data'!$E$28,0,10*ROW('Water Data'!E99)))</f>
        <v/>
      </c>
      <c r="BZ105" s="33" t="str">
        <f ca="true">+IF(OFFSET('Water Data'!$E$29,0,10*ROW('Water Data'!E99))="","",OFFSET('Water Data'!$E$29,0,10*ROW('Water Data'!E99)))</f>
        <v/>
      </c>
      <c r="CA105" s="33" t="str">
        <f ca="true">+IF(OFFSET('Water Data'!$E$30,0,10*ROW('Water Data'!E99))="","",OFFSET('Water Data'!$E$30,0,10*ROW('Water Data'!E99)))</f>
        <v/>
      </c>
      <c r="CB105" s="33" t="str">
        <f ca="true">+IF(OFFSET('Water Data'!$F$28,0,10*ROW('Water Data'!F99))="","",OFFSET('Water Data'!$F$28,0,10*ROW('Water Data'!F99)))</f>
        <v/>
      </c>
      <c r="CC105" s="33" t="str">
        <f ca="true">+IF(OFFSET('Water Data'!$F$29,0,10*ROW('Water Data'!F99))="","",OFFSET('Water Data'!$F$29,0,10*ROW('Water Data'!F99)))</f>
        <v/>
      </c>
      <c r="CD105" s="33" t="str">
        <f ca="true">+IF(OFFSET('Water Data'!$F$30,0,10*ROW('Water Data'!F99))="","",OFFSET('Water Data'!$F$30,0,10*ROW('Water Data'!F99)))</f>
        <v/>
      </c>
      <c r="CE105" s="33" t="str">
        <f ca="true">+IF(OFFSET('Water Data'!$G$28,0,10*ROW('Water Data'!G99))="","",OFFSET('Water Data'!$G$28,0,10*ROW('Water Data'!G99)))</f>
        <v/>
      </c>
      <c r="CF105" s="33" t="str">
        <f ca="true">+IF(OFFSET('Water Data'!$G$29,0,10*ROW('Water Data'!G99))="","",OFFSET('Water Data'!$G$29,0,10*ROW('Water Data'!G99)))</f>
        <v/>
      </c>
      <c r="CG105" s="33" t="str">
        <f ca="true">+IF(OFFSET('Water Data'!$G$30,0,10*ROW('Water Data'!G99))="","",OFFSET('Water Data'!$G$30,0,10*ROW('Water Data'!G99)))</f>
        <v/>
      </c>
      <c r="CH105" s="33" t="str">
        <f ca="true">+IF(OFFSET('Water Data'!$H$28,0,10*ROW('Water Data'!H99))="","",OFFSET('Water Data'!$H$28,0,10*ROW('Water Data'!H99)))</f>
        <v/>
      </c>
      <c r="CI105" s="33" t="str">
        <f ca="true">+IF(OFFSET('Water Data'!$H$29,0,10*ROW('Water Data'!H99))="","",OFFSET('Water Data'!$H$29,0,10*ROW('Water Data'!H99)))</f>
        <v/>
      </c>
      <c r="CJ105" s="33" t="str">
        <f ca="true">+IF(OFFSET('Water Data'!$H$30,0,10*ROW('Water Data'!H99))="","",OFFSET('Water Data'!$H$30,0,10*ROW('Water Data'!H99)))</f>
        <v/>
      </c>
      <c r="CK105" s="33" t="str">
        <f ca="true">+IF(OFFSET('Sanitation Data'!$C$29,0,10*ROW('Sanitation Data'!C99))="","",OFFSET('Sanitation Data'!$C$29,0,10*ROW('Sanitation Data'!C99)))</f>
        <v/>
      </c>
      <c r="CL105" s="33" t="str">
        <f ca="true">+IF(OFFSET('Sanitation Data'!$C$30,0,10*ROW('Sanitation Data'!C99))="","",OFFSET('Sanitation Data'!$C$30,0,10*ROW('Sanitation Data'!C99)))</f>
        <v/>
      </c>
      <c r="CM105" s="33" t="str">
        <f ca="true">+IF(OFFSET('Sanitation Data'!$C$31,0,10*ROW('Sanitation Data'!C99))="","",OFFSET('Sanitation Data'!$C$31,0,10*ROW('Sanitation Data'!C99)))</f>
        <v/>
      </c>
      <c r="CN105" s="33" t="str">
        <f ca="true">+IF(OFFSET('Sanitation Data'!$C$32,0,10*ROW('Sanitation Data'!C99))="","",OFFSET('Sanitation Data'!$C$32,0,10*ROW('Sanitation Data'!C99)))</f>
        <v/>
      </c>
      <c r="CO105" s="33" t="str">
        <f ca="true">+IF(OFFSET('Sanitation Data'!$C$33,0,10*ROW('Sanitation Data'!C99))="","",OFFSET('Sanitation Data'!$C$33,0,10*ROW('Sanitation Data'!C99)))</f>
        <v/>
      </c>
      <c r="CP105" s="33" t="str">
        <f ca="true">+IF(OFFSET('Sanitation Data'!$D$29,0,10*ROW('Sanitation Data'!D99))="","",OFFSET('Sanitation Data'!$D$29,0,10*ROW('Sanitation Data'!D99)))</f>
        <v/>
      </c>
      <c r="CQ105" s="33" t="str">
        <f ca="true">+IF(OFFSET('Sanitation Data'!$D$30,0,10*ROW('Sanitation Data'!D99))="","",OFFSET('Sanitation Data'!$D$30,0,10*ROW('Sanitation Data'!D99)))</f>
        <v/>
      </c>
      <c r="CR105" s="33" t="str">
        <f ca="true">+IF(OFFSET('Sanitation Data'!$D$31,0,10*ROW('Sanitation Data'!D99))="","",OFFSET('Sanitation Data'!$D$31,0,10*ROW('Sanitation Data'!D99)))</f>
        <v/>
      </c>
      <c r="CS105" s="33" t="str">
        <f ca="true">+IF(OFFSET('Sanitation Data'!$D$32,0,10*ROW('Sanitation Data'!D99))="","",OFFSET('Sanitation Data'!$D$32,0,10*ROW('Sanitation Data'!D99)))</f>
        <v/>
      </c>
      <c r="CT105" s="33" t="str">
        <f ca="true">+IF(OFFSET('Sanitation Data'!$D$33,0,10*ROW('Sanitation Data'!D99))="","",OFFSET('Sanitation Data'!$D$33,0,10*ROW('Sanitation Data'!D99)))</f>
        <v/>
      </c>
      <c r="CU105" s="33" t="str">
        <f ca="true">+IF(OFFSET('Sanitation Data'!$E$29,0,10*ROW('Sanitation Data'!E99))="","",OFFSET('Sanitation Data'!$E$29,0,10*ROW('Sanitation Data'!E99)))</f>
        <v/>
      </c>
      <c r="CV105" s="33" t="str">
        <f ca="true">+IF(OFFSET('Sanitation Data'!$E$30,0,10*ROW('Sanitation Data'!E99))="","",OFFSET('Sanitation Data'!$E$30,0,10*ROW('Sanitation Data'!E99)))</f>
        <v/>
      </c>
      <c r="CW105" s="33" t="str">
        <f ca="true">+IF(OFFSET('Sanitation Data'!$E$31,0,10*ROW('Sanitation Data'!E99))="","",OFFSET('Sanitation Data'!$E$31,0,10*ROW('Sanitation Data'!E99)))</f>
        <v/>
      </c>
      <c r="CX105" s="33" t="str">
        <f ca="true">+IF(OFFSET('Sanitation Data'!$E$32,0,10*ROW('Sanitation Data'!E99))="","",OFFSET('Sanitation Data'!$E$32,0,10*ROW('Sanitation Data'!E99)))</f>
        <v/>
      </c>
      <c r="CY105" s="33" t="str">
        <f ca="true">+IF(OFFSET('Sanitation Data'!$E$33,0,10*ROW('Sanitation Data'!E99))="","",OFFSET('Sanitation Data'!$E$33,0,10*ROW('Sanitation Data'!E99)))</f>
        <v/>
      </c>
      <c r="CZ105" s="33" t="str">
        <f ca="true">+IF(OFFSET('Sanitation Data'!$F$29,0,10*ROW('Sanitation Data'!F99))="","",OFFSET('Sanitation Data'!$F$29,0,10*ROW('Sanitation Data'!F99)))</f>
        <v/>
      </c>
      <c r="DA105" s="33" t="str">
        <f ca="true">+IF(OFFSET('Sanitation Data'!$F$30,0,10*ROW('Sanitation Data'!F99))="","",OFFSET('Sanitation Data'!$F$30,0,10*ROW('Sanitation Data'!F99)))</f>
        <v/>
      </c>
      <c r="DB105" s="33" t="str">
        <f ca="true">+IF(OFFSET('Sanitation Data'!$F$31,0,10*ROW('Sanitation Data'!F99))="","",OFFSET('Sanitation Data'!$F$31,0,10*ROW('Sanitation Data'!F99)))</f>
        <v/>
      </c>
      <c r="DC105" s="33" t="str">
        <f ca="true">+IF(OFFSET('Sanitation Data'!$F$32,0,10*ROW('Sanitation Data'!F99))="","",OFFSET('Sanitation Data'!$F$32,0,10*ROW('Sanitation Data'!F99)))</f>
        <v/>
      </c>
      <c r="DD105" s="33" t="str">
        <f ca="true">+IF(OFFSET('Sanitation Data'!$F$33,0,10*ROW('Sanitation Data'!F99))="","",OFFSET('Sanitation Data'!$F$33,0,10*ROW('Sanitation Data'!F99)))</f>
        <v/>
      </c>
      <c r="DE105" s="33" t="str">
        <f ca="true">+IF(OFFSET('Sanitation Data'!$G$29,0,10*ROW('Sanitation Data'!G99))="","",OFFSET('Sanitation Data'!$G$29,0,10*ROW('Sanitation Data'!G99)))</f>
        <v/>
      </c>
      <c r="DF105" s="33" t="str">
        <f ca="true">+IF(OFFSET('Sanitation Data'!$G$30,0,10*ROW('Sanitation Data'!G99))="","",OFFSET('Sanitation Data'!$G$30,0,10*ROW('Sanitation Data'!G99)))</f>
        <v/>
      </c>
      <c r="DG105" s="33" t="str">
        <f ca="true">+IF(OFFSET('Sanitation Data'!$G$31,0,10*ROW('Sanitation Data'!G99))="","",OFFSET('Sanitation Data'!$G$31,0,10*ROW('Sanitation Data'!G99)))</f>
        <v/>
      </c>
      <c r="DH105" s="33" t="str">
        <f ca="true">+IF(OFFSET('Sanitation Data'!$G$32,0,10*ROW('Sanitation Data'!G99))="","",OFFSET('Sanitation Data'!$G$32,0,10*ROW('Sanitation Data'!G99)))</f>
        <v/>
      </c>
      <c r="DI105" s="33" t="str">
        <f ca="true">+IF(OFFSET('Sanitation Data'!$G$33,0,10*ROW('Sanitation Data'!G99))="","",OFFSET('Sanitation Data'!$G$33,0,10*ROW('Sanitation Data'!G99)))</f>
        <v/>
      </c>
      <c r="DJ105" s="33" t="str">
        <f ca="true">+IF(OFFSET('Sanitation Data'!$H$29,0,10*ROW('Sanitation Data'!H99))="","",OFFSET('Sanitation Data'!$H$29,0,10*ROW('Sanitation Data'!H99)))</f>
        <v/>
      </c>
      <c r="DK105" s="33" t="str">
        <f ca="true">+IF(OFFSET('Sanitation Data'!$H$30,0,10*ROW('Sanitation Data'!H99))="","",OFFSET('Sanitation Data'!$H$30,0,10*ROW('Sanitation Data'!H99)))</f>
        <v/>
      </c>
      <c r="DL105" s="33" t="str">
        <f ca="true">+IF(OFFSET('Sanitation Data'!$H$31,0,10*ROW('Sanitation Data'!H99))="","",OFFSET('Sanitation Data'!$H$31,0,10*ROW('Sanitation Data'!H99)))</f>
        <v/>
      </c>
      <c r="DM105" s="33" t="str">
        <f ca="true">+IF(OFFSET('Sanitation Data'!$H$32,0,10*ROW('Sanitation Data'!H99))="","",OFFSET('Sanitation Data'!$H$32,0,10*ROW('Sanitation Data'!H99)))</f>
        <v/>
      </c>
      <c r="DN105" s="33" t="str">
        <f ca="true">+IF(OFFSET('Sanitation Data'!$H$33,0,10*ROW('Sanitation Data'!H99))="","",OFFSET('Sanitation Data'!$H$33,0,10*ROW('Sanitation Data'!H99)))</f>
        <v/>
      </c>
      <c r="DO105" s="33" t="str">
        <f ca="true">+IF(OFFSET('Hygiene Data'!$C$12,0,10*ROW('Hygiene Data'!C99))="","",OFFSET('Hygiene Data'!$C$12,0,10*ROW('Hygiene Data'!C99)))</f>
        <v/>
      </c>
      <c r="DP105" s="33" t="str">
        <f ca="true">+IF(OFFSET('Hygiene Data'!$C$13,0,10*ROW('Hygiene Data'!C99))="","",OFFSET('Hygiene Data'!$C$13,0,10*ROW('Hygiene Data'!C99)))</f>
        <v/>
      </c>
      <c r="DQ105" s="33" t="str">
        <f ca="true">+IF(OFFSET('Hygiene Data'!$C$14,0,10*ROW('Hygiene Data'!C99))="","",OFFSET('Hygiene Data'!$C$14,0,10*ROW('Hygiene Data'!C99)))</f>
        <v/>
      </c>
      <c r="DR105" s="33" t="str">
        <f ca="true">+IF(OFFSET('Hygiene Data'!$D$12,0,10*ROW('Hygiene Data'!D99))="","",OFFSET('Hygiene Data'!$D$12,0,10*ROW('Hygiene Data'!D99)))</f>
        <v/>
      </c>
      <c r="DS105" s="33" t="str">
        <f ca="true">+IF(OFFSET('Hygiene Data'!$D$13,0,10*ROW('Hygiene Data'!D99))="","",OFFSET('Hygiene Data'!$D$13,0,10*ROW('Hygiene Data'!D99)))</f>
        <v/>
      </c>
      <c r="DT105" s="33" t="str">
        <f ca="true">+IF(OFFSET('Hygiene Data'!$D$14,0,10*ROW('Hygiene Data'!D99))="","",OFFSET('Hygiene Data'!$D$14,0,10*ROW('Hygiene Data'!D99)))</f>
        <v/>
      </c>
      <c r="DU105" s="33" t="str">
        <f ca="true">+IF(OFFSET('Hygiene Data'!$E$12,0,10*ROW('Hygiene Data'!E99))="","",OFFSET('Hygiene Data'!$E$12,0,10*ROW('Hygiene Data'!E99)))</f>
        <v/>
      </c>
      <c r="DV105" s="33" t="str">
        <f ca="true">+IF(OFFSET('Hygiene Data'!$E$13,0,10*ROW('Hygiene Data'!E99))="","",OFFSET('Hygiene Data'!$E$13,0,10*ROW('Hygiene Data'!E99)))</f>
        <v/>
      </c>
      <c r="DW105" s="33" t="str">
        <f ca="true">+IF(OFFSET('Hygiene Data'!$E$14,0,10*ROW('Hygiene Data'!E99))="","",OFFSET('Hygiene Data'!$E$14,0,10*ROW('Hygiene Data'!E99)))</f>
        <v/>
      </c>
      <c r="DX105" s="33" t="str">
        <f ca="true">+IF(OFFSET('Hygiene Data'!$F$12,0,10*ROW('Hygiene Data'!F99))="","",OFFSET('Hygiene Data'!$F$12,0,10*ROW('Hygiene Data'!F99)))</f>
        <v/>
      </c>
      <c r="DY105" s="33" t="str">
        <f ca="true">+IF(OFFSET('Hygiene Data'!$F$13,0,10*ROW('Hygiene Data'!F99))="","",OFFSET('Hygiene Data'!$F$13,0,10*ROW('Hygiene Data'!F99)))</f>
        <v/>
      </c>
      <c r="DZ105" s="33" t="str">
        <f ca="true">+IF(OFFSET('Hygiene Data'!$F$14,0,10*ROW('Hygiene Data'!F99))="","",OFFSET('Hygiene Data'!$F$14,0,10*ROW('Hygiene Data'!F99)))</f>
        <v/>
      </c>
      <c r="EA105" s="33" t="str">
        <f ca="true">+IF(OFFSET('Hygiene Data'!$G$12,0,10*ROW('Hygiene Data'!G99))="","",OFFSET('Hygiene Data'!$G$12,0,10*ROW('Hygiene Data'!G99)))</f>
        <v/>
      </c>
      <c r="EB105" s="33" t="str">
        <f ca="true">+IF(OFFSET('Hygiene Data'!$G$13,0,10*ROW('Hygiene Data'!G99))="","",OFFSET('Hygiene Data'!$G$13,0,10*ROW('Hygiene Data'!G99)))</f>
        <v/>
      </c>
      <c r="EC105" s="33" t="str">
        <f ca="true">+IF(OFFSET('Hygiene Data'!$G$14,0,10*ROW('Hygiene Data'!G99))="","",OFFSET('Hygiene Data'!$G$14,0,10*ROW('Hygiene Data'!G99)))</f>
        <v/>
      </c>
      <c r="ED105" s="33" t="str">
        <f ca="true">+IF(OFFSET('Hygiene Data'!$H$12,0,10*ROW('Hygiene Data'!H99))="","",OFFSET('Hygiene Data'!$H$12,0,10*ROW('Hygiene Data'!H99)))</f>
        <v/>
      </c>
      <c r="EE105" s="33" t="str">
        <f ca="true">+IF(OFFSET('Hygiene Data'!$H$13,0,10*ROW('Hygiene Data'!H99))="","",OFFSET('Hygiene Data'!$H$13,0,10*ROW('Hygiene Data'!H99)))</f>
        <v/>
      </c>
      <c r="EF105" s="33" t="str">
        <f ca="true">+IF(OFFSET('Hygiene Data'!$H$14,0,10*ROW('Hygiene Data'!H99))="","",OFFSET('Hygiene Data'!$H$14,0,10*ROW('Hygiene Data'!H99)))</f>
        <v/>
      </c>
    </row>
    <row r="106" x14ac:dyDescent="0.2">
      <c r="A106" s="56" t="str">
        <f ca="true">+IF(OFFSET('Water Data'!$B$1,0,10*ROW('Water Data'!B103))="","",OFFSET('Water Data'!$B$1,0,10*ROW('Water Data'!B103)))</f>
        <v/>
      </c>
      <c r="B106" s="56" t="str">
        <f ca="true">+IF(OFFSET('Water Data'!$A$3,0,10*ROW('Water Data'!A103))="","",OFFSET('Water Data'!$A$3,0,10*ROW('Water Data'!A103)))</f>
        <v/>
      </c>
      <c r="C106" s="56" t="str">
        <f ca="true">+IF(OFFSET('Water Data'!$C$3,0,10*ROW('Water Data'!C103))="","",OFFSET('Water Data'!$C$3,0,10*ROW('Water Data'!C103)))</f>
        <v/>
      </c>
      <c r="D106" s="244"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4"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4"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4"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4"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4"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4"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4"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4"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4"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4"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4"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4"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4"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4"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4"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4"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4"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5"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5"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5"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5"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5"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5"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5"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5"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5"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5"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5"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5"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5"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5"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5"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5"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5"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5"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5"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5"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5"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5"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5"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5"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5"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5"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5"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5"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5"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5"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6"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6"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6"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6"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6"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6"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6"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6"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6"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6"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6"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6"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6"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6"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6"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6"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6"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6"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3" t="str">
        <f ca="true">+IF(OFFSET('Water Data'!$C$28,0,10*ROW('Water Data'!C100))="","",OFFSET('Water Data'!$C$28,0,10*ROW('Water Data'!C100)))</f>
        <v/>
      </c>
      <c r="BT106" s="33" t="str">
        <f ca="true">+IF(OFFSET('Water Data'!$C$29,0,10*ROW('Water Data'!C100))="","",OFFSET('Water Data'!$C$29,0,10*ROW('Water Data'!C100)))</f>
        <v/>
      </c>
      <c r="BU106" s="33" t="str">
        <f ca="true">+IF(OFFSET('Water Data'!$C$30,0,10*ROW('Water Data'!C100))="","",OFFSET('Water Data'!$C$30,0,10*ROW('Water Data'!C100)))</f>
        <v/>
      </c>
      <c r="BV106" s="33" t="str">
        <f ca="true">+IF(OFFSET('Water Data'!$D$28,0,10*ROW('Water Data'!D100))="","",OFFSET('Water Data'!$D$28,0,10*ROW('Water Data'!D100)))</f>
        <v/>
      </c>
      <c r="BW106" s="33" t="str">
        <f ca="true">+IF(OFFSET('Water Data'!$D$29,0,10*ROW('Water Data'!D100))="","",OFFSET('Water Data'!$D$29,0,10*ROW('Water Data'!D100)))</f>
        <v/>
      </c>
      <c r="BX106" s="33" t="str">
        <f ca="true">+IF(OFFSET('Water Data'!$D$30,0,10*ROW('Water Data'!D100))="","",OFFSET('Water Data'!$D$30,0,10*ROW('Water Data'!D100)))</f>
        <v/>
      </c>
      <c r="BY106" s="33" t="str">
        <f ca="true">+IF(OFFSET('Water Data'!$E$28,0,10*ROW('Water Data'!E100))="","",OFFSET('Water Data'!$E$28,0,10*ROW('Water Data'!E100)))</f>
        <v/>
      </c>
      <c r="BZ106" s="33" t="str">
        <f ca="true">+IF(OFFSET('Water Data'!$E$29,0,10*ROW('Water Data'!E100))="","",OFFSET('Water Data'!$E$29,0,10*ROW('Water Data'!E100)))</f>
        <v/>
      </c>
      <c r="CA106" s="33" t="str">
        <f ca="true">+IF(OFFSET('Water Data'!$E$30,0,10*ROW('Water Data'!E100))="","",OFFSET('Water Data'!$E$30,0,10*ROW('Water Data'!E100)))</f>
        <v/>
      </c>
      <c r="CB106" s="33" t="str">
        <f ca="true">+IF(OFFSET('Water Data'!$F$28,0,10*ROW('Water Data'!F100))="","",OFFSET('Water Data'!$F$28,0,10*ROW('Water Data'!F100)))</f>
        <v/>
      </c>
      <c r="CC106" s="33" t="str">
        <f ca="true">+IF(OFFSET('Water Data'!$F$29,0,10*ROW('Water Data'!F100))="","",OFFSET('Water Data'!$F$29,0,10*ROW('Water Data'!F100)))</f>
        <v/>
      </c>
      <c r="CD106" s="33" t="str">
        <f ca="true">+IF(OFFSET('Water Data'!$F$30,0,10*ROW('Water Data'!F100))="","",OFFSET('Water Data'!$F$30,0,10*ROW('Water Data'!F100)))</f>
        <v/>
      </c>
      <c r="CE106" s="33" t="str">
        <f ca="true">+IF(OFFSET('Water Data'!$G$28,0,10*ROW('Water Data'!G100))="","",OFFSET('Water Data'!$G$28,0,10*ROW('Water Data'!G100)))</f>
        <v/>
      </c>
      <c r="CF106" s="33" t="str">
        <f ca="true">+IF(OFFSET('Water Data'!$G$29,0,10*ROW('Water Data'!G100))="","",OFFSET('Water Data'!$G$29,0,10*ROW('Water Data'!G100)))</f>
        <v/>
      </c>
      <c r="CG106" s="33" t="str">
        <f ca="true">+IF(OFFSET('Water Data'!$G$30,0,10*ROW('Water Data'!G100))="","",OFFSET('Water Data'!$G$30,0,10*ROW('Water Data'!G100)))</f>
        <v/>
      </c>
      <c r="CH106" s="33" t="str">
        <f ca="true">+IF(OFFSET('Water Data'!$H$28,0,10*ROW('Water Data'!H100))="","",OFFSET('Water Data'!$H$28,0,10*ROW('Water Data'!H100)))</f>
        <v/>
      </c>
      <c r="CI106" s="33" t="str">
        <f ca="true">+IF(OFFSET('Water Data'!$H$29,0,10*ROW('Water Data'!H100))="","",OFFSET('Water Data'!$H$29,0,10*ROW('Water Data'!H100)))</f>
        <v/>
      </c>
      <c r="CJ106" s="33" t="str">
        <f ca="true">+IF(OFFSET('Water Data'!$H$30,0,10*ROW('Water Data'!H100))="","",OFFSET('Water Data'!$H$30,0,10*ROW('Water Data'!H100)))</f>
        <v/>
      </c>
      <c r="CK106" s="33" t="str">
        <f ca="true">+IF(OFFSET('Sanitation Data'!$C$29,0,10*ROW('Sanitation Data'!C100))="","",OFFSET('Sanitation Data'!$C$29,0,10*ROW('Sanitation Data'!C100)))</f>
        <v/>
      </c>
      <c r="CL106" s="33" t="str">
        <f ca="true">+IF(OFFSET('Sanitation Data'!$C$30,0,10*ROW('Sanitation Data'!C100))="","",OFFSET('Sanitation Data'!$C$30,0,10*ROW('Sanitation Data'!C100)))</f>
        <v/>
      </c>
      <c r="CM106" s="33" t="str">
        <f ca="true">+IF(OFFSET('Sanitation Data'!$C$31,0,10*ROW('Sanitation Data'!C100))="","",OFFSET('Sanitation Data'!$C$31,0,10*ROW('Sanitation Data'!C100)))</f>
        <v/>
      </c>
      <c r="CN106" s="33" t="str">
        <f ca="true">+IF(OFFSET('Sanitation Data'!$C$32,0,10*ROW('Sanitation Data'!C100))="","",OFFSET('Sanitation Data'!$C$32,0,10*ROW('Sanitation Data'!C100)))</f>
        <v/>
      </c>
      <c r="CO106" s="33" t="str">
        <f ca="true">+IF(OFFSET('Sanitation Data'!$C$33,0,10*ROW('Sanitation Data'!C100))="","",OFFSET('Sanitation Data'!$C$33,0,10*ROW('Sanitation Data'!C100)))</f>
        <v/>
      </c>
      <c r="CP106" s="33" t="str">
        <f ca="true">+IF(OFFSET('Sanitation Data'!$D$29,0,10*ROW('Sanitation Data'!D100))="","",OFFSET('Sanitation Data'!$D$29,0,10*ROW('Sanitation Data'!D100)))</f>
        <v/>
      </c>
      <c r="CQ106" s="33" t="str">
        <f ca="true">+IF(OFFSET('Sanitation Data'!$D$30,0,10*ROW('Sanitation Data'!D100))="","",OFFSET('Sanitation Data'!$D$30,0,10*ROW('Sanitation Data'!D100)))</f>
        <v/>
      </c>
      <c r="CR106" s="33" t="str">
        <f ca="true">+IF(OFFSET('Sanitation Data'!$D$31,0,10*ROW('Sanitation Data'!D100))="","",OFFSET('Sanitation Data'!$D$31,0,10*ROW('Sanitation Data'!D100)))</f>
        <v/>
      </c>
      <c r="CS106" s="33" t="str">
        <f ca="true">+IF(OFFSET('Sanitation Data'!$D$32,0,10*ROW('Sanitation Data'!D100))="","",OFFSET('Sanitation Data'!$D$32,0,10*ROW('Sanitation Data'!D100)))</f>
        <v/>
      </c>
      <c r="CT106" s="33" t="str">
        <f ca="true">+IF(OFFSET('Sanitation Data'!$D$33,0,10*ROW('Sanitation Data'!D100))="","",OFFSET('Sanitation Data'!$D$33,0,10*ROW('Sanitation Data'!D100)))</f>
        <v/>
      </c>
      <c r="CU106" s="33" t="str">
        <f ca="true">+IF(OFFSET('Sanitation Data'!$E$29,0,10*ROW('Sanitation Data'!E100))="","",OFFSET('Sanitation Data'!$E$29,0,10*ROW('Sanitation Data'!E100)))</f>
        <v/>
      </c>
      <c r="CV106" s="33" t="str">
        <f ca="true">+IF(OFFSET('Sanitation Data'!$E$30,0,10*ROW('Sanitation Data'!E100))="","",OFFSET('Sanitation Data'!$E$30,0,10*ROW('Sanitation Data'!E100)))</f>
        <v/>
      </c>
      <c r="CW106" s="33" t="str">
        <f ca="true">+IF(OFFSET('Sanitation Data'!$E$31,0,10*ROW('Sanitation Data'!E100))="","",OFFSET('Sanitation Data'!$E$31,0,10*ROW('Sanitation Data'!E100)))</f>
        <v/>
      </c>
      <c r="CX106" s="33" t="str">
        <f ca="true">+IF(OFFSET('Sanitation Data'!$E$32,0,10*ROW('Sanitation Data'!E100))="","",OFFSET('Sanitation Data'!$E$32,0,10*ROW('Sanitation Data'!E100)))</f>
        <v/>
      </c>
      <c r="CY106" s="33" t="str">
        <f ca="true">+IF(OFFSET('Sanitation Data'!$E$33,0,10*ROW('Sanitation Data'!E100))="","",OFFSET('Sanitation Data'!$E$33,0,10*ROW('Sanitation Data'!E100)))</f>
        <v/>
      </c>
      <c r="CZ106" s="33" t="str">
        <f ca="true">+IF(OFFSET('Sanitation Data'!$F$29,0,10*ROW('Sanitation Data'!F100))="","",OFFSET('Sanitation Data'!$F$29,0,10*ROW('Sanitation Data'!F100)))</f>
        <v/>
      </c>
      <c r="DA106" s="33" t="str">
        <f ca="true">+IF(OFFSET('Sanitation Data'!$F$30,0,10*ROW('Sanitation Data'!F100))="","",OFFSET('Sanitation Data'!$F$30,0,10*ROW('Sanitation Data'!F100)))</f>
        <v/>
      </c>
      <c r="DB106" s="33" t="str">
        <f ca="true">+IF(OFFSET('Sanitation Data'!$F$31,0,10*ROW('Sanitation Data'!F100))="","",OFFSET('Sanitation Data'!$F$31,0,10*ROW('Sanitation Data'!F100)))</f>
        <v/>
      </c>
      <c r="DC106" s="33" t="str">
        <f ca="true">+IF(OFFSET('Sanitation Data'!$F$32,0,10*ROW('Sanitation Data'!F100))="","",OFFSET('Sanitation Data'!$F$32,0,10*ROW('Sanitation Data'!F100)))</f>
        <v/>
      </c>
      <c r="DD106" s="33" t="str">
        <f ca="true">+IF(OFFSET('Sanitation Data'!$F$33,0,10*ROW('Sanitation Data'!F100))="","",OFFSET('Sanitation Data'!$F$33,0,10*ROW('Sanitation Data'!F100)))</f>
        <v/>
      </c>
      <c r="DE106" s="33" t="str">
        <f ca="true">+IF(OFFSET('Sanitation Data'!$G$29,0,10*ROW('Sanitation Data'!G100))="","",OFFSET('Sanitation Data'!$G$29,0,10*ROW('Sanitation Data'!G100)))</f>
        <v/>
      </c>
      <c r="DF106" s="33" t="str">
        <f ca="true">+IF(OFFSET('Sanitation Data'!$G$30,0,10*ROW('Sanitation Data'!G100))="","",OFFSET('Sanitation Data'!$G$30,0,10*ROW('Sanitation Data'!G100)))</f>
        <v/>
      </c>
      <c r="DG106" s="33" t="str">
        <f ca="true">+IF(OFFSET('Sanitation Data'!$G$31,0,10*ROW('Sanitation Data'!G100))="","",OFFSET('Sanitation Data'!$G$31,0,10*ROW('Sanitation Data'!G100)))</f>
        <v/>
      </c>
      <c r="DH106" s="33" t="str">
        <f ca="true">+IF(OFFSET('Sanitation Data'!$G$32,0,10*ROW('Sanitation Data'!G100))="","",OFFSET('Sanitation Data'!$G$32,0,10*ROW('Sanitation Data'!G100)))</f>
        <v/>
      </c>
      <c r="DI106" s="33" t="str">
        <f ca="true">+IF(OFFSET('Sanitation Data'!$G$33,0,10*ROW('Sanitation Data'!G100))="","",OFFSET('Sanitation Data'!$G$33,0,10*ROW('Sanitation Data'!G100)))</f>
        <v/>
      </c>
      <c r="DJ106" s="33" t="str">
        <f ca="true">+IF(OFFSET('Sanitation Data'!$H$29,0,10*ROW('Sanitation Data'!H100))="","",OFFSET('Sanitation Data'!$H$29,0,10*ROW('Sanitation Data'!H100)))</f>
        <v/>
      </c>
      <c r="DK106" s="33" t="str">
        <f ca="true">+IF(OFFSET('Sanitation Data'!$H$30,0,10*ROW('Sanitation Data'!H100))="","",OFFSET('Sanitation Data'!$H$30,0,10*ROW('Sanitation Data'!H100)))</f>
        <v/>
      </c>
      <c r="DL106" s="33" t="str">
        <f ca="true">+IF(OFFSET('Sanitation Data'!$H$31,0,10*ROW('Sanitation Data'!H100))="","",OFFSET('Sanitation Data'!$H$31,0,10*ROW('Sanitation Data'!H100)))</f>
        <v/>
      </c>
      <c r="DM106" s="33" t="str">
        <f ca="true">+IF(OFFSET('Sanitation Data'!$H$32,0,10*ROW('Sanitation Data'!H100))="","",OFFSET('Sanitation Data'!$H$32,0,10*ROW('Sanitation Data'!H100)))</f>
        <v/>
      </c>
      <c r="DN106" s="33" t="str">
        <f ca="true">+IF(OFFSET('Sanitation Data'!$H$33,0,10*ROW('Sanitation Data'!H100))="","",OFFSET('Sanitation Data'!$H$33,0,10*ROW('Sanitation Data'!H100)))</f>
        <v/>
      </c>
      <c r="DO106" s="33" t="str">
        <f ca="true">+IF(OFFSET('Hygiene Data'!$C$12,0,10*ROW('Hygiene Data'!C100))="","",OFFSET('Hygiene Data'!$C$12,0,10*ROW('Hygiene Data'!C100)))</f>
        <v/>
      </c>
      <c r="DP106" s="33" t="str">
        <f ca="true">+IF(OFFSET('Hygiene Data'!$C$13,0,10*ROW('Hygiene Data'!C100))="","",OFFSET('Hygiene Data'!$C$13,0,10*ROW('Hygiene Data'!C100)))</f>
        <v/>
      </c>
      <c r="DQ106" s="33" t="str">
        <f ca="true">+IF(OFFSET('Hygiene Data'!$C$14,0,10*ROW('Hygiene Data'!C100))="","",OFFSET('Hygiene Data'!$C$14,0,10*ROW('Hygiene Data'!C100)))</f>
        <v/>
      </c>
      <c r="DR106" s="33" t="str">
        <f ca="true">+IF(OFFSET('Hygiene Data'!$D$12,0,10*ROW('Hygiene Data'!D100))="","",OFFSET('Hygiene Data'!$D$12,0,10*ROW('Hygiene Data'!D100)))</f>
        <v/>
      </c>
      <c r="DS106" s="33" t="str">
        <f ca="true">+IF(OFFSET('Hygiene Data'!$D$13,0,10*ROW('Hygiene Data'!D100))="","",OFFSET('Hygiene Data'!$D$13,0,10*ROW('Hygiene Data'!D100)))</f>
        <v/>
      </c>
      <c r="DT106" s="33" t="str">
        <f ca="true">+IF(OFFSET('Hygiene Data'!$D$14,0,10*ROW('Hygiene Data'!D100))="","",OFFSET('Hygiene Data'!$D$14,0,10*ROW('Hygiene Data'!D100)))</f>
        <v/>
      </c>
      <c r="DU106" s="33" t="str">
        <f ca="true">+IF(OFFSET('Hygiene Data'!$E$12,0,10*ROW('Hygiene Data'!E100))="","",OFFSET('Hygiene Data'!$E$12,0,10*ROW('Hygiene Data'!E100)))</f>
        <v/>
      </c>
      <c r="DV106" s="33" t="str">
        <f ca="true">+IF(OFFSET('Hygiene Data'!$E$13,0,10*ROW('Hygiene Data'!E100))="","",OFFSET('Hygiene Data'!$E$13,0,10*ROW('Hygiene Data'!E100)))</f>
        <v/>
      </c>
      <c r="DW106" s="33" t="str">
        <f ca="true">+IF(OFFSET('Hygiene Data'!$E$14,0,10*ROW('Hygiene Data'!E100))="","",OFFSET('Hygiene Data'!$E$14,0,10*ROW('Hygiene Data'!E100)))</f>
        <v/>
      </c>
      <c r="DX106" s="33" t="str">
        <f ca="true">+IF(OFFSET('Hygiene Data'!$F$12,0,10*ROW('Hygiene Data'!F100))="","",OFFSET('Hygiene Data'!$F$12,0,10*ROW('Hygiene Data'!F100)))</f>
        <v/>
      </c>
      <c r="DY106" s="33" t="str">
        <f ca="true">+IF(OFFSET('Hygiene Data'!$F$13,0,10*ROW('Hygiene Data'!F100))="","",OFFSET('Hygiene Data'!$F$13,0,10*ROW('Hygiene Data'!F100)))</f>
        <v/>
      </c>
      <c r="DZ106" s="33" t="str">
        <f ca="true">+IF(OFFSET('Hygiene Data'!$F$14,0,10*ROW('Hygiene Data'!F100))="","",OFFSET('Hygiene Data'!$F$14,0,10*ROW('Hygiene Data'!F100)))</f>
        <v/>
      </c>
      <c r="EA106" s="33" t="str">
        <f ca="true">+IF(OFFSET('Hygiene Data'!$G$12,0,10*ROW('Hygiene Data'!G100))="","",OFFSET('Hygiene Data'!$G$12,0,10*ROW('Hygiene Data'!G100)))</f>
        <v/>
      </c>
      <c r="EB106" s="33" t="str">
        <f ca="true">+IF(OFFSET('Hygiene Data'!$G$13,0,10*ROW('Hygiene Data'!G100))="","",OFFSET('Hygiene Data'!$G$13,0,10*ROW('Hygiene Data'!G100)))</f>
        <v/>
      </c>
      <c r="EC106" s="33" t="str">
        <f ca="true">+IF(OFFSET('Hygiene Data'!$G$14,0,10*ROW('Hygiene Data'!G100))="","",OFFSET('Hygiene Data'!$G$14,0,10*ROW('Hygiene Data'!G100)))</f>
        <v/>
      </c>
      <c r="ED106" s="33" t="str">
        <f ca="true">+IF(OFFSET('Hygiene Data'!$H$12,0,10*ROW('Hygiene Data'!H100))="","",OFFSET('Hygiene Data'!$H$12,0,10*ROW('Hygiene Data'!H100)))</f>
        <v/>
      </c>
      <c r="EE106" s="33" t="str">
        <f ca="true">+IF(OFFSET('Hygiene Data'!$H$13,0,10*ROW('Hygiene Data'!H100))="","",OFFSET('Hygiene Data'!$H$13,0,10*ROW('Hygiene Data'!H100)))</f>
        <v/>
      </c>
      <c r="EF106" s="33" t="str">
        <f ca="true">+IF(OFFSET('Hygiene Data'!$H$14,0,10*ROW('Hygiene Data'!H100))="","",OFFSET('Hygiene Data'!$H$14,0,10*ROW('Hygiene Data'!H100)))</f>
        <v/>
      </c>
    </row>
    <row r="107" x14ac:dyDescent="0.2">
      <c r="A107" s="56" t="str">
        <f ca="true">+IF(OFFSET('Water Data'!$B$1,0,10*ROW('Water Data'!B104))="","",OFFSET('Water Data'!$B$1,0,10*ROW('Water Data'!B104)))</f>
        <v/>
      </c>
      <c r="B107" s="56" t="str">
        <f ca="true">+IF(OFFSET('Water Data'!$A$3,0,10*ROW('Water Data'!A104))="","",OFFSET('Water Data'!$A$3,0,10*ROW('Water Data'!A104)))</f>
        <v/>
      </c>
      <c r="C107" s="56" t="str">
        <f ca="true">+IF(OFFSET('Water Data'!$C$3,0,10*ROW('Water Data'!C104))="","",OFFSET('Water Data'!$C$3,0,10*ROW('Water Data'!C104)))</f>
        <v/>
      </c>
      <c r="D107" s="244"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4"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4"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4"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4"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4"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4"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4"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4"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4"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4"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4"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4"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4"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4"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4"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4"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4"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5"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5"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5"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5"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5"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5"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5"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5"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5"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5"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5"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5"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5"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5"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5"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5"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5"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5"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5"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5"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5"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5"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5"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5"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5"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5"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5"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5"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5"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5"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6"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6"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6"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6"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6"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6"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6"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6"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6"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6"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6"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6"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6"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6"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6"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6"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6"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6"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3" t="str">
        <f ca="true">+IF(OFFSET('Water Data'!$C$28,0,10*ROW('Water Data'!C101))="","",OFFSET('Water Data'!$C$28,0,10*ROW('Water Data'!C101)))</f>
        <v/>
      </c>
      <c r="BT107" s="33" t="str">
        <f ca="true">+IF(OFFSET('Water Data'!$C$29,0,10*ROW('Water Data'!C101))="","",OFFSET('Water Data'!$C$29,0,10*ROW('Water Data'!C101)))</f>
        <v/>
      </c>
      <c r="BU107" s="33" t="str">
        <f ca="true">+IF(OFFSET('Water Data'!$C$30,0,10*ROW('Water Data'!C101))="","",OFFSET('Water Data'!$C$30,0,10*ROW('Water Data'!C101)))</f>
        <v/>
      </c>
      <c r="BV107" s="33" t="str">
        <f ca="true">+IF(OFFSET('Water Data'!$D$28,0,10*ROW('Water Data'!D101))="","",OFFSET('Water Data'!$D$28,0,10*ROW('Water Data'!D101)))</f>
        <v/>
      </c>
      <c r="BW107" s="33" t="str">
        <f ca="true">+IF(OFFSET('Water Data'!$D$29,0,10*ROW('Water Data'!D101))="","",OFFSET('Water Data'!$D$29,0,10*ROW('Water Data'!D101)))</f>
        <v/>
      </c>
      <c r="BX107" s="33" t="str">
        <f ca="true">+IF(OFFSET('Water Data'!$D$30,0,10*ROW('Water Data'!D101))="","",OFFSET('Water Data'!$D$30,0,10*ROW('Water Data'!D101)))</f>
        <v/>
      </c>
      <c r="BY107" s="33" t="str">
        <f ca="true">+IF(OFFSET('Water Data'!$E$28,0,10*ROW('Water Data'!E101))="","",OFFSET('Water Data'!$E$28,0,10*ROW('Water Data'!E101)))</f>
        <v/>
      </c>
      <c r="BZ107" s="33" t="str">
        <f ca="true">+IF(OFFSET('Water Data'!$E$29,0,10*ROW('Water Data'!E101))="","",OFFSET('Water Data'!$E$29,0,10*ROW('Water Data'!E101)))</f>
        <v/>
      </c>
      <c r="CA107" s="33" t="str">
        <f ca="true">+IF(OFFSET('Water Data'!$E$30,0,10*ROW('Water Data'!E101))="","",OFFSET('Water Data'!$E$30,0,10*ROW('Water Data'!E101)))</f>
        <v/>
      </c>
      <c r="CB107" s="33" t="str">
        <f ca="true">+IF(OFFSET('Water Data'!$F$28,0,10*ROW('Water Data'!F101))="","",OFFSET('Water Data'!$F$28,0,10*ROW('Water Data'!F101)))</f>
        <v/>
      </c>
      <c r="CC107" s="33" t="str">
        <f ca="true">+IF(OFFSET('Water Data'!$F$29,0,10*ROW('Water Data'!F101))="","",OFFSET('Water Data'!$F$29,0,10*ROW('Water Data'!F101)))</f>
        <v/>
      </c>
      <c r="CD107" s="33" t="str">
        <f ca="true">+IF(OFFSET('Water Data'!$F$30,0,10*ROW('Water Data'!F101))="","",OFFSET('Water Data'!$F$30,0,10*ROW('Water Data'!F101)))</f>
        <v/>
      </c>
      <c r="CE107" s="33" t="str">
        <f ca="true">+IF(OFFSET('Water Data'!$G$28,0,10*ROW('Water Data'!G101))="","",OFFSET('Water Data'!$G$28,0,10*ROW('Water Data'!G101)))</f>
        <v/>
      </c>
      <c r="CF107" s="33" t="str">
        <f ca="true">+IF(OFFSET('Water Data'!$G$29,0,10*ROW('Water Data'!G101))="","",OFFSET('Water Data'!$G$29,0,10*ROW('Water Data'!G101)))</f>
        <v/>
      </c>
      <c r="CG107" s="33" t="str">
        <f ca="true">+IF(OFFSET('Water Data'!$G$30,0,10*ROW('Water Data'!G101))="","",OFFSET('Water Data'!$G$30,0,10*ROW('Water Data'!G101)))</f>
        <v/>
      </c>
      <c r="CH107" s="33" t="str">
        <f ca="true">+IF(OFFSET('Water Data'!$H$28,0,10*ROW('Water Data'!H101))="","",OFFSET('Water Data'!$H$28,0,10*ROW('Water Data'!H101)))</f>
        <v/>
      </c>
      <c r="CI107" s="33" t="str">
        <f ca="true">+IF(OFFSET('Water Data'!$H$29,0,10*ROW('Water Data'!H101))="","",OFFSET('Water Data'!$H$29,0,10*ROW('Water Data'!H101)))</f>
        <v/>
      </c>
      <c r="CJ107" s="33" t="str">
        <f ca="true">+IF(OFFSET('Water Data'!$H$30,0,10*ROW('Water Data'!H101))="","",OFFSET('Water Data'!$H$30,0,10*ROW('Water Data'!H101)))</f>
        <v/>
      </c>
      <c r="CK107" s="33" t="str">
        <f ca="true">+IF(OFFSET('Sanitation Data'!$C$29,0,10*ROW('Sanitation Data'!C101))="","",OFFSET('Sanitation Data'!$C$29,0,10*ROW('Sanitation Data'!C101)))</f>
        <v/>
      </c>
      <c r="CL107" s="33" t="str">
        <f ca="true">+IF(OFFSET('Sanitation Data'!$C$30,0,10*ROW('Sanitation Data'!C101))="","",OFFSET('Sanitation Data'!$C$30,0,10*ROW('Sanitation Data'!C101)))</f>
        <v/>
      </c>
      <c r="CM107" s="33" t="str">
        <f ca="true">+IF(OFFSET('Sanitation Data'!$C$31,0,10*ROW('Sanitation Data'!C101))="","",OFFSET('Sanitation Data'!$C$31,0,10*ROW('Sanitation Data'!C101)))</f>
        <v/>
      </c>
      <c r="CN107" s="33" t="str">
        <f ca="true">+IF(OFFSET('Sanitation Data'!$C$32,0,10*ROW('Sanitation Data'!C101))="","",OFFSET('Sanitation Data'!$C$32,0,10*ROW('Sanitation Data'!C101)))</f>
        <v/>
      </c>
      <c r="CO107" s="33" t="str">
        <f ca="true">+IF(OFFSET('Sanitation Data'!$C$33,0,10*ROW('Sanitation Data'!C101))="","",OFFSET('Sanitation Data'!$C$33,0,10*ROW('Sanitation Data'!C101)))</f>
        <v/>
      </c>
      <c r="CP107" s="33" t="str">
        <f ca="true">+IF(OFFSET('Sanitation Data'!$D$29,0,10*ROW('Sanitation Data'!D101))="","",OFFSET('Sanitation Data'!$D$29,0,10*ROW('Sanitation Data'!D101)))</f>
        <v/>
      </c>
      <c r="CQ107" s="33" t="str">
        <f ca="true">+IF(OFFSET('Sanitation Data'!$D$30,0,10*ROW('Sanitation Data'!D101))="","",OFFSET('Sanitation Data'!$D$30,0,10*ROW('Sanitation Data'!D101)))</f>
        <v/>
      </c>
      <c r="CR107" s="33" t="str">
        <f ca="true">+IF(OFFSET('Sanitation Data'!$D$31,0,10*ROW('Sanitation Data'!D101))="","",OFFSET('Sanitation Data'!$D$31,0,10*ROW('Sanitation Data'!D101)))</f>
        <v/>
      </c>
      <c r="CS107" s="33" t="str">
        <f ca="true">+IF(OFFSET('Sanitation Data'!$D$32,0,10*ROW('Sanitation Data'!D101))="","",OFFSET('Sanitation Data'!$D$32,0,10*ROW('Sanitation Data'!D101)))</f>
        <v/>
      </c>
      <c r="CT107" s="33" t="str">
        <f ca="true">+IF(OFFSET('Sanitation Data'!$D$33,0,10*ROW('Sanitation Data'!D101))="","",OFFSET('Sanitation Data'!$D$33,0,10*ROW('Sanitation Data'!D101)))</f>
        <v/>
      </c>
      <c r="CU107" s="33" t="str">
        <f ca="true">+IF(OFFSET('Sanitation Data'!$E$29,0,10*ROW('Sanitation Data'!E101))="","",OFFSET('Sanitation Data'!$E$29,0,10*ROW('Sanitation Data'!E101)))</f>
        <v/>
      </c>
      <c r="CV107" s="33" t="str">
        <f ca="true">+IF(OFFSET('Sanitation Data'!$E$30,0,10*ROW('Sanitation Data'!E101))="","",OFFSET('Sanitation Data'!$E$30,0,10*ROW('Sanitation Data'!E101)))</f>
        <v/>
      </c>
      <c r="CW107" s="33" t="str">
        <f ca="true">+IF(OFFSET('Sanitation Data'!$E$31,0,10*ROW('Sanitation Data'!E101))="","",OFFSET('Sanitation Data'!$E$31,0,10*ROW('Sanitation Data'!E101)))</f>
        <v/>
      </c>
      <c r="CX107" s="33" t="str">
        <f ca="true">+IF(OFFSET('Sanitation Data'!$E$32,0,10*ROW('Sanitation Data'!E101))="","",OFFSET('Sanitation Data'!$E$32,0,10*ROW('Sanitation Data'!E101)))</f>
        <v/>
      </c>
      <c r="CY107" s="33" t="str">
        <f ca="true">+IF(OFFSET('Sanitation Data'!$E$33,0,10*ROW('Sanitation Data'!E101))="","",OFFSET('Sanitation Data'!$E$33,0,10*ROW('Sanitation Data'!E101)))</f>
        <v/>
      </c>
      <c r="CZ107" s="33" t="str">
        <f ca="true">+IF(OFFSET('Sanitation Data'!$F$29,0,10*ROW('Sanitation Data'!F101))="","",OFFSET('Sanitation Data'!$F$29,0,10*ROW('Sanitation Data'!F101)))</f>
        <v/>
      </c>
      <c r="DA107" s="33" t="str">
        <f ca="true">+IF(OFFSET('Sanitation Data'!$F$30,0,10*ROW('Sanitation Data'!F101))="","",OFFSET('Sanitation Data'!$F$30,0,10*ROW('Sanitation Data'!F101)))</f>
        <v/>
      </c>
      <c r="DB107" s="33" t="str">
        <f ca="true">+IF(OFFSET('Sanitation Data'!$F$31,0,10*ROW('Sanitation Data'!F101))="","",OFFSET('Sanitation Data'!$F$31,0,10*ROW('Sanitation Data'!F101)))</f>
        <v/>
      </c>
      <c r="DC107" s="33" t="str">
        <f ca="true">+IF(OFFSET('Sanitation Data'!$F$32,0,10*ROW('Sanitation Data'!F101))="","",OFFSET('Sanitation Data'!$F$32,0,10*ROW('Sanitation Data'!F101)))</f>
        <v/>
      </c>
      <c r="DD107" s="33" t="str">
        <f ca="true">+IF(OFFSET('Sanitation Data'!$F$33,0,10*ROW('Sanitation Data'!F101))="","",OFFSET('Sanitation Data'!$F$33,0,10*ROW('Sanitation Data'!F101)))</f>
        <v/>
      </c>
      <c r="DE107" s="33" t="str">
        <f ca="true">+IF(OFFSET('Sanitation Data'!$G$29,0,10*ROW('Sanitation Data'!G101))="","",OFFSET('Sanitation Data'!$G$29,0,10*ROW('Sanitation Data'!G101)))</f>
        <v/>
      </c>
      <c r="DF107" s="33" t="str">
        <f ca="true">+IF(OFFSET('Sanitation Data'!$G$30,0,10*ROW('Sanitation Data'!G101))="","",OFFSET('Sanitation Data'!$G$30,0,10*ROW('Sanitation Data'!G101)))</f>
        <v/>
      </c>
      <c r="DG107" s="33" t="str">
        <f ca="true">+IF(OFFSET('Sanitation Data'!$G$31,0,10*ROW('Sanitation Data'!G101))="","",OFFSET('Sanitation Data'!$G$31,0,10*ROW('Sanitation Data'!G101)))</f>
        <v/>
      </c>
      <c r="DH107" s="33" t="str">
        <f ca="true">+IF(OFFSET('Sanitation Data'!$G$32,0,10*ROW('Sanitation Data'!G101))="","",OFFSET('Sanitation Data'!$G$32,0,10*ROW('Sanitation Data'!G101)))</f>
        <v/>
      </c>
      <c r="DI107" s="33" t="str">
        <f ca="true">+IF(OFFSET('Sanitation Data'!$G$33,0,10*ROW('Sanitation Data'!G101))="","",OFFSET('Sanitation Data'!$G$33,0,10*ROW('Sanitation Data'!G101)))</f>
        <v/>
      </c>
      <c r="DJ107" s="33" t="str">
        <f ca="true">+IF(OFFSET('Sanitation Data'!$H$29,0,10*ROW('Sanitation Data'!H101))="","",OFFSET('Sanitation Data'!$H$29,0,10*ROW('Sanitation Data'!H101)))</f>
        <v/>
      </c>
      <c r="DK107" s="33" t="str">
        <f ca="true">+IF(OFFSET('Sanitation Data'!$H$30,0,10*ROW('Sanitation Data'!H101))="","",OFFSET('Sanitation Data'!$H$30,0,10*ROW('Sanitation Data'!H101)))</f>
        <v/>
      </c>
      <c r="DL107" s="33" t="str">
        <f ca="true">+IF(OFFSET('Sanitation Data'!$H$31,0,10*ROW('Sanitation Data'!H101))="","",OFFSET('Sanitation Data'!$H$31,0,10*ROW('Sanitation Data'!H101)))</f>
        <v/>
      </c>
      <c r="DM107" s="33" t="str">
        <f ca="true">+IF(OFFSET('Sanitation Data'!$H$32,0,10*ROW('Sanitation Data'!H101))="","",OFFSET('Sanitation Data'!$H$32,0,10*ROW('Sanitation Data'!H101)))</f>
        <v/>
      </c>
      <c r="DN107" s="33" t="str">
        <f ca="true">+IF(OFFSET('Sanitation Data'!$H$33,0,10*ROW('Sanitation Data'!H101))="","",OFFSET('Sanitation Data'!$H$33,0,10*ROW('Sanitation Data'!H101)))</f>
        <v/>
      </c>
      <c r="DO107" s="33" t="str">
        <f ca="true">+IF(OFFSET('Hygiene Data'!$C$12,0,10*ROW('Hygiene Data'!C101))="","",OFFSET('Hygiene Data'!$C$12,0,10*ROW('Hygiene Data'!C101)))</f>
        <v/>
      </c>
      <c r="DP107" s="33" t="str">
        <f ca="true">+IF(OFFSET('Hygiene Data'!$C$13,0,10*ROW('Hygiene Data'!C101))="","",OFFSET('Hygiene Data'!$C$13,0,10*ROW('Hygiene Data'!C101)))</f>
        <v/>
      </c>
      <c r="DQ107" s="33" t="str">
        <f ca="true">+IF(OFFSET('Hygiene Data'!$C$14,0,10*ROW('Hygiene Data'!C101))="","",OFFSET('Hygiene Data'!$C$14,0,10*ROW('Hygiene Data'!C101)))</f>
        <v/>
      </c>
      <c r="DR107" s="33" t="str">
        <f ca="true">+IF(OFFSET('Hygiene Data'!$D$12,0,10*ROW('Hygiene Data'!D101))="","",OFFSET('Hygiene Data'!$D$12,0,10*ROW('Hygiene Data'!D101)))</f>
        <v/>
      </c>
      <c r="DS107" s="33" t="str">
        <f ca="true">+IF(OFFSET('Hygiene Data'!$D$13,0,10*ROW('Hygiene Data'!D101))="","",OFFSET('Hygiene Data'!$D$13,0,10*ROW('Hygiene Data'!D101)))</f>
        <v/>
      </c>
      <c r="DT107" s="33" t="str">
        <f ca="true">+IF(OFFSET('Hygiene Data'!$D$14,0,10*ROW('Hygiene Data'!D101))="","",OFFSET('Hygiene Data'!$D$14,0,10*ROW('Hygiene Data'!D101)))</f>
        <v/>
      </c>
      <c r="DU107" s="33" t="str">
        <f ca="true">+IF(OFFSET('Hygiene Data'!$E$12,0,10*ROW('Hygiene Data'!E101))="","",OFFSET('Hygiene Data'!$E$12,0,10*ROW('Hygiene Data'!E101)))</f>
        <v/>
      </c>
      <c r="DV107" s="33" t="str">
        <f ca="true">+IF(OFFSET('Hygiene Data'!$E$13,0,10*ROW('Hygiene Data'!E101))="","",OFFSET('Hygiene Data'!$E$13,0,10*ROW('Hygiene Data'!E101)))</f>
        <v/>
      </c>
      <c r="DW107" s="33" t="str">
        <f ca="true">+IF(OFFSET('Hygiene Data'!$E$14,0,10*ROW('Hygiene Data'!E101))="","",OFFSET('Hygiene Data'!$E$14,0,10*ROW('Hygiene Data'!E101)))</f>
        <v/>
      </c>
      <c r="DX107" s="33" t="str">
        <f ca="true">+IF(OFFSET('Hygiene Data'!$F$12,0,10*ROW('Hygiene Data'!F101))="","",OFFSET('Hygiene Data'!$F$12,0,10*ROW('Hygiene Data'!F101)))</f>
        <v/>
      </c>
      <c r="DY107" s="33" t="str">
        <f ca="true">+IF(OFFSET('Hygiene Data'!$F$13,0,10*ROW('Hygiene Data'!F101))="","",OFFSET('Hygiene Data'!$F$13,0,10*ROW('Hygiene Data'!F101)))</f>
        <v/>
      </c>
      <c r="DZ107" s="33" t="str">
        <f ca="true">+IF(OFFSET('Hygiene Data'!$F$14,0,10*ROW('Hygiene Data'!F101))="","",OFFSET('Hygiene Data'!$F$14,0,10*ROW('Hygiene Data'!F101)))</f>
        <v/>
      </c>
      <c r="EA107" s="33" t="str">
        <f ca="true">+IF(OFFSET('Hygiene Data'!$G$12,0,10*ROW('Hygiene Data'!G101))="","",OFFSET('Hygiene Data'!$G$12,0,10*ROW('Hygiene Data'!G101)))</f>
        <v/>
      </c>
      <c r="EB107" s="33" t="str">
        <f ca="true">+IF(OFFSET('Hygiene Data'!$G$13,0,10*ROW('Hygiene Data'!G101))="","",OFFSET('Hygiene Data'!$G$13,0,10*ROW('Hygiene Data'!G101)))</f>
        <v/>
      </c>
      <c r="EC107" s="33" t="str">
        <f ca="true">+IF(OFFSET('Hygiene Data'!$G$14,0,10*ROW('Hygiene Data'!G101))="","",OFFSET('Hygiene Data'!$G$14,0,10*ROW('Hygiene Data'!G101)))</f>
        <v/>
      </c>
      <c r="ED107" s="33" t="str">
        <f ca="true">+IF(OFFSET('Hygiene Data'!$H$12,0,10*ROW('Hygiene Data'!H101))="","",OFFSET('Hygiene Data'!$H$12,0,10*ROW('Hygiene Data'!H101)))</f>
        <v/>
      </c>
      <c r="EE107" s="33" t="str">
        <f ca="true">+IF(OFFSET('Hygiene Data'!$H$13,0,10*ROW('Hygiene Data'!H101))="","",OFFSET('Hygiene Data'!$H$13,0,10*ROW('Hygiene Data'!H101)))</f>
        <v/>
      </c>
      <c r="EF107" s="33" t="str">
        <f ca="true">+IF(OFFSET('Hygiene Data'!$H$14,0,10*ROW('Hygiene Data'!H101))="","",OFFSET('Hygiene Data'!$H$14,0,10*ROW('Hygiene Data'!H101)))</f>
        <v/>
      </c>
    </row>
    <row r="108" x14ac:dyDescent="0.2">
      <c r="A108" s="56" t="str">
        <f ca="true">+IF(OFFSET('Water Data'!$B$1,0,10*ROW('Water Data'!B105))="","",OFFSET('Water Data'!$B$1,0,10*ROW('Water Data'!B105)))</f>
        <v/>
      </c>
      <c r="B108" s="56" t="str">
        <f ca="true">+IF(OFFSET('Water Data'!$A$3,0,10*ROW('Water Data'!A105))="","",OFFSET('Water Data'!$A$3,0,10*ROW('Water Data'!A105)))</f>
        <v/>
      </c>
      <c r="C108" s="56" t="str">
        <f ca="true">+IF(OFFSET('Water Data'!$C$3,0,10*ROW('Water Data'!C105))="","",OFFSET('Water Data'!$C$3,0,10*ROW('Water Data'!C105)))</f>
        <v/>
      </c>
      <c r="D108" s="244"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4"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4"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4"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4"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4"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4"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4"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4"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4"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4"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4"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4"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4"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4"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4"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4"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4"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5"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5"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5"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5"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5"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5"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5"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5"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5"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5"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5"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5"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5"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5"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5"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5"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5"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5"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5"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5"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5"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5"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5"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5"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5"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5"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5"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5"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5"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5"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6"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6"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6"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6"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6"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6"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6"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6"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6"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6"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6"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6"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6"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6"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6"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6"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6"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6"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3" t="str">
        <f ca="true">+IF(OFFSET('Water Data'!$C$28,0,10*ROW('Water Data'!C102))="","",OFFSET('Water Data'!$C$28,0,10*ROW('Water Data'!C102)))</f>
        <v/>
      </c>
      <c r="BT108" s="33" t="str">
        <f ca="true">+IF(OFFSET('Water Data'!$C$29,0,10*ROW('Water Data'!C102))="","",OFFSET('Water Data'!$C$29,0,10*ROW('Water Data'!C102)))</f>
        <v/>
      </c>
      <c r="BU108" s="33" t="str">
        <f ca="true">+IF(OFFSET('Water Data'!$C$30,0,10*ROW('Water Data'!C102))="","",OFFSET('Water Data'!$C$30,0,10*ROW('Water Data'!C102)))</f>
        <v/>
      </c>
      <c r="BV108" s="33" t="str">
        <f ca="true">+IF(OFFSET('Water Data'!$D$28,0,10*ROW('Water Data'!D102))="","",OFFSET('Water Data'!$D$28,0,10*ROW('Water Data'!D102)))</f>
        <v/>
      </c>
      <c r="BW108" s="33" t="str">
        <f ca="true">+IF(OFFSET('Water Data'!$D$29,0,10*ROW('Water Data'!D102))="","",OFFSET('Water Data'!$D$29,0,10*ROW('Water Data'!D102)))</f>
        <v/>
      </c>
      <c r="BX108" s="33" t="str">
        <f ca="true">+IF(OFFSET('Water Data'!$D$30,0,10*ROW('Water Data'!D102))="","",OFFSET('Water Data'!$D$30,0,10*ROW('Water Data'!D102)))</f>
        <v/>
      </c>
      <c r="BY108" s="33" t="str">
        <f ca="true">+IF(OFFSET('Water Data'!$E$28,0,10*ROW('Water Data'!E102))="","",OFFSET('Water Data'!$E$28,0,10*ROW('Water Data'!E102)))</f>
        <v/>
      </c>
      <c r="BZ108" s="33" t="str">
        <f ca="true">+IF(OFFSET('Water Data'!$E$29,0,10*ROW('Water Data'!E102))="","",OFFSET('Water Data'!$E$29,0,10*ROW('Water Data'!E102)))</f>
        <v/>
      </c>
      <c r="CA108" s="33" t="str">
        <f ca="true">+IF(OFFSET('Water Data'!$E$30,0,10*ROW('Water Data'!E102))="","",OFFSET('Water Data'!$E$30,0,10*ROW('Water Data'!E102)))</f>
        <v/>
      </c>
      <c r="CB108" s="33" t="str">
        <f ca="true">+IF(OFFSET('Water Data'!$F$28,0,10*ROW('Water Data'!F102))="","",OFFSET('Water Data'!$F$28,0,10*ROW('Water Data'!F102)))</f>
        <v/>
      </c>
      <c r="CC108" s="33" t="str">
        <f ca="true">+IF(OFFSET('Water Data'!$F$29,0,10*ROW('Water Data'!F102))="","",OFFSET('Water Data'!$F$29,0,10*ROW('Water Data'!F102)))</f>
        <v/>
      </c>
      <c r="CD108" s="33" t="str">
        <f ca="true">+IF(OFFSET('Water Data'!$F$30,0,10*ROW('Water Data'!F102))="","",OFFSET('Water Data'!$F$30,0,10*ROW('Water Data'!F102)))</f>
        <v/>
      </c>
      <c r="CE108" s="33" t="str">
        <f ca="true">+IF(OFFSET('Water Data'!$G$28,0,10*ROW('Water Data'!G102))="","",OFFSET('Water Data'!$G$28,0,10*ROW('Water Data'!G102)))</f>
        <v/>
      </c>
      <c r="CF108" s="33" t="str">
        <f ca="true">+IF(OFFSET('Water Data'!$G$29,0,10*ROW('Water Data'!G102))="","",OFFSET('Water Data'!$G$29,0,10*ROW('Water Data'!G102)))</f>
        <v/>
      </c>
      <c r="CG108" s="33" t="str">
        <f ca="true">+IF(OFFSET('Water Data'!$G$30,0,10*ROW('Water Data'!G102))="","",OFFSET('Water Data'!$G$30,0,10*ROW('Water Data'!G102)))</f>
        <v/>
      </c>
      <c r="CH108" s="33" t="str">
        <f ca="true">+IF(OFFSET('Water Data'!$H$28,0,10*ROW('Water Data'!H102))="","",OFFSET('Water Data'!$H$28,0,10*ROW('Water Data'!H102)))</f>
        <v/>
      </c>
      <c r="CI108" s="33" t="str">
        <f ca="true">+IF(OFFSET('Water Data'!$H$29,0,10*ROW('Water Data'!H102))="","",OFFSET('Water Data'!$H$29,0,10*ROW('Water Data'!H102)))</f>
        <v/>
      </c>
      <c r="CJ108" s="33" t="str">
        <f ca="true">+IF(OFFSET('Water Data'!$H$30,0,10*ROW('Water Data'!H102))="","",OFFSET('Water Data'!$H$30,0,10*ROW('Water Data'!H102)))</f>
        <v/>
      </c>
      <c r="CK108" s="33" t="str">
        <f ca="true">+IF(OFFSET('Sanitation Data'!$C$29,0,10*ROW('Sanitation Data'!C102))="","",OFFSET('Sanitation Data'!$C$29,0,10*ROW('Sanitation Data'!C102)))</f>
        <v/>
      </c>
      <c r="CL108" s="33" t="str">
        <f ca="true">+IF(OFFSET('Sanitation Data'!$C$30,0,10*ROW('Sanitation Data'!C102))="","",OFFSET('Sanitation Data'!$C$30,0,10*ROW('Sanitation Data'!C102)))</f>
        <v/>
      </c>
      <c r="CM108" s="33" t="str">
        <f ca="true">+IF(OFFSET('Sanitation Data'!$C$31,0,10*ROW('Sanitation Data'!C102))="","",OFFSET('Sanitation Data'!$C$31,0,10*ROW('Sanitation Data'!C102)))</f>
        <v/>
      </c>
      <c r="CN108" s="33" t="str">
        <f ca="true">+IF(OFFSET('Sanitation Data'!$C$32,0,10*ROW('Sanitation Data'!C102))="","",OFFSET('Sanitation Data'!$C$32,0,10*ROW('Sanitation Data'!C102)))</f>
        <v/>
      </c>
      <c r="CO108" s="33" t="str">
        <f ca="true">+IF(OFFSET('Sanitation Data'!$C$33,0,10*ROW('Sanitation Data'!C102))="","",OFFSET('Sanitation Data'!$C$33,0,10*ROW('Sanitation Data'!C102)))</f>
        <v/>
      </c>
      <c r="CP108" s="33" t="str">
        <f ca="true">+IF(OFFSET('Sanitation Data'!$D$29,0,10*ROW('Sanitation Data'!D102))="","",OFFSET('Sanitation Data'!$D$29,0,10*ROW('Sanitation Data'!D102)))</f>
        <v/>
      </c>
      <c r="CQ108" s="33" t="str">
        <f ca="true">+IF(OFFSET('Sanitation Data'!$D$30,0,10*ROW('Sanitation Data'!D102))="","",OFFSET('Sanitation Data'!$D$30,0,10*ROW('Sanitation Data'!D102)))</f>
        <v/>
      </c>
      <c r="CR108" s="33" t="str">
        <f ca="true">+IF(OFFSET('Sanitation Data'!$D$31,0,10*ROW('Sanitation Data'!D102))="","",OFFSET('Sanitation Data'!$D$31,0,10*ROW('Sanitation Data'!D102)))</f>
        <v/>
      </c>
      <c r="CS108" s="33" t="str">
        <f ca="true">+IF(OFFSET('Sanitation Data'!$D$32,0,10*ROW('Sanitation Data'!D102))="","",OFFSET('Sanitation Data'!$D$32,0,10*ROW('Sanitation Data'!D102)))</f>
        <v/>
      </c>
      <c r="CT108" s="33" t="str">
        <f ca="true">+IF(OFFSET('Sanitation Data'!$D$33,0,10*ROW('Sanitation Data'!D102))="","",OFFSET('Sanitation Data'!$D$33,0,10*ROW('Sanitation Data'!D102)))</f>
        <v/>
      </c>
      <c r="CU108" s="33" t="str">
        <f ca="true">+IF(OFFSET('Sanitation Data'!$E$29,0,10*ROW('Sanitation Data'!E102))="","",OFFSET('Sanitation Data'!$E$29,0,10*ROW('Sanitation Data'!E102)))</f>
        <v/>
      </c>
      <c r="CV108" s="33" t="str">
        <f ca="true">+IF(OFFSET('Sanitation Data'!$E$30,0,10*ROW('Sanitation Data'!E102))="","",OFFSET('Sanitation Data'!$E$30,0,10*ROW('Sanitation Data'!E102)))</f>
        <v/>
      </c>
      <c r="CW108" s="33" t="str">
        <f ca="true">+IF(OFFSET('Sanitation Data'!$E$31,0,10*ROW('Sanitation Data'!E102))="","",OFFSET('Sanitation Data'!$E$31,0,10*ROW('Sanitation Data'!E102)))</f>
        <v/>
      </c>
      <c r="CX108" s="33" t="str">
        <f ca="true">+IF(OFFSET('Sanitation Data'!$E$32,0,10*ROW('Sanitation Data'!E102))="","",OFFSET('Sanitation Data'!$E$32,0,10*ROW('Sanitation Data'!E102)))</f>
        <v/>
      </c>
      <c r="CY108" s="33" t="str">
        <f ca="true">+IF(OFFSET('Sanitation Data'!$E$33,0,10*ROW('Sanitation Data'!E102))="","",OFFSET('Sanitation Data'!$E$33,0,10*ROW('Sanitation Data'!E102)))</f>
        <v/>
      </c>
      <c r="CZ108" s="33" t="str">
        <f ca="true">+IF(OFFSET('Sanitation Data'!$F$29,0,10*ROW('Sanitation Data'!F102))="","",OFFSET('Sanitation Data'!$F$29,0,10*ROW('Sanitation Data'!F102)))</f>
        <v/>
      </c>
      <c r="DA108" s="33" t="str">
        <f ca="true">+IF(OFFSET('Sanitation Data'!$F$30,0,10*ROW('Sanitation Data'!F102))="","",OFFSET('Sanitation Data'!$F$30,0,10*ROW('Sanitation Data'!F102)))</f>
        <v/>
      </c>
      <c r="DB108" s="33" t="str">
        <f ca="true">+IF(OFFSET('Sanitation Data'!$F$31,0,10*ROW('Sanitation Data'!F102))="","",OFFSET('Sanitation Data'!$F$31,0,10*ROW('Sanitation Data'!F102)))</f>
        <v/>
      </c>
      <c r="DC108" s="33" t="str">
        <f ca="true">+IF(OFFSET('Sanitation Data'!$F$32,0,10*ROW('Sanitation Data'!F102))="","",OFFSET('Sanitation Data'!$F$32,0,10*ROW('Sanitation Data'!F102)))</f>
        <v/>
      </c>
      <c r="DD108" s="33" t="str">
        <f ca="true">+IF(OFFSET('Sanitation Data'!$F$33,0,10*ROW('Sanitation Data'!F102))="","",OFFSET('Sanitation Data'!$F$33,0,10*ROW('Sanitation Data'!F102)))</f>
        <v/>
      </c>
      <c r="DE108" s="33" t="str">
        <f ca="true">+IF(OFFSET('Sanitation Data'!$G$29,0,10*ROW('Sanitation Data'!G102))="","",OFFSET('Sanitation Data'!$G$29,0,10*ROW('Sanitation Data'!G102)))</f>
        <v/>
      </c>
      <c r="DF108" s="33" t="str">
        <f ca="true">+IF(OFFSET('Sanitation Data'!$G$30,0,10*ROW('Sanitation Data'!G102))="","",OFFSET('Sanitation Data'!$G$30,0,10*ROW('Sanitation Data'!G102)))</f>
        <v/>
      </c>
      <c r="DG108" s="33" t="str">
        <f ca="true">+IF(OFFSET('Sanitation Data'!$G$31,0,10*ROW('Sanitation Data'!G102))="","",OFFSET('Sanitation Data'!$G$31,0,10*ROW('Sanitation Data'!G102)))</f>
        <v/>
      </c>
      <c r="DH108" s="33" t="str">
        <f ca="true">+IF(OFFSET('Sanitation Data'!$G$32,0,10*ROW('Sanitation Data'!G102))="","",OFFSET('Sanitation Data'!$G$32,0,10*ROW('Sanitation Data'!G102)))</f>
        <v/>
      </c>
      <c r="DI108" s="33" t="str">
        <f ca="true">+IF(OFFSET('Sanitation Data'!$G$33,0,10*ROW('Sanitation Data'!G102))="","",OFFSET('Sanitation Data'!$G$33,0,10*ROW('Sanitation Data'!G102)))</f>
        <v/>
      </c>
      <c r="DJ108" s="33" t="str">
        <f ca="true">+IF(OFFSET('Sanitation Data'!$H$29,0,10*ROW('Sanitation Data'!H102))="","",OFFSET('Sanitation Data'!$H$29,0,10*ROW('Sanitation Data'!H102)))</f>
        <v/>
      </c>
      <c r="DK108" s="33" t="str">
        <f ca="true">+IF(OFFSET('Sanitation Data'!$H$30,0,10*ROW('Sanitation Data'!H102))="","",OFFSET('Sanitation Data'!$H$30,0,10*ROW('Sanitation Data'!H102)))</f>
        <v/>
      </c>
      <c r="DL108" s="33" t="str">
        <f ca="true">+IF(OFFSET('Sanitation Data'!$H$31,0,10*ROW('Sanitation Data'!H102))="","",OFFSET('Sanitation Data'!$H$31,0,10*ROW('Sanitation Data'!H102)))</f>
        <v/>
      </c>
      <c r="DM108" s="33" t="str">
        <f ca="true">+IF(OFFSET('Sanitation Data'!$H$32,0,10*ROW('Sanitation Data'!H102))="","",OFFSET('Sanitation Data'!$H$32,0,10*ROW('Sanitation Data'!H102)))</f>
        <v/>
      </c>
      <c r="DN108" s="33" t="str">
        <f ca="true">+IF(OFFSET('Sanitation Data'!$H$33,0,10*ROW('Sanitation Data'!H102))="","",OFFSET('Sanitation Data'!$H$33,0,10*ROW('Sanitation Data'!H102)))</f>
        <v/>
      </c>
      <c r="DO108" s="33" t="str">
        <f ca="true">+IF(OFFSET('Hygiene Data'!$C$12,0,10*ROW('Hygiene Data'!C102))="","",OFFSET('Hygiene Data'!$C$12,0,10*ROW('Hygiene Data'!C102)))</f>
        <v/>
      </c>
      <c r="DP108" s="33" t="str">
        <f ca="true">+IF(OFFSET('Hygiene Data'!$C$13,0,10*ROW('Hygiene Data'!C102))="","",OFFSET('Hygiene Data'!$C$13,0,10*ROW('Hygiene Data'!C102)))</f>
        <v/>
      </c>
      <c r="DQ108" s="33" t="str">
        <f ca="true">+IF(OFFSET('Hygiene Data'!$C$14,0,10*ROW('Hygiene Data'!C102))="","",OFFSET('Hygiene Data'!$C$14,0,10*ROW('Hygiene Data'!C102)))</f>
        <v/>
      </c>
      <c r="DR108" s="33" t="str">
        <f ca="true">+IF(OFFSET('Hygiene Data'!$D$12,0,10*ROW('Hygiene Data'!D102))="","",OFFSET('Hygiene Data'!$D$12,0,10*ROW('Hygiene Data'!D102)))</f>
        <v/>
      </c>
      <c r="DS108" s="33" t="str">
        <f ca="true">+IF(OFFSET('Hygiene Data'!$D$13,0,10*ROW('Hygiene Data'!D102))="","",OFFSET('Hygiene Data'!$D$13,0,10*ROW('Hygiene Data'!D102)))</f>
        <v/>
      </c>
      <c r="DT108" s="33" t="str">
        <f ca="true">+IF(OFFSET('Hygiene Data'!$D$14,0,10*ROW('Hygiene Data'!D102))="","",OFFSET('Hygiene Data'!$D$14,0,10*ROW('Hygiene Data'!D102)))</f>
        <v/>
      </c>
      <c r="DU108" s="33" t="str">
        <f ca="true">+IF(OFFSET('Hygiene Data'!$E$12,0,10*ROW('Hygiene Data'!E102))="","",OFFSET('Hygiene Data'!$E$12,0,10*ROW('Hygiene Data'!E102)))</f>
        <v/>
      </c>
      <c r="DV108" s="33" t="str">
        <f ca="true">+IF(OFFSET('Hygiene Data'!$E$13,0,10*ROW('Hygiene Data'!E102))="","",OFFSET('Hygiene Data'!$E$13,0,10*ROW('Hygiene Data'!E102)))</f>
        <v/>
      </c>
      <c r="DW108" s="33" t="str">
        <f ca="true">+IF(OFFSET('Hygiene Data'!$E$14,0,10*ROW('Hygiene Data'!E102))="","",OFFSET('Hygiene Data'!$E$14,0,10*ROW('Hygiene Data'!E102)))</f>
        <v/>
      </c>
      <c r="DX108" s="33" t="str">
        <f ca="true">+IF(OFFSET('Hygiene Data'!$F$12,0,10*ROW('Hygiene Data'!F102))="","",OFFSET('Hygiene Data'!$F$12,0,10*ROW('Hygiene Data'!F102)))</f>
        <v/>
      </c>
      <c r="DY108" s="33" t="str">
        <f ca="true">+IF(OFFSET('Hygiene Data'!$F$13,0,10*ROW('Hygiene Data'!F102))="","",OFFSET('Hygiene Data'!$F$13,0,10*ROW('Hygiene Data'!F102)))</f>
        <v/>
      </c>
      <c r="DZ108" s="33" t="str">
        <f ca="true">+IF(OFFSET('Hygiene Data'!$F$14,0,10*ROW('Hygiene Data'!F102))="","",OFFSET('Hygiene Data'!$F$14,0,10*ROW('Hygiene Data'!F102)))</f>
        <v/>
      </c>
      <c r="EA108" s="33" t="str">
        <f ca="true">+IF(OFFSET('Hygiene Data'!$G$12,0,10*ROW('Hygiene Data'!G102))="","",OFFSET('Hygiene Data'!$G$12,0,10*ROW('Hygiene Data'!G102)))</f>
        <v/>
      </c>
      <c r="EB108" s="33" t="str">
        <f ca="true">+IF(OFFSET('Hygiene Data'!$G$13,0,10*ROW('Hygiene Data'!G102))="","",OFFSET('Hygiene Data'!$G$13,0,10*ROW('Hygiene Data'!G102)))</f>
        <v/>
      </c>
      <c r="EC108" s="33" t="str">
        <f ca="true">+IF(OFFSET('Hygiene Data'!$G$14,0,10*ROW('Hygiene Data'!G102))="","",OFFSET('Hygiene Data'!$G$14,0,10*ROW('Hygiene Data'!G102)))</f>
        <v/>
      </c>
      <c r="ED108" s="33" t="str">
        <f ca="true">+IF(OFFSET('Hygiene Data'!$H$12,0,10*ROW('Hygiene Data'!H102))="","",OFFSET('Hygiene Data'!$H$12,0,10*ROW('Hygiene Data'!H102)))</f>
        <v/>
      </c>
      <c r="EE108" s="33" t="str">
        <f ca="true">+IF(OFFSET('Hygiene Data'!$H$13,0,10*ROW('Hygiene Data'!H102))="","",OFFSET('Hygiene Data'!$H$13,0,10*ROW('Hygiene Data'!H102)))</f>
        <v/>
      </c>
      <c r="EF108" s="33" t="str">
        <f ca="true">+IF(OFFSET('Hygiene Data'!$H$14,0,10*ROW('Hygiene Data'!H102))="","",OFFSET('Hygiene Data'!$H$14,0,10*ROW('Hygiene Data'!H102)))</f>
        <v/>
      </c>
    </row>
    <row r="109" x14ac:dyDescent="0.2">
      <c r="A109" s="56" t="str">
        <f ca="true">+IF(OFFSET('Water Data'!$B$1,0,10*ROW('Water Data'!B106))="","",OFFSET('Water Data'!$B$1,0,10*ROW('Water Data'!B106)))</f>
        <v/>
      </c>
      <c r="B109" s="56" t="str">
        <f ca="true">+IF(OFFSET('Water Data'!$A$3,0,10*ROW('Water Data'!A106))="","",OFFSET('Water Data'!$A$3,0,10*ROW('Water Data'!A106)))</f>
        <v/>
      </c>
      <c r="C109" s="56" t="str">
        <f ca="true">+IF(OFFSET('Water Data'!$C$3,0,10*ROW('Water Data'!C106))="","",OFFSET('Water Data'!$C$3,0,10*ROW('Water Data'!C106)))</f>
        <v/>
      </c>
      <c r="D109" s="244"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4"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4"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4"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4"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4"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4"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4"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4"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4"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4"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4"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4"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4"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4"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4"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4"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4"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5"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5"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5"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5"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5"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5"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5"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5"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5"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5"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5"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5"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5"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5"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5"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5"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5"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5"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5"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5"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5"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5"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5"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5"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5"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5"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5"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5"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5"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5"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6"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6"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6"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6"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6"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6"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6"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6"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6"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6"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6"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6"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6"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6"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6"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6"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6"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6"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3" t="str">
        <f ca="true">+IF(OFFSET('Water Data'!$C$28,0,10*ROW('Water Data'!C103))="","",OFFSET('Water Data'!$C$28,0,10*ROW('Water Data'!C103)))</f>
        <v/>
      </c>
      <c r="BT109" s="33" t="str">
        <f ca="true">+IF(OFFSET('Water Data'!$C$29,0,10*ROW('Water Data'!C103))="","",OFFSET('Water Data'!$C$29,0,10*ROW('Water Data'!C103)))</f>
        <v/>
      </c>
      <c r="BU109" s="33" t="str">
        <f ca="true">+IF(OFFSET('Water Data'!$C$30,0,10*ROW('Water Data'!C103))="","",OFFSET('Water Data'!$C$30,0,10*ROW('Water Data'!C103)))</f>
        <v/>
      </c>
      <c r="BV109" s="33" t="str">
        <f ca="true">+IF(OFFSET('Water Data'!$D$28,0,10*ROW('Water Data'!D103))="","",OFFSET('Water Data'!$D$28,0,10*ROW('Water Data'!D103)))</f>
        <v/>
      </c>
      <c r="BW109" s="33" t="str">
        <f ca="true">+IF(OFFSET('Water Data'!$D$29,0,10*ROW('Water Data'!D103))="","",OFFSET('Water Data'!$D$29,0,10*ROW('Water Data'!D103)))</f>
        <v/>
      </c>
      <c r="BX109" s="33" t="str">
        <f ca="true">+IF(OFFSET('Water Data'!$D$30,0,10*ROW('Water Data'!D103))="","",OFFSET('Water Data'!$D$30,0,10*ROW('Water Data'!D103)))</f>
        <v/>
      </c>
      <c r="BY109" s="33" t="str">
        <f ca="true">+IF(OFFSET('Water Data'!$E$28,0,10*ROW('Water Data'!E103))="","",OFFSET('Water Data'!$E$28,0,10*ROW('Water Data'!E103)))</f>
        <v/>
      </c>
      <c r="BZ109" s="33" t="str">
        <f ca="true">+IF(OFFSET('Water Data'!$E$29,0,10*ROW('Water Data'!E103))="","",OFFSET('Water Data'!$E$29,0,10*ROW('Water Data'!E103)))</f>
        <v/>
      </c>
      <c r="CA109" s="33" t="str">
        <f ca="true">+IF(OFFSET('Water Data'!$E$30,0,10*ROW('Water Data'!E103))="","",OFFSET('Water Data'!$E$30,0,10*ROW('Water Data'!E103)))</f>
        <v/>
      </c>
      <c r="CB109" s="33" t="str">
        <f ca="true">+IF(OFFSET('Water Data'!$F$28,0,10*ROW('Water Data'!F103))="","",OFFSET('Water Data'!$F$28,0,10*ROW('Water Data'!F103)))</f>
        <v/>
      </c>
      <c r="CC109" s="33" t="str">
        <f ca="true">+IF(OFFSET('Water Data'!$F$29,0,10*ROW('Water Data'!F103))="","",OFFSET('Water Data'!$F$29,0,10*ROW('Water Data'!F103)))</f>
        <v/>
      </c>
      <c r="CD109" s="33" t="str">
        <f ca="true">+IF(OFFSET('Water Data'!$F$30,0,10*ROW('Water Data'!F103))="","",OFFSET('Water Data'!$F$30,0,10*ROW('Water Data'!F103)))</f>
        <v/>
      </c>
      <c r="CE109" s="33" t="str">
        <f ca="true">+IF(OFFSET('Water Data'!$G$28,0,10*ROW('Water Data'!G103))="","",OFFSET('Water Data'!$G$28,0,10*ROW('Water Data'!G103)))</f>
        <v/>
      </c>
      <c r="CF109" s="33" t="str">
        <f ca="true">+IF(OFFSET('Water Data'!$G$29,0,10*ROW('Water Data'!G103))="","",OFFSET('Water Data'!$G$29,0,10*ROW('Water Data'!G103)))</f>
        <v/>
      </c>
      <c r="CG109" s="33" t="str">
        <f ca="true">+IF(OFFSET('Water Data'!$G$30,0,10*ROW('Water Data'!G103))="","",OFFSET('Water Data'!$G$30,0,10*ROW('Water Data'!G103)))</f>
        <v/>
      </c>
      <c r="CH109" s="33" t="str">
        <f ca="true">+IF(OFFSET('Water Data'!$H$28,0,10*ROW('Water Data'!H103))="","",OFFSET('Water Data'!$H$28,0,10*ROW('Water Data'!H103)))</f>
        <v/>
      </c>
      <c r="CI109" s="33" t="str">
        <f ca="true">+IF(OFFSET('Water Data'!$H$29,0,10*ROW('Water Data'!H103))="","",OFFSET('Water Data'!$H$29,0,10*ROW('Water Data'!H103)))</f>
        <v/>
      </c>
      <c r="CJ109" s="33" t="str">
        <f ca="true">+IF(OFFSET('Water Data'!$H$30,0,10*ROW('Water Data'!H103))="","",OFFSET('Water Data'!$H$30,0,10*ROW('Water Data'!H103)))</f>
        <v/>
      </c>
      <c r="CK109" s="33" t="str">
        <f ca="true">+IF(OFFSET('Sanitation Data'!$C$29,0,10*ROW('Sanitation Data'!C103))="","",OFFSET('Sanitation Data'!$C$29,0,10*ROW('Sanitation Data'!C103)))</f>
        <v/>
      </c>
      <c r="CL109" s="33" t="str">
        <f ca="true">+IF(OFFSET('Sanitation Data'!$C$30,0,10*ROW('Sanitation Data'!C103))="","",OFFSET('Sanitation Data'!$C$30,0,10*ROW('Sanitation Data'!C103)))</f>
        <v/>
      </c>
      <c r="CM109" s="33" t="str">
        <f ca="true">+IF(OFFSET('Sanitation Data'!$C$31,0,10*ROW('Sanitation Data'!C103))="","",OFFSET('Sanitation Data'!$C$31,0,10*ROW('Sanitation Data'!C103)))</f>
        <v/>
      </c>
      <c r="CN109" s="33" t="str">
        <f ca="true">+IF(OFFSET('Sanitation Data'!$C$32,0,10*ROW('Sanitation Data'!C103))="","",OFFSET('Sanitation Data'!$C$32,0,10*ROW('Sanitation Data'!C103)))</f>
        <v/>
      </c>
      <c r="CO109" s="33" t="str">
        <f ca="true">+IF(OFFSET('Sanitation Data'!$C$33,0,10*ROW('Sanitation Data'!C103))="","",OFFSET('Sanitation Data'!$C$33,0,10*ROW('Sanitation Data'!C103)))</f>
        <v/>
      </c>
      <c r="CP109" s="33" t="str">
        <f ca="true">+IF(OFFSET('Sanitation Data'!$D$29,0,10*ROW('Sanitation Data'!D103))="","",OFFSET('Sanitation Data'!$D$29,0,10*ROW('Sanitation Data'!D103)))</f>
        <v/>
      </c>
      <c r="CQ109" s="33" t="str">
        <f ca="true">+IF(OFFSET('Sanitation Data'!$D$30,0,10*ROW('Sanitation Data'!D103))="","",OFFSET('Sanitation Data'!$D$30,0,10*ROW('Sanitation Data'!D103)))</f>
        <v/>
      </c>
      <c r="CR109" s="33" t="str">
        <f ca="true">+IF(OFFSET('Sanitation Data'!$D$31,0,10*ROW('Sanitation Data'!D103))="","",OFFSET('Sanitation Data'!$D$31,0,10*ROW('Sanitation Data'!D103)))</f>
        <v/>
      </c>
      <c r="CS109" s="33" t="str">
        <f ca="true">+IF(OFFSET('Sanitation Data'!$D$32,0,10*ROW('Sanitation Data'!D103))="","",OFFSET('Sanitation Data'!$D$32,0,10*ROW('Sanitation Data'!D103)))</f>
        <v/>
      </c>
      <c r="CT109" s="33" t="str">
        <f ca="true">+IF(OFFSET('Sanitation Data'!$D$33,0,10*ROW('Sanitation Data'!D103))="","",OFFSET('Sanitation Data'!$D$33,0,10*ROW('Sanitation Data'!D103)))</f>
        <v/>
      </c>
      <c r="CU109" s="33" t="str">
        <f ca="true">+IF(OFFSET('Sanitation Data'!$E$29,0,10*ROW('Sanitation Data'!E103))="","",OFFSET('Sanitation Data'!$E$29,0,10*ROW('Sanitation Data'!E103)))</f>
        <v/>
      </c>
      <c r="CV109" s="33" t="str">
        <f ca="true">+IF(OFFSET('Sanitation Data'!$E$30,0,10*ROW('Sanitation Data'!E103))="","",OFFSET('Sanitation Data'!$E$30,0,10*ROW('Sanitation Data'!E103)))</f>
        <v/>
      </c>
      <c r="CW109" s="33" t="str">
        <f ca="true">+IF(OFFSET('Sanitation Data'!$E$31,0,10*ROW('Sanitation Data'!E103))="","",OFFSET('Sanitation Data'!$E$31,0,10*ROW('Sanitation Data'!E103)))</f>
        <v/>
      </c>
      <c r="CX109" s="33" t="str">
        <f ca="true">+IF(OFFSET('Sanitation Data'!$E$32,0,10*ROW('Sanitation Data'!E103))="","",OFFSET('Sanitation Data'!$E$32,0,10*ROW('Sanitation Data'!E103)))</f>
        <v/>
      </c>
      <c r="CY109" s="33" t="str">
        <f ca="true">+IF(OFFSET('Sanitation Data'!$E$33,0,10*ROW('Sanitation Data'!E103))="","",OFFSET('Sanitation Data'!$E$33,0,10*ROW('Sanitation Data'!E103)))</f>
        <v/>
      </c>
      <c r="CZ109" s="33" t="str">
        <f ca="true">+IF(OFFSET('Sanitation Data'!$F$29,0,10*ROW('Sanitation Data'!F103))="","",OFFSET('Sanitation Data'!$F$29,0,10*ROW('Sanitation Data'!F103)))</f>
        <v/>
      </c>
      <c r="DA109" s="33" t="str">
        <f ca="true">+IF(OFFSET('Sanitation Data'!$F$30,0,10*ROW('Sanitation Data'!F103))="","",OFFSET('Sanitation Data'!$F$30,0,10*ROW('Sanitation Data'!F103)))</f>
        <v/>
      </c>
      <c r="DB109" s="33" t="str">
        <f ca="true">+IF(OFFSET('Sanitation Data'!$F$31,0,10*ROW('Sanitation Data'!F103))="","",OFFSET('Sanitation Data'!$F$31,0,10*ROW('Sanitation Data'!F103)))</f>
        <v/>
      </c>
      <c r="DC109" s="33" t="str">
        <f ca="true">+IF(OFFSET('Sanitation Data'!$F$32,0,10*ROW('Sanitation Data'!F103))="","",OFFSET('Sanitation Data'!$F$32,0,10*ROW('Sanitation Data'!F103)))</f>
        <v/>
      </c>
      <c r="DD109" s="33" t="str">
        <f ca="true">+IF(OFFSET('Sanitation Data'!$F$33,0,10*ROW('Sanitation Data'!F103))="","",OFFSET('Sanitation Data'!$F$33,0,10*ROW('Sanitation Data'!F103)))</f>
        <v/>
      </c>
      <c r="DE109" s="33" t="str">
        <f ca="true">+IF(OFFSET('Sanitation Data'!$G$29,0,10*ROW('Sanitation Data'!G103))="","",OFFSET('Sanitation Data'!$G$29,0,10*ROW('Sanitation Data'!G103)))</f>
        <v/>
      </c>
      <c r="DF109" s="33" t="str">
        <f ca="true">+IF(OFFSET('Sanitation Data'!$G$30,0,10*ROW('Sanitation Data'!G103))="","",OFFSET('Sanitation Data'!$G$30,0,10*ROW('Sanitation Data'!G103)))</f>
        <v/>
      </c>
      <c r="DG109" s="33" t="str">
        <f ca="true">+IF(OFFSET('Sanitation Data'!$G$31,0,10*ROW('Sanitation Data'!G103))="","",OFFSET('Sanitation Data'!$G$31,0,10*ROW('Sanitation Data'!G103)))</f>
        <v/>
      </c>
      <c r="DH109" s="33" t="str">
        <f ca="true">+IF(OFFSET('Sanitation Data'!$G$32,0,10*ROW('Sanitation Data'!G103))="","",OFFSET('Sanitation Data'!$G$32,0,10*ROW('Sanitation Data'!G103)))</f>
        <v/>
      </c>
      <c r="DI109" s="33" t="str">
        <f ca="true">+IF(OFFSET('Sanitation Data'!$G$33,0,10*ROW('Sanitation Data'!G103))="","",OFFSET('Sanitation Data'!$G$33,0,10*ROW('Sanitation Data'!G103)))</f>
        <v/>
      </c>
      <c r="DJ109" s="33" t="str">
        <f ca="true">+IF(OFFSET('Sanitation Data'!$H$29,0,10*ROW('Sanitation Data'!H103))="","",OFFSET('Sanitation Data'!$H$29,0,10*ROW('Sanitation Data'!H103)))</f>
        <v/>
      </c>
      <c r="DK109" s="33" t="str">
        <f ca="true">+IF(OFFSET('Sanitation Data'!$H$30,0,10*ROW('Sanitation Data'!H103))="","",OFFSET('Sanitation Data'!$H$30,0,10*ROW('Sanitation Data'!H103)))</f>
        <v/>
      </c>
      <c r="DL109" s="33" t="str">
        <f ca="true">+IF(OFFSET('Sanitation Data'!$H$31,0,10*ROW('Sanitation Data'!H103))="","",OFFSET('Sanitation Data'!$H$31,0,10*ROW('Sanitation Data'!H103)))</f>
        <v/>
      </c>
      <c r="DM109" s="33" t="str">
        <f ca="true">+IF(OFFSET('Sanitation Data'!$H$32,0,10*ROW('Sanitation Data'!H103))="","",OFFSET('Sanitation Data'!$H$32,0,10*ROW('Sanitation Data'!H103)))</f>
        <v/>
      </c>
      <c r="DN109" s="33" t="str">
        <f ca="true">+IF(OFFSET('Sanitation Data'!$H$33,0,10*ROW('Sanitation Data'!H103))="","",OFFSET('Sanitation Data'!$H$33,0,10*ROW('Sanitation Data'!H103)))</f>
        <v/>
      </c>
      <c r="DO109" s="33" t="str">
        <f ca="true">+IF(OFFSET('Hygiene Data'!$C$12,0,10*ROW('Hygiene Data'!C103))="","",OFFSET('Hygiene Data'!$C$12,0,10*ROW('Hygiene Data'!C103)))</f>
        <v/>
      </c>
      <c r="DP109" s="33" t="str">
        <f ca="true">+IF(OFFSET('Hygiene Data'!$C$13,0,10*ROW('Hygiene Data'!C103))="","",OFFSET('Hygiene Data'!$C$13,0,10*ROW('Hygiene Data'!C103)))</f>
        <v/>
      </c>
      <c r="DQ109" s="33" t="str">
        <f ca="true">+IF(OFFSET('Hygiene Data'!$C$14,0,10*ROW('Hygiene Data'!C103))="","",OFFSET('Hygiene Data'!$C$14,0,10*ROW('Hygiene Data'!C103)))</f>
        <v/>
      </c>
      <c r="DR109" s="33" t="str">
        <f ca="true">+IF(OFFSET('Hygiene Data'!$D$12,0,10*ROW('Hygiene Data'!D103))="","",OFFSET('Hygiene Data'!$D$12,0,10*ROW('Hygiene Data'!D103)))</f>
        <v/>
      </c>
      <c r="DS109" s="33" t="str">
        <f ca="true">+IF(OFFSET('Hygiene Data'!$D$13,0,10*ROW('Hygiene Data'!D103))="","",OFFSET('Hygiene Data'!$D$13,0,10*ROW('Hygiene Data'!D103)))</f>
        <v/>
      </c>
      <c r="DT109" s="33" t="str">
        <f ca="true">+IF(OFFSET('Hygiene Data'!$D$14,0,10*ROW('Hygiene Data'!D103))="","",OFFSET('Hygiene Data'!$D$14,0,10*ROW('Hygiene Data'!D103)))</f>
        <v/>
      </c>
      <c r="DU109" s="33" t="str">
        <f ca="true">+IF(OFFSET('Hygiene Data'!$E$12,0,10*ROW('Hygiene Data'!E103))="","",OFFSET('Hygiene Data'!$E$12,0,10*ROW('Hygiene Data'!E103)))</f>
        <v/>
      </c>
      <c r="DV109" s="33" t="str">
        <f ca="true">+IF(OFFSET('Hygiene Data'!$E$13,0,10*ROW('Hygiene Data'!E103))="","",OFFSET('Hygiene Data'!$E$13,0,10*ROW('Hygiene Data'!E103)))</f>
        <v/>
      </c>
      <c r="DW109" s="33" t="str">
        <f ca="true">+IF(OFFSET('Hygiene Data'!$E$14,0,10*ROW('Hygiene Data'!E103))="","",OFFSET('Hygiene Data'!$E$14,0,10*ROW('Hygiene Data'!E103)))</f>
        <v/>
      </c>
      <c r="DX109" s="33" t="str">
        <f ca="true">+IF(OFFSET('Hygiene Data'!$F$12,0,10*ROW('Hygiene Data'!F103))="","",OFFSET('Hygiene Data'!$F$12,0,10*ROW('Hygiene Data'!F103)))</f>
        <v/>
      </c>
      <c r="DY109" s="33" t="str">
        <f ca="true">+IF(OFFSET('Hygiene Data'!$F$13,0,10*ROW('Hygiene Data'!F103))="","",OFFSET('Hygiene Data'!$F$13,0,10*ROW('Hygiene Data'!F103)))</f>
        <v/>
      </c>
      <c r="DZ109" s="33" t="str">
        <f ca="true">+IF(OFFSET('Hygiene Data'!$F$14,0,10*ROW('Hygiene Data'!F103))="","",OFFSET('Hygiene Data'!$F$14,0,10*ROW('Hygiene Data'!F103)))</f>
        <v/>
      </c>
      <c r="EA109" s="33" t="str">
        <f ca="true">+IF(OFFSET('Hygiene Data'!$G$12,0,10*ROW('Hygiene Data'!G103))="","",OFFSET('Hygiene Data'!$G$12,0,10*ROW('Hygiene Data'!G103)))</f>
        <v/>
      </c>
      <c r="EB109" s="33" t="str">
        <f ca="true">+IF(OFFSET('Hygiene Data'!$G$13,0,10*ROW('Hygiene Data'!G103))="","",OFFSET('Hygiene Data'!$G$13,0,10*ROW('Hygiene Data'!G103)))</f>
        <v/>
      </c>
      <c r="EC109" s="33" t="str">
        <f ca="true">+IF(OFFSET('Hygiene Data'!$G$14,0,10*ROW('Hygiene Data'!G103))="","",OFFSET('Hygiene Data'!$G$14,0,10*ROW('Hygiene Data'!G103)))</f>
        <v/>
      </c>
      <c r="ED109" s="33" t="str">
        <f ca="true">+IF(OFFSET('Hygiene Data'!$H$12,0,10*ROW('Hygiene Data'!H103))="","",OFFSET('Hygiene Data'!$H$12,0,10*ROW('Hygiene Data'!H103)))</f>
        <v/>
      </c>
      <c r="EE109" s="33" t="str">
        <f ca="true">+IF(OFFSET('Hygiene Data'!$H$13,0,10*ROW('Hygiene Data'!H103))="","",OFFSET('Hygiene Data'!$H$13,0,10*ROW('Hygiene Data'!H103)))</f>
        <v/>
      </c>
      <c r="EF109" s="33" t="str">
        <f ca="true">+IF(OFFSET('Hygiene Data'!$H$14,0,10*ROW('Hygiene Data'!H103))="","",OFFSET('Hygiene Data'!$H$14,0,10*ROW('Hygiene Data'!H103)))</f>
        <v/>
      </c>
    </row>
    <row r="110" x14ac:dyDescent="0.2">
      <c r="A110" s="56" t="str">
        <f ca="true">+IF(OFFSET('Water Data'!$B$1,0,10*ROW('Water Data'!B107))="","",OFFSET('Water Data'!$B$1,0,10*ROW('Water Data'!B107)))</f>
        <v/>
      </c>
      <c r="B110" s="56" t="str">
        <f ca="true">+IF(OFFSET('Water Data'!$A$3,0,10*ROW('Water Data'!A107))="","",OFFSET('Water Data'!$A$3,0,10*ROW('Water Data'!A107)))</f>
        <v/>
      </c>
      <c r="C110" s="56" t="str">
        <f ca="true">+IF(OFFSET('Water Data'!$C$3,0,10*ROW('Water Data'!C107))="","",OFFSET('Water Data'!$C$3,0,10*ROW('Water Data'!C107)))</f>
        <v/>
      </c>
      <c r="D110" s="244"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4"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4"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4"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4"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4"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4"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4"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4"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4"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4"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4"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4"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4"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4"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4"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4"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4"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5"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5"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5"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5"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5"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5"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5"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5"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5"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5"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5"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5"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5"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5"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5"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5"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5"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5"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5"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5"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5"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5"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5"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5"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5"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5"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5"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5"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5"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5"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6"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6"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6"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6"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6"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6"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6"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6"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6"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6"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6"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6"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6"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6"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6"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6"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6"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6"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3" t="str">
        <f ca="true">+IF(OFFSET('Water Data'!$C$28,0,10*ROW('Water Data'!C104))="","",OFFSET('Water Data'!$C$28,0,10*ROW('Water Data'!C104)))</f>
        <v/>
      </c>
      <c r="BT110" s="33" t="str">
        <f ca="true">+IF(OFFSET('Water Data'!$C$29,0,10*ROW('Water Data'!C104))="","",OFFSET('Water Data'!$C$29,0,10*ROW('Water Data'!C104)))</f>
        <v/>
      </c>
      <c r="BU110" s="33" t="str">
        <f ca="true">+IF(OFFSET('Water Data'!$C$30,0,10*ROW('Water Data'!C104))="","",OFFSET('Water Data'!$C$30,0,10*ROW('Water Data'!C104)))</f>
        <v/>
      </c>
      <c r="BV110" s="33" t="str">
        <f ca="true">+IF(OFFSET('Water Data'!$D$28,0,10*ROW('Water Data'!D104))="","",OFFSET('Water Data'!$D$28,0,10*ROW('Water Data'!D104)))</f>
        <v/>
      </c>
      <c r="BW110" s="33" t="str">
        <f ca="true">+IF(OFFSET('Water Data'!$D$29,0,10*ROW('Water Data'!D104))="","",OFFSET('Water Data'!$D$29,0,10*ROW('Water Data'!D104)))</f>
        <v/>
      </c>
      <c r="BX110" s="33" t="str">
        <f ca="true">+IF(OFFSET('Water Data'!$D$30,0,10*ROW('Water Data'!D104))="","",OFFSET('Water Data'!$D$30,0,10*ROW('Water Data'!D104)))</f>
        <v/>
      </c>
      <c r="BY110" s="33" t="str">
        <f ca="true">+IF(OFFSET('Water Data'!$E$28,0,10*ROW('Water Data'!E104))="","",OFFSET('Water Data'!$E$28,0,10*ROW('Water Data'!E104)))</f>
        <v/>
      </c>
      <c r="BZ110" s="33" t="str">
        <f ca="true">+IF(OFFSET('Water Data'!$E$29,0,10*ROW('Water Data'!E104))="","",OFFSET('Water Data'!$E$29,0,10*ROW('Water Data'!E104)))</f>
        <v/>
      </c>
      <c r="CA110" s="33" t="str">
        <f ca="true">+IF(OFFSET('Water Data'!$E$30,0,10*ROW('Water Data'!E104))="","",OFFSET('Water Data'!$E$30,0,10*ROW('Water Data'!E104)))</f>
        <v/>
      </c>
      <c r="CB110" s="33" t="str">
        <f ca="true">+IF(OFFSET('Water Data'!$F$28,0,10*ROW('Water Data'!F104))="","",OFFSET('Water Data'!$F$28,0,10*ROW('Water Data'!F104)))</f>
        <v/>
      </c>
      <c r="CC110" s="33" t="str">
        <f ca="true">+IF(OFFSET('Water Data'!$F$29,0,10*ROW('Water Data'!F104))="","",OFFSET('Water Data'!$F$29,0,10*ROW('Water Data'!F104)))</f>
        <v/>
      </c>
      <c r="CD110" s="33" t="str">
        <f ca="true">+IF(OFFSET('Water Data'!$F$30,0,10*ROW('Water Data'!F104))="","",OFFSET('Water Data'!$F$30,0,10*ROW('Water Data'!F104)))</f>
        <v/>
      </c>
      <c r="CE110" s="33" t="str">
        <f ca="true">+IF(OFFSET('Water Data'!$G$28,0,10*ROW('Water Data'!G104))="","",OFFSET('Water Data'!$G$28,0,10*ROW('Water Data'!G104)))</f>
        <v/>
      </c>
      <c r="CF110" s="33" t="str">
        <f ca="true">+IF(OFFSET('Water Data'!$G$29,0,10*ROW('Water Data'!G104))="","",OFFSET('Water Data'!$G$29,0,10*ROW('Water Data'!G104)))</f>
        <v/>
      </c>
      <c r="CG110" s="33" t="str">
        <f ca="true">+IF(OFFSET('Water Data'!$G$30,0,10*ROW('Water Data'!G104))="","",OFFSET('Water Data'!$G$30,0,10*ROW('Water Data'!G104)))</f>
        <v/>
      </c>
      <c r="CH110" s="33" t="str">
        <f ca="true">+IF(OFFSET('Water Data'!$H$28,0,10*ROW('Water Data'!H104))="","",OFFSET('Water Data'!$H$28,0,10*ROW('Water Data'!H104)))</f>
        <v/>
      </c>
      <c r="CI110" s="33" t="str">
        <f ca="true">+IF(OFFSET('Water Data'!$H$29,0,10*ROW('Water Data'!H104))="","",OFFSET('Water Data'!$H$29,0,10*ROW('Water Data'!H104)))</f>
        <v/>
      </c>
      <c r="CJ110" s="33" t="str">
        <f ca="true">+IF(OFFSET('Water Data'!$H$30,0,10*ROW('Water Data'!H104))="","",OFFSET('Water Data'!$H$30,0,10*ROW('Water Data'!H104)))</f>
        <v/>
      </c>
      <c r="CK110" s="33" t="str">
        <f ca="true">+IF(OFFSET('Sanitation Data'!$C$29,0,10*ROW('Sanitation Data'!C104))="","",OFFSET('Sanitation Data'!$C$29,0,10*ROW('Sanitation Data'!C104)))</f>
        <v/>
      </c>
      <c r="CL110" s="33" t="str">
        <f ca="true">+IF(OFFSET('Sanitation Data'!$C$30,0,10*ROW('Sanitation Data'!C104))="","",OFFSET('Sanitation Data'!$C$30,0,10*ROW('Sanitation Data'!C104)))</f>
        <v/>
      </c>
      <c r="CM110" s="33" t="str">
        <f ca="true">+IF(OFFSET('Sanitation Data'!$C$31,0,10*ROW('Sanitation Data'!C104))="","",OFFSET('Sanitation Data'!$C$31,0,10*ROW('Sanitation Data'!C104)))</f>
        <v/>
      </c>
      <c r="CN110" s="33" t="str">
        <f ca="true">+IF(OFFSET('Sanitation Data'!$C$32,0,10*ROW('Sanitation Data'!C104))="","",OFFSET('Sanitation Data'!$C$32,0,10*ROW('Sanitation Data'!C104)))</f>
        <v/>
      </c>
      <c r="CO110" s="33" t="str">
        <f ca="true">+IF(OFFSET('Sanitation Data'!$C$33,0,10*ROW('Sanitation Data'!C104))="","",OFFSET('Sanitation Data'!$C$33,0,10*ROW('Sanitation Data'!C104)))</f>
        <v/>
      </c>
      <c r="CP110" s="33" t="str">
        <f ca="true">+IF(OFFSET('Sanitation Data'!$D$29,0,10*ROW('Sanitation Data'!D104))="","",OFFSET('Sanitation Data'!$D$29,0,10*ROW('Sanitation Data'!D104)))</f>
        <v/>
      </c>
      <c r="CQ110" s="33" t="str">
        <f ca="true">+IF(OFFSET('Sanitation Data'!$D$30,0,10*ROW('Sanitation Data'!D104))="","",OFFSET('Sanitation Data'!$D$30,0,10*ROW('Sanitation Data'!D104)))</f>
        <v/>
      </c>
      <c r="CR110" s="33" t="str">
        <f ca="true">+IF(OFFSET('Sanitation Data'!$D$31,0,10*ROW('Sanitation Data'!D104))="","",OFFSET('Sanitation Data'!$D$31,0,10*ROW('Sanitation Data'!D104)))</f>
        <v/>
      </c>
      <c r="CS110" s="33" t="str">
        <f ca="true">+IF(OFFSET('Sanitation Data'!$D$32,0,10*ROW('Sanitation Data'!D104))="","",OFFSET('Sanitation Data'!$D$32,0,10*ROW('Sanitation Data'!D104)))</f>
        <v/>
      </c>
      <c r="CT110" s="33" t="str">
        <f ca="true">+IF(OFFSET('Sanitation Data'!$D$33,0,10*ROW('Sanitation Data'!D104))="","",OFFSET('Sanitation Data'!$D$33,0,10*ROW('Sanitation Data'!D104)))</f>
        <v/>
      </c>
      <c r="CU110" s="33" t="str">
        <f ca="true">+IF(OFFSET('Sanitation Data'!$E$29,0,10*ROW('Sanitation Data'!E104))="","",OFFSET('Sanitation Data'!$E$29,0,10*ROW('Sanitation Data'!E104)))</f>
        <v/>
      </c>
      <c r="CV110" s="33" t="str">
        <f ca="true">+IF(OFFSET('Sanitation Data'!$E$30,0,10*ROW('Sanitation Data'!E104))="","",OFFSET('Sanitation Data'!$E$30,0,10*ROW('Sanitation Data'!E104)))</f>
        <v/>
      </c>
      <c r="CW110" s="33" t="str">
        <f ca="true">+IF(OFFSET('Sanitation Data'!$E$31,0,10*ROW('Sanitation Data'!E104))="","",OFFSET('Sanitation Data'!$E$31,0,10*ROW('Sanitation Data'!E104)))</f>
        <v/>
      </c>
      <c r="CX110" s="33" t="str">
        <f ca="true">+IF(OFFSET('Sanitation Data'!$E$32,0,10*ROW('Sanitation Data'!E104))="","",OFFSET('Sanitation Data'!$E$32,0,10*ROW('Sanitation Data'!E104)))</f>
        <v/>
      </c>
      <c r="CY110" s="33" t="str">
        <f ca="true">+IF(OFFSET('Sanitation Data'!$E$33,0,10*ROW('Sanitation Data'!E104))="","",OFFSET('Sanitation Data'!$E$33,0,10*ROW('Sanitation Data'!E104)))</f>
        <v/>
      </c>
      <c r="CZ110" s="33" t="str">
        <f ca="true">+IF(OFFSET('Sanitation Data'!$F$29,0,10*ROW('Sanitation Data'!F104))="","",OFFSET('Sanitation Data'!$F$29,0,10*ROW('Sanitation Data'!F104)))</f>
        <v/>
      </c>
      <c r="DA110" s="33" t="str">
        <f ca="true">+IF(OFFSET('Sanitation Data'!$F$30,0,10*ROW('Sanitation Data'!F104))="","",OFFSET('Sanitation Data'!$F$30,0,10*ROW('Sanitation Data'!F104)))</f>
        <v/>
      </c>
      <c r="DB110" s="33" t="str">
        <f ca="true">+IF(OFFSET('Sanitation Data'!$F$31,0,10*ROW('Sanitation Data'!F104))="","",OFFSET('Sanitation Data'!$F$31,0,10*ROW('Sanitation Data'!F104)))</f>
        <v/>
      </c>
      <c r="DC110" s="33" t="str">
        <f ca="true">+IF(OFFSET('Sanitation Data'!$F$32,0,10*ROW('Sanitation Data'!F104))="","",OFFSET('Sanitation Data'!$F$32,0,10*ROW('Sanitation Data'!F104)))</f>
        <v/>
      </c>
      <c r="DD110" s="33" t="str">
        <f ca="true">+IF(OFFSET('Sanitation Data'!$F$33,0,10*ROW('Sanitation Data'!F104))="","",OFFSET('Sanitation Data'!$F$33,0,10*ROW('Sanitation Data'!F104)))</f>
        <v/>
      </c>
      <c r="DE110" s="33" t="str">
        <f ca="true">+IF(OFFSET('Sanitation Data'!$G$29,0,10*ROW('Sanitation Data'!G104))="","",OFFSET('Sanitation Data'!$G$29,0,10*ROW('Sanitation Data'!G104)))</f>
        <v/>
      </c>
      <c r="DF110" s="33" t="str">
        <f ca="true">+IF(OFFSET('Sanitation Data'!$G$30,0,10*ROW('Sanitation Data'!G104))="","",OFFSET('Sanitation Data'!$G$30,0,10*ROW('Sanitation Data'!G104)))</f>
        <v/>
      </c>
      <c r="DG110" s="33" t="str">
        <f ca="true">+IF(OFFSET('Sanitation Data'!$G$31,0,10*ROW('Sanitation Data'!G104))="","",OFFSET('Sanitation Data'!$G$31,0,10*ROW('Sanitation Data'!G104)))</f>
        <v/>
      </c>
      <c r="DH110" s="33" t="str">
        <f ca="true">+IF(OFFSET('Sanitation Data'!$G$32,0,10*ROW('Sanitation Data'!G104))="","",OFFSET('Sanitation Data'!$G$32,0,10*ROW('Sanitation Data'!G104)))</f>
        <v/>
      </c>
      <c r="DI110" s="33" t="str">
        <f ca="true">+IF(OFFSET('Sanitation Data'!$G$33,0,10*ROW('Sanitation Data'!G104))="","",OFFSET('Sanitation Data'!$G$33,0,10*ROW('Sanitation Data'!G104)))</f>
        <v/>
      </c>
      <c r="DJ110" s="33" t="str">
        <f ca="true">+IF(OFFSET('Sanitation Data'!$H$29,0,10*ROW('Sanitation Data'!H104))="","",OFFSET('Sanitation Data'!$H$29,0,10*ROW('Sanitation Data'!H104)))</f>
        <v/>
      </c>
      <c r="DK110" s="33" t="str">
        <f ca="true">+IF(OFFSET('Sanitation Data'!$H$30,0,10*ROW('Sanitation Data'!H104))="","",OFFSET('Sanitation Data'!$H$30,0,10*ROW('Sanitation Data'!H104)))</f>
        <v/>
      </c>
      <c r="DL110" s="33" t="str">
        <f ca="true">+IF(OFFSET('Sanitation Data'!$H$31,0,10*ROW('Sanitation Data'!H104))="","",OFFSET('Sanitation Data'!$H$31,0,10*ROW('Sanitation Data'!H104)))</f>
        <v/>
      </c>
      <c r="DM110" s="33" t="str">
        <f ca="true">+IF(OFFSET('Sanitation Data'!$H$32,0,10*ROW('Sanitation Data'!H104))="","",OFFSET('Sanitation Data'!$H$32,0,10*ROW('Sanitation Data'!H104)))</f>
        <v/>
      </c>
      <c r="DN110" s="33" t="str">
        <f ca="true">+IF(OFFSET('Sanitation Data'!$H$33,0,10*ROW('Sanitation Data'!H104))="","",OFFSET('Sanitation Data'!$H$33,0,10*ROW('Sanitation Data'!H104)))</f>
        <v/>
      </c>
      <c r="DO110" s="33" t="str">
        <f ca="true">+IF(OFFSET('Hygiene Data'!$C$12,0,10*ROW('Hygiene Data'!C104))="","",OFFSET('Hygiene Data'!$C$12,0,10*ROW('Hygiene Data'!C104)))</f>
        <v/>
      </c>
      <c r="DP110" s="33" t="str">
        <f ca="true">+IF(OFFSET('Hygiene Data'!$C$13,0,10*ROW('Hygiene Data'!C104))="","",OFFSET('Hygiene Data'!$C$13,0,10*ROW('Hygiene Data'!C104)))</f>
        <v/>
      </c>
      <c r="DQ110" s="33" t="str">
        <f ca="true">+IF(OFFSET('Hygiene Data'!$C$14,0,10*ROW('Hygiene Data'!C104))="","",OFFSET('Hygiene Data'!$C$14,0,10*ROW('Hygiene Data'!C104)))</f>
        <v/>
      </c>
      <c r="DR110" s="33" t="str">
        <f ca="true">+IF(OFFSET('Hygiene Data'!$D$12,0,10*ROW('Hygiene Data'!D104))="","",OFFSET('Hygiene Data'!$D$12,0,10*ROW('Hygiene Data'!D104)))</f>
        <v/>
      </c>
      <c r="DS110" s="33" t="str">
        <f ca="true">+IF(OFFSET('Hygiene Data'!$D$13,0,10*ROW('Hygiene Data'!D104))="","",OFFSET('Hygiene Data'!$D$13,0,10*ROW('Hygiene Data'!D104)))</f>
        <v/>
      </c>
      <c r="DT110" s="33" t="str">
        <f ca="true">+IF(OFFSET('Hygiene Data'!$D$14,0,10*ROW('Hygiene Data'!D104))="","",OFFSET('Hygiene Data'!$D$14,0,10*ROW('Hygiene Data'!D104)))</f>
        <v/>
      </c>
      <c r="DU110" s="33" t="str">
        <f ca="true">+IF(OFFSET('Hygiene Data'!$E$12,0,10*ROW('Hygiene Data'!E104))="","",OFFSET('Hygiene Data'!$E$12,0,10*ROW('Hygiene Data'!E104)))</f>
        <v/>
      </c>
      <c r="DV110" s="33" t="str">
        <f ca="true">+IF(OFFSET('Hygiene Data'!$E$13,0,10*ROW('Hygiene Data'!E104))="","",OFFSET('Hygiene Data'!$E$13,0,10*ROW('Hygiene Data'!E104)))</f>
        <v/>
      </c>
      <c r="DW110" s="33" t="str">
        <f ca="true">+IF(OFFSET('Hygiene Data'!$E$14,0,10*ROW('Hygiene Data'!E104))="","",OFFSET('Hygiene Data'!$E$14,0,10*ROW('Hygiene Data'!E104)))</f>
        <v/>
      </c>
      <c r="DX110" s="33" t="str">
        <f ca="true">+IF(OFFSET('Hygiene Data'!$F$12,0,10*ROW('Hygiene Data'!F104))="","",OFFSET('Hygiene Data'!$F$12,0,10*ROW('Hygiene Data'!F104)))</f>
        <v/>
      </c>
      <c r="DY110" s="33" t="str">
        <f ca="true">+IF(OFFSET('Hygiene Data'!$F$13,0,10*ROW('Hygiene Data'!F104))="","",OFFSET('Hygiene Data'!$F$13,0,10*ROW('Hygiene Data'!F104)))</f>
        <v/>
      </c>
      <c r="DZ110" s="33" t="str">
        <f ca="true">+IF(OFFSET('Hygiene Data'!$F$14,0,10*ROW('Hygiene Data'!F104))="","",OFFSET('Hygiene Data'!$F$14,0,10*ROW('Hygiene Data'!F104)))</f>
        <v/>
      </c>
      <c r="EA110" s="33" t="str">
        <f ca="true">+IF(OFFSET('Hygiene Data'!$G$12,0,10*ROW('Hygiene Data'!G104))="","",OFFSET('Hygiene Data'!$G$12,0,10*ROW('Hygiene Data'!G104)))</f>
        <v/>
      </c>
      <c r="EB110" s="33" t="str">
        <f ca="true">+IF(OFFSET('Hygiene Data'!$G$13,0,10*ROW('Hygiene Data'!G104))="","",OFFSET('Hygiene Data'!$G$13,0,10*ROW('Hygiene Data'!G104)))</f>
        <v/>
      </c>
      <c r="EC110" s="33" t="str">
        <f ca="true">+IF(OFFSET('Hygiene Data'!$G$14,0,10*ROW('Hygiene Data'!G104))="","",OFFSET('Hygiene Data'!$G$14,0,10*ROW('Hygiene Data'!G104)))</f>
        <v/>
      </c>
      <c r="ED110" s="33" t="str">
        <f ca="true">+IF(OFFSET('Hygiene Data'!$H$12,0,10*ROW('Hygiene Data'!H104))="","",OFFSET('Hygiene Data'!$H$12,0,10*ROW('Hygiene Data'!H104)))</f>
        <v/>
      </c>
      <c r="EE110" s="33" t="str">
        <f ca="true">+IF(OFFSET('Hygiene Data'!$H$13,0,10*ROW('Hygiene Data'!H104))="","",OFFSET('Hygiene Data'!$H$13,0,10*ROW('Hygiene Data'!H104)))</f>
        <v/>
      </c>
      <c r="EF110" s="33" t="str">
        <f ca="true">+IF(OFFSET('Hygiene Data'!$H$14,0,10*ROW('Hygiene Data'!H104))="","",OFFSET('Hygiene Data'!$H$14,0,10*ROW('Hygiene Data'!H104)))</f>
        <v/>
      </c>
    </row>
    <row r="111" x14ac:dyDescent="0.2">
      <c r="A111" s="56" t="str">
        <f ca="true">+IF(OFFSET('Water Data'!$B$1,0,10*ROW('Water Data'!B108))="","",OFFSET('Water Data'!$B$1,0,10*ROW('Water Data'!B108)))</f>
        <v/>
      </c>
      <c r="B111" s="56" t="str">
        <f ca="true">+IF(OFFSET('Water Data'!$A$3,0,10*ROW('Water Data'!A108))="","",OFFSET('Water Data'!$A$3,0,10*ROW('Water Data'!A108)))</f>
        <v/>
      </c>
      <c r="C111" s="56" t="str">
        <f ca="true">+IF(OFFSET('Water Data'!$C$3,0,10*ROW('Water Data'!C108))="","",OFFSET('Water Data'!$C$3,0,10*ROW('Water Data'!C108)))</f>
        <v/>
      </c>
      <c r="D111" s="244"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4"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4"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4"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4"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4"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4"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4"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4"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4"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4"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4"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4"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4"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4"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4"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4"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4"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5"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5"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5"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5"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5"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5"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5"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5"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5"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5"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5"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5"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5"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5"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5"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5"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5"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5"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5"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5"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5"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5"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5"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5"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5"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5"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5"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5"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5"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5"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6"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6"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6"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6"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6"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6"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6"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6"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6"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6"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6"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6"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6"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6"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6"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6"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6"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6"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3" t="str">
        <f ca="true">+IF(OFFSET('Water Data'!$C$28,0,10*ROW('Water Data'!C105))="","",OFFSET('Water Data'!$C$28,0,10*ROW('Water Data'!C105)))</f>
        <v/>
      </c>
      <c r="BT111" s="33" t="str">
        <f ca="true">+IF(OFFSET('Water Data'!$C$29,0,10*ROW('Water Data'!C105))="","",OFFSET('Water Data'!$C$29,0,10*ROW('Water Data'!C105)))</f>
        <v/>
      </c>
      <c r="BU111" s="33" t="str">
        <f ca="true">+IF(OFFSET('Water Data'!$C$30,0,10*ROW('Water Data'!C105))="","",OFFSET('Water Data'!$C$30,0,10*ROW('Water Data'!C105)))</f>
        <v/>
      </c>
      <c r="BV111" s="33" t="str">
        <f ca="true">+IF(OFFSET('Water Data'!$D$28,0,10*ROW('Water Data'!D105))="","",OFFSET('Water Data'!$D$28,0,10*ROW('Water Data'!D105)))</f>
        <v/>
      </c>
      <c r="BW111" s="33" t="str">
        <f ca="true">+IF(OFFSET('Water Data'!$D$29,0,10*ROW('Water Data'!D105))="","",OFFSET('Water Data'!$D$29,0,10*ROW('Water Data'!D105)))</f>
        <v/>
      </c>
      <c r="BX111" s="33" t="str">
        <f ca="true">+IF(OFFSET('Water Data'!$D$30,0,10*ROW('Water Data'!D105))="","",OFFSET('Water Data'!$D$30,0,10*ROW('Water Data'!D105)))</f>
        <v/>
      </c>
      <c r="BY111" s="33" t="str">
        <f ca="true">+IF(OFFSET('Water Data'!$E$28,0,10*ROW('Water Data'!E105))="","",OFFSET('Water Data'!$E$28,0,10*ROW('Water Data'!E105)))</f>
        <v/>
      </c>
      <c r="BZ111" s="33" t="str">
        <f ca="true">+IF(OFFSET('Water Data'!$E$29,0,10*ROW('Water Data'!E105))="","",OFFSET('Water Data'!$E$29,0,10*ROW('Water Data'!E105)))</f>
        <v/>
      </c>
      <c r="CA111" s="33" t="str">
        <f ca="true">+IF(OFFSET('Water Data'!$E$30,0,10*ROW('Water Data'!E105))="","",OFFSET('Water Data'!$E$30,0,10*ROW('Water Data'!E105)))</f>
        <v/>
      </c>
      <c r="CB111" s="33" t="str">
        <f ca="true">+IF(OFFSET('Water Data'!$F$28,0,10*ROW('Water Data'!F105))="","",OFFSET('Water Data'!$F$28,0,10*ROW('Water Data'!F105)))</f>
        <v/>
      </c>
      <c r="CC111" s="33" t="str">
        <f ca="true">+IF(OFFSET('Water Data'!$F$29,0,10*ROW('Water Data'!F105))="","",OFFSET('Water Data'!$F$29,0,10*ROW('Water Data'!F105)))</f>
        <v/>
      </c>
      <c r="CD111" s="33" t="str">
        <f ca="true">+IF(OFFSET('Water Data'!$F$30,0,10*ROW('Water Data'!F105))="","",OFFSET('Water Data'!$F$30,0,10*ROW('Water Data'!F105)))</f>
        <v/>
      </c>
      <c r="CE111" s="33" t="str">
        <f ca="true">+IF(OFFSET('Water Data'!$G$28,0,10*ROW('Water Data'!G105))="","",OFFSET('Water Data'!$G$28,0,10*ROW('Water Data'!G105)))</f>
        <v/>
      </c>
      <c r="CF111" s="33" t="str">
        <f ca="true">+IF(OFFSET('Water Data'!$G$29,0,10*ROW('Water Data'!G105))="","",OFFSET('Water Data'!$G$29,0,10*ROW('Water Data'!G105)))</f>
        <v/>
      </c>
      <c r="CG111" s="33" t="str">
        <f ca="true">+IF(OFFSET('Water Data'!$G$30,0,10*ROW('Water Data'!G105))="","",OFFSET('Water Data'!$G$30,0,10*ROW('Water Data'!G105)))</f>
        <v/>
      </c>
      <c r="CH111" s="33" t="str">
        <f ca="true">+IF(OFFSET('Water Data'!$H$28,0,10*ROW('Water Data'!H105))="","",OFFSET('Water Data'!$H$28,0,10*ROW('Water Data'!H105)))</f>
        <v/>
      </c>
      <c r="CI111" s="33" t="str">
        <f ca="true">+IF(OFFSET('Water Data'!$H$29,0,10*ROW('Water Data'!H105))="","",OFFSET('Water Data'!$H$29,0,10*ROW('Water Data'!H105)))</f>
        <v/>
      </c>
      <c r="CJ111" s="33" t="str">
        <f ca="true">+IF(OFFSET('Water Data'!$H$30,0,10*ROW('Water Data'!H105))="","",OFFSET('Water Data'!$H$30,0,10*ROW('Water Data'!H105)))</f>
        <v/>
      </c>
      <c r="CK111" s="33" t="str">
        <f ca="true">+IF(OFFSET('Sanitation Data'!$C$29,0,10*ROW('Sanitation Data'!C105))="","",OFFSET('Sanitation Data'!$C$29,0,10*ROW('Sanitation Data'!C105)))</f>
        <v/>
      </c>
      <c r="CL111" s="33" t="str">
        <f ca="true">+IF(OFFSET('Sanitation Data'!$C$30,0,10*ROW('Sanitation Data'!C105))="","",OFFSET('Sanitation Data'!$C$30,0,10*ROW('Sanitation Data'!C105)))</f>
        <v/>
      </c>
      <c r="CM111" s="33" t="str">
        <f ca="true">+IF(OFFSET('Sanitation Data'!$C$31,0,10*ROW('Sanitation Data'!C105))="","",OFFSET('Sanitation Data'!$C$31,0,10*ROW('Sanitation Data'!C105)))</f>
        <v/>
      </c>
      <c r="CN111" s="33" t="str">
        <f ca="true">+IF(OFFSET('Sanitation Data'!$C$32,0,10*ROW('Sanitation Data'!C105))="","",OFFSET('Sanitation Data'!$C$32,0,10*ROW('Sanitation Data'!C105)))</f>
        <v/>
      </c>
      <c r="CO111" s="33" t="str">
        <f ca="true">+IF(OFFSET('Sanitation Data'!$C$33,0,10*ROW('Sanitation Data'!C105))="","",OFFSET('Sanitation Data'!$C$33,0,10*ROW('Sanitation Data'!C105)))</f>
        <v/>
      </c>
      <c r="CP111" s="33" t="str">
        <f ca="true">+IF(OFFSET('Sanitation Data'!$D$29,0,10*ROW('Sanitation Data'!D105))="","",OFFSET('Sanitation Data'!$D$29,0,10*ROW('Sanitation Data'!D105)))</f>
        <v/>
      </c>
      <c r="CQ111" s="33" t="str">
        <f ca="true">+IF(OFFSET('Sanitation Data'!$D$30,0,10*ROW('Sanitation Data'!D105))="","",OFFSET('Sanitation Data'!$D$30,0,10*ROW('Sanitation Data'!D105)))</f>
        <v/>
      </c>
      <c r="CR111" s="33" t="str">
        <f ca="true">+IF(OFFSET('Sanitation Data'!$D$31,0,10*ROW('Sanitation Data'!D105))="","",OFFSET('Sanitation Data'!$D$31,0,10*ROW('Sanitation Data'!D105)))</f>
        <v/>
      </c>
      <c r="CS111" s="33" t="str">
        <f ca="true">+IF(OFFSET('Sanitation Data'!$D$32,0,10*ROW('Sanitation Data'!D105))="","",OFFSET('Sanitation Data'!$D$32,0,10*ROW('Sanitation Data'!D105)))</f>
        <v/>
      </c>
      <c r="CT111" s="33" t="str">
        <f ca="true">+IF(OFFSET('Sanitation Data'!$D$33,0,10*ROW('Sanitation Data'!D105))="","",OFFSET('Sanitation Data'!$D$33,0,10*ROW('Sanitation Data'!D105)))</f>
        <v/>
      </c>
      <c r="CU111" s="33" t="str">
        <f ca="true">+IF(OFFSET('Sanitation Data'!$E$29,0,10*ROW('Sanitation Data'!E105))="","",OFFSET('Sanitation Data'!$E$29,0,10*ROW('Sanitation Data'!E105)))</f>
        <v/>
      </c>
      <c r="CV111" s="33" t="str">
        <f ca="true">+IF(OFFSET('Sanitation Data'!$E$30,0,10*ROW('Sanitation Data'!E105))="","",OFFSET('Sanitation Data'!$E$30,0,10*ROW('Sanitation Data'!E105)))</f>
        <v/>
      </c>
      <c r="CW111" s="33" t="str">
        <f ca="true">+IF(OFFSET('Sanitation Data'!$E$31,0,10*ROW('Sanitation Data'!E105))="","",OFFSET('Sanitation Data'!$E$31,0,10*ROW('Sanitation Data'!E105)))</f>
        <v/>
      </c>
      <c r="CX111" s="33" t="str">
        <f ca="true">+IF(OFFSET('Sanitation Data'!$E$32,0,10*ROW('Sanitation Data'!E105))="","",OFFSET('Sanitation Data'!$E$32,0,10*ROW('Sanitation Data'!E105)))</f>
        <v/>
      </c>
      <c r="CY111" s="33" t="str">
        <f ca="true">+IF(OFFSET('Sanitation Data'!$E$33,0,10*ROW('Sanitation Data'!E105))="","",OFFSET('Sanitation Data'!$E$33,0,10*ROW('Sanitation Data'!E105)))</f>
        <v/>
      </c>
      <c r="CZ111" s="33" t="str">
        <f ca="true">+IF(OFFSET('Sanitation Data'!$F$29,0,10*ROW('Sanitation Data'!F105))="","",OFFSET('Sanitation Data'!$F$29,0,10*ROW('Sanitation Data'!F105)))</f>
        <v/>
      </c>
      <c r="DA111" s="33" t="str">
        <f ca="true">+IF(OFFSET('Sanitation Data'!$F$30,0,10*ROW('Sanitation Data'!F105))="","",OFFSET('Sanitation Data'!$F$30,0,10*ROW('Sanitation Data'!F105)))</f>
        <v/>
      </c>
      <c r="DB111" s="33" t="str">
        <f ca="true">+IF(OFFSET('Sanitation Data'!$F$31,0,10*ROW('Sanitation Data'!F105))="","",OFFSET('Sanitation Data'!$F$31,0,10*ROW('Sanitation Data'!F105)))</f>
        <v/>
      </c>
      <c r="DC111" s="33" t="str">
        <f ca="true">+IF(OFFSET('Sanitation Data'!$F$32,0,10*ROW('Sanitation Data'!F105))="","",OFFSET('Sanitation Data'!$F$32,0,10*ROW('Sanitation Data'!F105)))</f>
        <v/>
      </c>
      <c r="DD111" s="33" t="str">
        <f ca="true">+IF(OFFSET('Sanitation Data'!$F$33,0,10*ROW('Sanitation Data'!F105))="","",OFFSET('Sanitation Data'!$F$33,0,10*ROW('Sanitation Data'!F105)))</f>
        <v/>
      </c>
      <c r="DE111" s="33" t="str">
        <f ca="true">+IF(OFFSET('Sanitation Data'!$G$29,0,10*ROW('Sanitation Data'!G105))="","",OFFSET('Sanitation Data'!$G$29,0,10*ROW('Sanitation Data'!G105)))</f>
        <v/>
      </c>
      <c r="DF111" s="33" t="str">
        <f ca="true">+IF(OFFSET('Sanitation Data'!$G$30,0,10*ROW('Sanitation Data'!G105))="","",OFFSET('Sanitation Data'!$G$30,0,10*ROW('Sanitation Data'!G105)))</f>
        <v/>
      </c>
      <c r="DG111" s="33" t="str">
        <f ca="true">+IF(OFFSET('Sanitation Data'!$G$31,0,10*ROW('Sanitation Data'!G105))="","",OFFSET('Sanitation Data'!$G$31,0,10*ROW('Sanitation Data'!G105)))</f>
        <v/>
      </c>
      <c r="DH111" s="33" t="str">
        <f ca="true">+IF(OFFSET('Sanitation Data'!$G$32,0,10*ROW('Sanitation Data'!G105))="","",OFFSET('Sanitation Data'!$G$32,0,10*ROW('Sanitation Data'!G105)))</f>
        <v/>
      </c>
      <c r="DI111" s="33" t="str">
        <f ca="true">+IF(OFFSET('Sanitation Data'!$G$33,0,10*ROW('Sanitation Data'!G105))="","",OFFSET('Sanitation Data'!$G$33,0,10*ROW('Sanitation Data'!G105)))</f>
        <v/>
      </c>
      <c r="DJ111" s="33" t="str">
        <f ca="true">+IF(OFFSET('Sanitation Data'!$H$29,0,10*ROW('Sanitation Data'!H105))="","",OFFSET('Sanitation Data'!$H$29,0,10*ROW('Sanitation Data'!H105)))</f>
        <v/>
      </c>
      <c r="DK111" s="33" t="str">
        <f ca="true">+IF(OFFSET('Sanitation Data'!$H$30,0,10*ROW('Sanitation Data'!H105))="","",OFFSET('Sanitation Data'!$H$30,0,10*ROW('Sanitation Data'!H105)))</f>
        <v/>
      </c>
      <c r="DL111" s="33" t="str">
        <f ca="true">+IF(OFFSET('Sanitation Data'!$H$31,0,10*ROW('Sanitation Data'!H105))="","",OFFSET('Sanitation Data'!$H$31,0,10*ROW('Sanitation Data'!H105)))</f>
        <v/>
      </c>
      <c r="DM111" s="33" t="str">
        <f ca="true">+IF(OFFSET('Sanitation Data'!$H$32,0,10*ROW('Sanitation Data'!H105))="","",OFFSET('Sanitation Data'!$H$32,0,10*ROW('Sanitation Data'!H105)))</f>
        <v/>
      </c>
      <c r="DN111" s="33" t="str">
        <f ca="true">+IF(OFFSET('Sanitation Data'!$H$33,0,10*ROW('Sanitation Data'!H105))="","",OFFSET('Sanitation Data'!$H$33,0,10*ROW('Sanitation Data'!H105)))</f>
        <v/>
      </c>
      <c r="DO111" s="33" t="str">
        <f ca="true">+IF(OFFSET('Hygiene Data'!$C$12,0,10*ROW('Hygiene Data'!C105))="","",OFFSET('Hygiene Data'!$C$12,0,10*ROW('Hygiene Data'!C105)))</f>
        <v/>
      </c>
      <c r="DP111" s="33" t="str">
        <f ca="true">+IF(OFFSET('Hygiene Data'!$C$13,0,10*ROW('Hygiene Data'!C105))="","",OFFSET('Hygiene Data'!$C$13,0,10*ROW('Hygiene Data'!C105)))</f>
        <v/>
      </c>
      <c r="DQ111" s="33" t="str">
        <f ca="true">+IF(OFFSET('Hygiene Data'!$C$14,0,10*ROW('Hygiene Data'!C105))="","",OFFSET('Hygiene Data'!$C$14,0,10*ROW('Hygiene Data'!C105)))</f>
        <v/>
      </c>
      <c r="DR111" s="33" t="str">
        <f ca="true">+IF(OFFSET('Hygiene Data'!$D$12,0,10*ROW('Hygiene Data'!D105))="","",OFFSET('Hygiene Data'!$D$12,0,10*ROW('Hygiene Data'!D105)))</f>
        <v/>
      </c>
      <c r="DS111" s="33" t="str">
        <f ca="true">+IF(OFFSET('Hygiene Data'!$D$13,0,10*ROW('Hygiene Data'!D105))="","",OFFSET('Hygiene Data'!$D$13,0,10*ROW('Hygiene Data'!D105)))</f>
        <v/>
      </c>
      <c r="DT111" s="33" t="str">
        <f ca="true">+IF(OFFSET('Hygiene Data'!$D$14,0,10*ROW('Hygiene Data'!D105))="","",OFFSET('Hygiene Data'!$D$14,0,10*ROW('Hygiene Data'!D105)))</f>
        <v/>
      </c>
      <c r="DU111" s="33" t="str">
        <f ca="true">+IF(OFFSET('Hygiene Data'!$E$12,0,10*ROW('Hygiene Data'!E105))="","",OFFSET('Hygiene Data'!$E$12,0,10*ROW('Hygiene Data'!E105)))</f>
        <v/>
      </c>
      <c r="DV111" s="33" t="str">
        <f ca="true">+IF(OFFSET('Hygiene Data'!$E$13,0,10*ROW('Hygiene Data'!E105))="","",OFFSET('Hygiene Data'!$E$13,0,10*ROW('Hygiene Data'!E105)))</f>
        <v/>
      </c>
      <c r="DW111" s="33" t="str">
        <f ca="true">+IF(OFFSET('Hygiene Data'!$E$14,0,10*ROW('Hygiene Data'!E105))="","",OFFSET('Hygiene Data'!$E$14,0,10*ROW('Hygiene Data'!E105)))</f>
        <v/>
      </c>
      <c r="DX111" s="33" t="str">
        <f ca="true">+IF(OFFSET('Hygiene Data'!$F$12,0,10*ROW('Hygiene Data'!F105))="","",OFFSET('Hygiene Data'!$F$12,0,10*ROW('Hygiene Data'!F105)))</f>
        <v/>
      </c>
      <c r="DY111" s="33" t="str">
        <f ca="true">+IF(OFFSET('Hygiene Data'!$F$13,0,10*ROW('Hygiene Data'!F105))="","",OFFSET('Hygiene Data'!$F$13,0,10*ROW('Hygiene Data'!F105)))</f>
        <v/>
      </c>
      <c r="DZ111" s="33" t="str">
        <f ca="true">+IF(OFFSET('Hygiene Data'!$F$14,0,10*ROW('Hygiene Data'!F105))="","",OFFSET('Hygiene Data'!$F$14,0,10*ROW('Hygiene Data'!F105)))</f>
        <v/>
      </c>
      <c r="EA111" s="33" t="str">
        <f ca="true">+IF(OFFSET('Hygiene Data'!$G$12,0,10*ROW('Hygiene Data'!G105))="","",OFFSET('Hygiene Data'!$G$12,0,10*ROW('Hygiene Data'!G105)))</f>
        <v/>
      </c>
      <c r="EB111" s="33" t="str">
        <f ca="true">+IF(OFFSET('Hygiene Data'!$G$13,0,10*ROW('Hygiene Data'!G105))="","",OFFSET('Hygiene Data'!$G$13,0,10*ROW('Hygiene Data'!G105)))</f>
        <v/>
      </c>
      <c r="EC111" s="33" t="str">
        <f ca="true">+IF(OFFSET('Hygiene Data'!$G$14,0,10*ROW('Hygiene Data'!G105))="","",OFFSET('Hygiene Data'!$G$14,0,10*ROW('Hygiene Data'!G105)))</f>
        <v/>
      </c>
      <c r="ED111" s="33" t="str">
        <f ca="true">+IF(OFFSET('Hygiene Data'!$H$12,0,10*ROW('Hygiene Data'!H105))="","",OFFSET('Hygiene Data'!$H$12,0,10*ROW('Hygiene Data'!H105)))</f>
        <v/>
      </c>
      <c r="EE111" s="33" t="str">
        <f ca="true">+IF(OFFSET('Hygiene Data'!$H$13,0,10*ROW('Hygiene Data'!H105))="","",OFFSET('Hygiene Data'!$H$13,0,10*ROW('Hygiene Data'!H105)))</f>
        <v/>
      </c>
      <c r="EF111" s="33" t="str">
        <f ca="true">+IF(OFFSET('Hygiene Data'!$H$14,0,10*ROW('Hygiene Data'!H105))="","",OFFSET('Hygiene Data'!$H$14,0,10*ROW('Hygiene Data'!H105)))</f>
        <v/>
      </c>
    </row>
    <row r="112" x14ac:dyDescent="0.2">
      <c r="A112" s="56" t="str">
        <f ca="true">+IF(OFFSET('Water Data'!$B$1,0,10*ROW('Water Data'!B109))="","",OFFSET('Water Data'!$B$1,0,10*ROW('Water Data'!B109)))</f>
        <v/>
      </c>
      <c r="B112" s="56" t="str">
        <f ca="true">+IF(OFFSET('Water Data'!$A$3,0,10*ROW('Water Data'!A109))="","",OFFSET('Water Data'!$A$3,0,10*ROW('Water Data'!A109)))</f>
        <v/>
      </c>
      <c r="C112" s="56" t="str">
        <f ca="true">+IF(OFFSET('Water Data'!$C$3,0,10*ROW('Water Data'!C109))="","",OFFSET('Water Data'!$C$3,0,10*ROW('Water Data'!C109)))</f>
        <v/>
      </c>
      <c r="D112" s="244"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4"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4"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4"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4"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4"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4"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4"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4"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4"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4"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4"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4"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4"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4"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4"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4"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4"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5"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5"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5"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5"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5"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5"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5"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5"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5"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5"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5"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5"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5"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5"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5"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5"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5"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5"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5"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5"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5"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5"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5"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5"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5"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5"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5"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5"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5"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5"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6"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6"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6"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6"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6"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6"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6"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6"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6"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6"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6"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6"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6"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6"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6"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6"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6"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6"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3" t="str">
        <f ca="true">+IF(OFFSET('Water Data'!$C$28,0,10*ROW('Water Data'!C106))="","",OFFSET('Water Data'!$C$28,0,10*ROW('Water Data'!C106)))</f>
        <v/>
      </c>
      <c r="BT112" s="33" t="str">
        <f ca="true">+IF(OFFSET('Water Data'!$C$29,0,10*ROW('Water Data'!C106))="","",OFFSET('Water Data'!$C$29,0,10*ROW('Water Data'!C106)))</f>
        <v/>
      </c>
      <c r="BU112" s="33" t="str">
        <f ca="true">+IF(OFFSET('Water Data'!$C$30,0,10*ROW('Water Data'!C106))="","",OFFSET('Water Data'!$C$30,0,10*ROW('Water Data'!C106)))</f>
        <v/>
      </c>
      <c r="BV112" s="33" t="str">
        <f ca="true">+IF(OFFSET('Water Data'!$D$28,0,10*ROW('Water Data'!D106))="","",OFFSET('Water Data'!$D$28,0,10*ROW('Water Data'!D106)))</f>
        <v/>
      </c>
      <c r="BW112" s="33" t="str">
        <f ca="true">+IF(OFFSET('Water Data'!$D$29,0,10*ROW('Water Data'!D106))="","",OFFSET('Water Data'!$D$29,0,10*ROW('Water Data'!D106)))</f>
        <v/>
      </c>
      <c r="BX112" s="33" t="str">
        <f ca="true">+IF(OFFSET('Water Data'!$D$30,0,10*ROW('Water Data'!D106))="","",OFFSET('Water Data'!$D$30,0,10*ROW('Water Data'!D106)))</f>
        <v/>
      </c>
      <c r="BY112" s="33" t="str">
        <f ca="true">+IF(OFFSET('Water Data'!$E$28,0,10*ROW('Water Data'!E106))="","",OFFSET('Water Data'!$E$28,0,10*ROW('Water Data'!E106)))</f>
        <v/>
      </c>
      <c r="BZ112" s="33" t="str">
        <f ca="true">+IF(OFFSET('Water Data'!$E$29,0,10*ROW('Water Data'!E106))="","",OFFSET('Water Data'!$E$29,0,10*ROW('Water Data'!E106)))</f>
        <v/>
      </c>
      <c r="CA112" s="33" t="str">
        <f ca="true">+IF(OFFSET('Water Data'!$E$30,0,10*ROW('Water Data'!E106))="","",OFFSET('Water Data'!$E$30,0,10*ROW('Water Data'!E106)))</f>
        <v/>
      </c>
      <c r="CB112" s="33" t="str">
        <f ca="true">+IF(OFFSET('Water Data'!$F$28,0,10*ROW('Water Data'!F106))="","",OFFSET('Water Data'!$F$28,0,10*ROW('Water Data'!F106)))</f>
        <v/>
      </c>
      <c r="CC112" s="33" t="str">
        <f ca="true">+IF(OFFSET('Water Data'!$F$29,0,10*ROW('Water Data'!F106))="","",OFFSET('Water Data'!$F$29,0,10*ROW('Water Data'!F106)))</f>
        <v/>
      </c>
      <c r="CD112" s="33" t="str">
        <f ca="true">+IF(OFFSET('Water Data'!$F$30,0,10*ROW('Water Data'!F106))="","",OFFSET('Water Data'!$F$30,0,10*ROW('Water Data'!F106)))</f>
        <v/>
      </c>
      <c r="CE112" s="33" t="str">
        <f ca="true">+IF(OFFSET('Water Data'!$G$28,0,10*ROW('Water Data'!G106))="","",OFFSET('Water Data'!$G$28,0,10*ROW('Water Data'!G106)))</f>
        <v/>
      </c>
      <c r="CF112" s="33" t="str">
        <f ca="true">+IF(OFFSET('Water Data'!$G$29,0,10*ROW('Water Data'!G106))="","",OFFSET('Water Data'!$G$29,0,10*ROW('Water Data'!G106)))</f>
        <v/>
      </c>
      <c r="CG112" s="33" t="str">
        <f ca="true">+IF(OFFSET('Water Data'!$G$30,0,10*ROW('Water Data'!G106))="","",OFFSET('Water Data'!$G$30,0,10*ROW('Water Data'!G106)))</f>
        <v/>
      </c>
      <c r="CH112" s="33" t="str">
        <f ca="true">+IF(OFFSET('Water Data'!$H$28,0,10*ROW('Water Data'!H106))="","",OFFSET('Water Data'!$H$28,0,10*ROW('Water Data'!H106)))</f>
        <v/>
      </c>
      <c r="CI112" s="33" t="str">
        <f ca="true">+IF(OFFSET('Water Data'!$H$29,0,10*ROW('Water Data'!H106))="","",OFFSET('Water Data'!$H$29,0,10*ROW('Water Data'!H106)))</f>
        <v/>
      </c>
      <c r="CJ112" s="33" t="str">
        <f ca="true">+IF(OFFSET('Water Data'!$H$30,0,10*ROW('Water Data'!H106))="","",OFFSET('Water Data'!$H$30,0,10*ROW('Water Data'!H106)))</f>
        <v/>
      </c>
      <c r="CK112" s="33" t="str">
        <f ca="true">+IF(OFFSET('Sanitation Data'!$C$29,0,10*ROW('Sanitation Data'!C106))="","",OFFSET('Sanitation Data'!$C$29,0,10*ROW('Sanitation Data'!C106)))</f>
        <v/>
      </c>
      <c r="CL112" s="33" t="str">
        <f ca="true">+IF(OFFSET('Sanitation Data'!$C$30,0,10*ROW('Sanitation Data'!C106))="","",OFFSET('Sanitation Data'!$C$30,0,10*ROW('Sanitation Data'!C106)))</f>
        <v/>
      </c>
      <c r="CM112" s="33" t="str">
        <f ca="true">+IF(OFFSET('Sanitation Data'!$C$31,0,10*ROW('Sanitation Data'!C106))="","",OFFSET('Sanitation Data'!$C$31,0,10*ROW('Sanitation Data'!C106)))</f>
        <v/>
      </c>
      <c r="CN112" s="33" t="str">
        <f ca="true">+IF(OFFSET('Sanitation Data'!$C$32,0,10*ROW('Sanitation Data'!C106))="","",OFFSET('Sanitation Data'!$C$32,0,10*ROW('Sanitation Data'!C106)))</f>
        <v/>
      </c>
      <c r="CO112" s="33" t="str">
        <f ca="true">+IF(OFFSET('Sanitation Data'!$C$33,0,10*ROW('Sanitation Data'!C106))="","",OFFSET('Sanitation Data'!$C$33,0,10*ROW('Sanitation Data'!C106)))</f>
        <v/>
      </c>
      <c r="CP112" s="33" t="str">
        <f ca="true">+IF(OFFSET('Sanitation Data'!$D$29,0,10*ROW('Sanitation Data'!D106))="","",OFFSET('Sanitation Data'!$D$29,0,10*ROW('Sanitation Data'!D106)))</f>
        <v/>
      </c>
      <c r="CQ112" s="33" t="str">
        <f ca="true">+IF(OFFSET('Sanitation Data'!$D$30,0,10*ROW('Sanitation Data'!D106))="","",OFFSET('Sanitation Data'!$D$30,0,10*ROW('Sanitation Data'!D106)))</f>
        <v/>
      </c>
      <c r="CR112" s="33" t="str">
        <f ca="true">+IF(OFFSET('Sanitation Data'!$D$31,0,10*ROW('Sanitation Data'!D106))="","",OFFSET('Sanitation Data'!$D$31,0,10*ROW('Sanitation Data'!D106)))</f>
        <v/>
      </c>
      <c r="CS112" s="33" t="str">
        <f ca="true">+IF(OFFSET('Sanitation Data'!$D$32,0,10*ROW('Sanitation Data'!D106))="","",OFFSET('Sanitation Data'!$D$32,0,10*ROW('Sanitation Data'!D106)))</f>
        <v/>
      </c>
      <c r="CT112" s="33" t="str">
        <f ca="true">+IF(OFFSET('Sanitation Data'!$D$33,0,10*ROW('Sanitation Data'!D106))="","",OFFSET('Sanitation Data'!$D$33,0,10*ROW('Sanitation Data'!D106)))</f>
        <v/>
      </c>
      <c r="CU112" s="33" t="str">
        <f ca="true">+IF(OFFSET('Sanitation Data'!$E$29,0,10*ROW('Sanitation Data'!E106))="","",OFFSET('Sanitation Data'!$E$29,0,10*ROW('Sanitation Data'!E106)))</f>
        <v/>
      </c>
      <c r="CV112" s="33" t="str">
        <f ca="true">+IF(OFFSET('Sanitation Data'!$E$30,0,10*ROW('Sanitation Data'!E106))="","",OFFSET('Sanitation Data'!$E$30,0,10*ROW('Sanitation Data'!E106)))</f>
        <v/>
      </c>
      <c r="CW112" s="33" t="str">
        <f ca="true">+IF(OFFSET('Sanitation Data'!$E$31,0,10*ROW('Sanitation Data'!E106))="","",OFFSET('Sanitation Data'!$E$31,0,10*ROW('Sanitation Data'!E106)))</f>
        <v/>
      </c>
      <c r="CX112" s="33" t="str">
        <f ca="true">+IF(OFFSET('Sanitation Data'!$E$32,0,10*ROW('Sanitation Data'!E106))="","",OFFSET('Sanitation Data'!$E$32,0,10*ROW('Sanitation Data'!E106)))</f>
        <v/>
      </c>
      <c r="CY112" s="33" t="str">
        <f ca="true">+IF(OFFSET('Sanitation Data'!$E$33,0,10*ROW('Sanitation Data'!E106))="","",OFFSET('Sanitation Data'!$E$33,0,10*ROW('Sanitation Data'!E106)))</f>
        <v/>
      </c>
      <c r="CZ112" s="33" t="str">
        <f ca="true">+IF(OFFSET('Sanitation Data'!$F$29,0,10*ROW('Sanitation Data'!F106))="","",OFFSET('Sanitation Data'!$F$29,0,10*ROW('Sanitation Data'!F106)))</f>
        <v/>
      </c>
      <c r="DA112" s="33" t="str">
        <f ca="true">+IF(OFFSET('Sanitation Data'!$F$30,0,10*ROW('Sanitation Data'!F106))="","",OFFSET('Sanitation Data'!$F$30,0,10*ROW('Sanitation Data'!F106)))</f>
        <v/>
      </c>
      <c r="DB112" s="33" t="str">
        <f ca="true">+IF(OFFSET('Sanitation Data'!$F$31,0,10*ROW('Sanitation Data'!F106))="","",OFFSET('Sanitation Data'!$F$31,0,10*ROW('Sanitation Data'!F106)))</f>
        <v/>
      </c>
      <c r="DC112" s="33" t="str">
        <f ca="true">+IF(OFFSET('Sanitation Data'!$F$32,0,10*ROW('Sanitation Data'!F106))="","",OFFSET('Sanitation Data'!$F$32,0,10*ROW('Sanitation Data'!F106)))</f>
        <v/>
      </c>
      <c r="DD112" s="33" t="str">
        <f ca="true">+IF(OFFSET('Sanitation Data'!$F$33,0,10*ROW('Sanitation Data'!F106))="","",OFFSET('Sanitation Data'!$F$33,0,10*ROW('Sanitation Data'!F106)))</f>
        <v/>
      </c>
      <c r="DE112" s="33" t="str">
        <f ca="true">+IF(OFFSET('Sanitation Data'!$G$29,0,10*ROW('Sanitation Data'!G106))="","",OFFSET('Sanitation Data'!$G$29,0,10*ROW('Sanitation Data'!G106)))</f>
        <v/>
      </c>
      <c r="DF112" s="33" t="str">
        <f ca="true">+IF(OFFSET('Sanitation Data'!$G$30,0,10*ROW('Sanitation Data'!G106))="","",OFFSET('Sanitation Data'!$G$30,0,10*ROW('Sanitation Data'!G106)))</f>
        <v/>
      </c>
      <c r="DG112" s="33" t="str">
        <f ca="true">+IF(OFFSET('Sanitation Data'!$G$31,0,10*ROW('Sanitation Data'!G106))="","",OFFSET('Sanitation Data'!$G$31,0,10*ROW('Sanitation Data'!G106)))</f>
        <v/>
      </c>
      <c r="DH112" s="33" t="str">
        <f ca="true">+IF(OFFSET('Sanitation Data'!$G$32,0,10*ROW('Sanitation Data'!G106))="","",OFFSET('Sanitation Data'!$G$32,0,10*ROW('Sanitation Data'!G106)))</f>
        <v/>
      </c>
      <c r="DI112" s="33" t="str">
        <f ca="true">+IF(OFFSET('Sanitation Data'!$G$33,0,10*ROW('Sanitation Data'!G106))="","",OFFSET('Sanitation Data'!$G$33,0,10*ROW('Sanitation Data'!G106)))</f>
        <v/>
      </c>
      <c r="DJ112" s="33" t="str">
        <f ca="true">+IF(OFFSET('Sanitation Data'!$H$29,0,10*ROW('Sanitation Data'!H106))="","",OFFSET('Sanitation Data'!$H$29,0,10*ROW('Sanitation Data'!H106)))</f>
        <v/>
      </c>
      <c r="DK112" s="33" t="str">
        <f ca="true">+IF(OFFSET('Sanitation Data'!$H$30,0,10*ROW('Sanitation Data'!H106))="","",OFFSET('Sanitation Data'!$H$30,0,10*ROW('Sanitation Data'!H106)))</f>
        <v/>
      </c>
      <c r="DL112" s="33" t="str">
        <f ca="true">+IF(OFFSET('Sanitation Data'!$H$31,0,10*ROW('Sanitation Data'!H106))="","",OFFSET('Sanitation Data'!$H$31,0,10*ROW('Sanitation Data'!H106)))</f>
        <v/>
      </c>
      <c r="DM112" s="33" t="str">
        <f ca="true">+IF(OFFSET('Sanitation Data'!$H$32,0,10*ROW('Sanitation Data'!H106))="","",OFFSET('Sanitation Data'!$H$32,0,10*ROW('Sanitation Data'!H106)))</f>
        <v/>
      </c>
      <c r="DN112" s="33" t="str">
        <f ca="true">+IF(OFFSET('Sanitation Data'!$H$33,0,10*ROW('Sanitation Data'!H106))="","",OFFSET('Sanitation Data'!$H$33,0,10*ROW('Sanitation Data'!H106)))</f>
        <v/>
      </c>
      <c r="DO112" s="33" t="str">
        <f ca="true">+IF(OFFSET('Hygiene Data'!$C$12,0,10*ROW('Hygiene Data'!C106))="","",OFFSET('Hygiene Data'!$C$12,0,10*ROW('Hygiene Data'!C106)))</f>
        <v/>
      </c>
      <c r="DP112" s="33" t="str">
        <f ca="true">+IF(OFFSET('Hygiene Data'!$C$13,0,10*ROW('Hygiene Data'!C106))="","",OFFSET('Hygiene Data'!$C$13,0,10*ROW('Hygiene Data'!C106)))</f>
        <v/>
      </c>
      <c r="DQ112" s="33" t="str">
        <f ca="true">+IF(OFFSET('Hygiene Data'!$C$14,0,10*ROW('Hygiene Data'!C106))="","",OFFSET('Hygiene Data'!$C$14,0,10*ROW('Hygiene Data'!C106)))</f>
        <v/>
      </c>
      <c r="DR112" s="33" t="str">
        <f ca="true">+IF(OFFSET('Hygiene Data'!$D$12,0,10*ROW('Hygiene Data'!D106))="","",OFFSET('Hygiene Data'!$D$12,0,10*ROW('Hygiene Data'!D106)))</f>
        <v/>
      </c>
      <c r="DS112" s="33" t="str">
        <f ca="true">+IF(OFFSET('Hygiene Data'!$D$13,0,10*ROW('Hygiene Data'!D106))="","",OFFSET('Hygiene Data'!$D$13,0,10*ROW('Hygiene Data'!D106)))</f>
        <v/>
      </c>
      <c r="DT112" s="33" t="str">
        <f ca="true">+IF(OFFSET('Hygiene Data'!$D$14,0,10*ROW('Hygiene Data'!D106))="","",OFFSET('Hygiene Data'!$D$14,0,10*ROW('Hygiene Data'!D106)))</f>
        <v/>
      </c>
      <c r="DU112" s="33" t="str">
        <f ca="true">+IF(OFFSET('Hygiene Data'!$E$12,0,10*ROW('Hygiene Data'!E106))="","",OFFSET('Hygiene Data'!$E$12,0,10*ROW('Hygiene Data'!E106)))</f>
        <v/>
      </c>
      <c r="DV112" s="33" t="str">
        <f ca="true">+IF(OFFSET('Hygiene Data'!$E$13,0,10*ROW('Hygiene Data'!E106))="","",OFFSET('Hygiene Data'!$E$13,0,10*ROW('Hygiene Data'!E106)))</f>
        <v/>
      </c>
      <c r="DW112" s="33" t="str">
        <f ca="true">+IF(OFFSET('Hygiene Data'!$E$14,0,10*ROW('Hygiene Data'!E106))="","",OFFSET('Hygiene Data'!$E$14,0,10*ROW('Hygiene Data'!E106)))</f>
        <v/>
      </c>
      <c r="DX112" s="33" t="str">
        <f ca="true">+IF(OFFSET('Hygiene Data'!$F$12,0,10*ROW('Hygiene Data'!F106))="","",OFFSET('Hygiene Data'!$F$12,0,10*ROW('Hygiene Data'!F106)))</f>
        <v/>
      </c>
      <c r="DY112" s="33" t="str">
        <f ca="true">+IF(OFFSET('Hygiene Data'!$F$13,0,10*ROW('Hygiene Data'!F106))="","",OFFSET('Hygiene Data'!$F$13,0,10*ROW('Hygiene Data'!F106)))</f>
        <v/>
      </c>
      <c r="DZ112" s="33" t="str">
        <f ca="true">+IF(OFFSET('Hygiene Data'!$F$14,0,10*ROW('Hygiene Data'!F106))="","",OFFSET('Hygiene Data'!$F$14,0,10*ROW('Hygiene Data'!F106)))</f>
        <v/>
      </c>
      <c r="EA112" s="33" t="str">
        <f ca="true">+IF(OFFSET('Hygiene Data'!$G$12,0,10*ROW('Hygiene Data'!G106))="","",OFFSET('Hygiene Data'!$G$12,0,10*ROW('Hygiene Data'!G106)))</f>
        <v/>
      </c>
      <c r="EB112" s="33" t="str">
        <f ca="true">+IF(OFFSET('Hygiene Data'!$G$13,0,10*ROW('Hygiene Data'!G106))="","",OFFSET('Hygiene Data'!$G$13,0,10*ROW('Hygiene Data'!G106)))</f>
        <v/>
      </c>
      <c r="EC112" s="33" t="str">
        <f ca="true">+IF(OFFSET('Hygiene Data'!$G$14,0,10*ROW('Hygiene Data'!G106))="","",OFFSET('Hygiene Data'!$G$14,0,10*ROW('Hygiene Data'!G106)))</f>
        <v/>
      </c>
      <c r="ED112" s="33" t="str">
        <f ca="true">+IF(OFFSET('Hygiene Data'!$H$12,0,10*ROW('Hygiene Data'!H106))="","",OFFSET('Hygiene Data'!$H$12,0,10*ROW('Hygiene Data'!H106)))</f>
        <v/>
      </c>
      <c r="EE112" s="33" t="str">
        <f ca="true">+IF(OFFSET('Hygiene Data'!$H$13,0,10*ROW('Hygiene Data'!H106))="","",OFFSET('Hygiene Data'!$H$13,0,10*ROW('Hygiene Data'!H106)))</f>
        <v/>
      </c>
      <c r="EF112" s="33" t="str">
        <f ca="true">+IF(OFFSET('Hygiene Data'!$H$14,0,10*ROW('Hygiene Data'!H106))="","",OFFSET('Hygiene Data'!$H$14,0,10*ROW('Hygiene Data'!H106)))</f>
        <v/>
      </c>
    </row>
    <row r="113" x14ac:dyDescent="0.2">
      <c r="A113" s="56" t="str">
        <f ca="true">+IF(OFFSET('Water Data'!$B$1,0,10*ROW('Water Data'!B110))="","",OFFSET('Water Data'!$B$1,0,10*ROW('Water Data'!B110)))</f>
        <v/>
      </c>
      <c r="B113" s="56" t="str">
        <f ca="true">+IF(OFFSET('Water Data'!$A$3,0,10*ROW('Water Data'!A110))="","",OFFSET('Water Data'!$A$3,0,10*ROW('Water Data'!A110)))</f>
        <v/>
      </c>
      <c r="C113" s="56" t="str">
        <f ca="true">+IF(OFFSET('Water Data'!$C$3,0,10*ROW('Water Data'!C110))="","",OFFSET('Water Data'!$C$3,0,10*ROW('Water Data'!C110)))</f>
        <v/>
      </c>
      <c r="D113" s="244"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4"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4"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4"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4"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4"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4"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4"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4"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4"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4"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4"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4"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4"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4"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4"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4"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4"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5"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5"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5"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5"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5"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5"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5"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5"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5"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5"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5"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5"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5"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5"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5"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5"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5"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5"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5"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5"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5"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5"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5"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5"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5"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5"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5"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5"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5"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5"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6"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6"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6"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6"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6"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6"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6"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6"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6"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6"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6"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6"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6"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6"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6"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6"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6"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6"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3" t="str">
        <f ca="true">+IF(OFFSET('Water Data'!$C$28,0,10*ROW('Water Data'!C107))="","",OFFSET('Water Data'!$C$28,0,10*ROW('Water Data'!C107)))</f>
        <v/>
      </c>
      <c r="BT113" s="33" t="str">
        <f ca="true">+IF(OFFSET('Water Data'!$C$29,0,10*ROW('Water Data'!C107))="","",OFFSET('Water Data'!$C$29,0,10*ROW('Water Data'!C107)))</f>
        <v/>
      </c>
      <c r="BU113" s="33" t="str">
        <f ca="true">+IF(OFFSET('Water Data'!$C$30,0,10*ROW('Water Data'!C107))="","",OFFSET('Water Data'!$C$30,0,10*ROW('Water Data'!C107)))</f>
        <v/>
      </c>
      <c r="BV113" s="33" t="str">
        <f ca="true">+IF(OFFSET('Water Data'!$D$28,0,10*ROW('Water Data'!D107))="","",OFFSET('Water Data'!$D$28,0,10*ROW('Water Data'!D107)))</f>
        <v/>
      </c>
      <c r="BW113" s="33" t="str">
        <f ca="true">+IF(OFFSET('Water Data'!$D$29,0,10*ROW('Water Data'!D107))="","",OFFSET('Water Data'!$D$29,0,10*ROW('Water Data'!D107)))</f>
        <v/>
      </c>
      <c r="BX113" s="33" t="str">
        <f ca="true">+IF(OFFSET('Water Data'!$D$30,0,10*ROW('Water Data'!D107))="","",OFFSET('Water Data'!$D$30,0,10*ROW('Water Data'!D107)))</f>
        <v/>
      </c>
      <c r="BY113" s="33" t="str">
        <f ca="true">+IF(OFFSET('Water Data'!$E$28,0,10*ROW('Water Data'!E107))="","",OFFSET('Water Data'!$E$28,0,10*ROW('Water Data'!E107)))</f>
        <v/>
      </c>
      <c r="BZ113" s="33" t="str">
        <f ca="true">+IF(OFFSET('Water Data'!$E$29,0,10*ROW('Water Data'!E107))="","",OFFSET('Water Data'!$E$29,0,10*ROW('Water Data'!E107)))</f>
        <v/>
      </c>
      <c r="CA113" s="33" t="str">
        <f ca="true">+IF(OFFSET('Water Data'!$E$30,0,10*ROW('Water Data'!E107))="","",OFFSET('Water Data'!$E$30,0,10*ROW('Water Data'!E107)))</f>
        <v/>
      </c>
      <c r="CB113" s="33" t="str">
        <f ca="true">+IF(OFFSET('Water Data'!$F$28,0,10*ROW('Water Data'!F107))="","",OFFSET('Water Data'!$F$28,0,10*ROW('Water Data'!F107)))</f>
        <v/>
      </c>
      <c r="CC113" s="33" t="str">
        <f ca="true">+IF(OFFSET('Water Data'!$F$29,0,10*ROW('Water Data'!F107))="","",OFFSET('Water Data'!$F$29,0,10*ROW('Water Data'!F107)))</f>
        <v/>
      </c>
      <c r="CD113" s="33" t="str">
        <f ca="true">+IF(OFFSET('Water Data'!$F$30,0,10*ROW('Water Data'!F107))="","",OFFSET('Water Data'!$F$30,0,10*ROW('Water Data'!F107)))</f>
        <v/>
      </c>
      <c r="CE113" s="33" t="str">
        <f ca="true">+IF(OFFSET('Water Data'!$G$28,0,10*ROW('Water Data'!G107))="","",OFFSET('Water Data'!$G$28,0,10*ROW('Water Data'!G107)))</f>
        <v/>
      </c>
      <c r="CF113" s="33" t="str">
        <f ca="true">+IF(OFFSET('Water Data'!$G$29,0,10*ROW('Water Data'!G107))="","",OFFSET('Water Data'!$G$29,0,10*ROW('Water Data'!G107)))</f>
        <v/>
      </c>
      <c r="CG113" s="33" t="str">
        <f ca="true">+IF(OFFSET('Water Data'!$G$30,0,10*ROW('Water Data'!G107))="","",OFFSET('Water Data'!$G$30,0,10*ROW('Water Data'!G107)))</f>
        <v/>
      </c>
      <c r="CH113" s="33" t="str">
        <f ca="true">+IF(OFFSET('Water Data'!$H$28,0,10*ROW('Water Data'!H107))="","",OFFSET('Water Data'!$H$28,0,10*ROW('Water Data'!H107)))</f>
        <v/>
      </c>
      <c r="CI113" s="33" t="str">
        <f ca="true">+IF(OFFSET('Water Data'!$H$29,0,10*ROW('Water Data'!H107))="","",OFFSET('Water Data'!$H$29,0,10*ROW('Water Data'!H107)))</f>
        <v/>
      </c>
      <c r="CJ113" s="33" t="str">
        <f ca="true">+IF(OFFSET('Water Data'!$H$30,0,10*ROW('Water Data'!H107))="","",OFFSET('Water Data'!$H$30,0,10*ROW('Water Data'!H107)))</f>
        <v/>
      </c>
      <c r="CK113" s="33" t="str">
        <f ca="true">+IF(OFFSET('Sanitation Data'!$C$29,0,10*ROW('Sanitation Data'!C107))="","",OFFSET('Sanitation Data'!$C$29,0,10*ROW('Sanitation Data'!C107)))</f>
        <v/>
      </c>
      <c r="CL113" s="33" t="str">
        <f ca="true">+IF(OFFSET('Sanitation Data'!$C$30,0,10*ROW('Sanitation Data'!C107))="","",OFFSET('Sanitation Data'!$C$30,0,10*ROW('Sanitation Data'!C107)))</f>
        <v/>
      </c>
      <c r="CM113" s="33" t="str">
        <f ca="true">+IF(OFFSET('Sanitation Data'!$C$31,0,10*ROW('Sanitation Data'!C107))="","",OFFSET('Sanitation Data'!$C$31,0,10*ROW('Sanitation Data'!C107)))</f>
        <v/>
      </c>
      <c r="CN113" s="33" t="str">
        <f ca="true">+IF(OFFSET('Sanitation Data'!$C$32,0,10*ROW('Sanitation Data'!C107))="","",OFFSET('Sanitation Data'!$C$32,0,10*ROW('Sanitation Data'!C107)))</f>
        <v/>
      </c>
      <c r="CO113" s="33" t="str">
        <f ca="true">+IF(OFFSET('Sanitation Data'!$C$33,0,10*ROW('Sanitation Data'!C107))="","",OFFSET('Sanitation Data'!$C$33,0,10*ROW('Sanitation Data'!C107)))</f>
        <v/>
      </c>
      <c r="CP113" s="33" t="str">
        <f ca="true">+IF(OFFSET('Sanitation Data'!$D$29,0,10*ROW('Sanitation Data'!D107))="","",OFFSET('Sanitation Data'!$D$29,0,10*ROW('Sanitation Data'!D107)))</f>
        <v/>
      </c>
      <c r="CQ113" s="33" t="str">
        <f ca="true">+IF(OFFSET('Sanitation Data'!$D$30,0,10*ROW('Sanitation Data'!D107))="","",OFFSET('Sanitation Data'!$D$30,0,10*ROW('Sanitation Data'!D107)))</f>
        <v/>
      </c>
      <c r="CR113" s="33" t="str">
        <f ca="true">+IF(OFFSET('Sanitation Data'!$D$31,0,10*ROW('Sanitation Data'!D107))="","",OFFSET('Sanitation Data'!$D$31,0,10*ROW('Sanitation Data'!D107)))</f>
        <v/>
      </c>
      <c r="CS113" s="33" t="str">
        <f ca="true">+IF(OFFSET('Sanitation Data'!$D$32,0,10*ROW('Sanitation Data'!D107))="","",OFFSET('Sanitation Data'!$D$32,0,10*ROW('Sanitation Data'!D107)))</f>
        <v/>
      </c>
      <c r="CT113" s="33" t="str">
        <f ca="true">+IF(OFFSET('Sanitation Data'!$D$33,0,10*ROW('Sanitation Data'!D107))="","",OFFSET('Sanitation Data'!$D$33,0,10*ROW('Sanitation Data'!D107)))</f>
        <v/>
      </c>
      <c r="CU113" s="33" t="str">
        <f ca="true">+IF(OFFSET('Sanitation Data'!$E$29,0,10*ROW('Sanitation Data'!E107))="","",OFFSET('Sanitation Data'!$E$29,0,10*ROW('Sanitation Data'!E107)))</f>
        <v/>
      </c>
      <c r="CV113" s="33" t="str">
        <f ca="true">+IF(OFFSET('Sanitation Data'!$E$30,0,10*ROW('Sanitation Data'!E107))="","",OFFSET('Sanitation Data'!$E$30,0,10*ROW('Sanitation Data'!E107)))</f>
        <v/>
      </c>
      <c r="CW113" s="33" t="str">
        <f ca="true">+IF(OFFSET('Sanitation Data'!$E$31,0,10*ROW('Sanitation Data'!E107))="","",OFFSET('Sanitation Data'!$E$31,0,10*ROW('Sanitation Data'!E107)))</f>
        <v/>
      </c>
      <c r="CX113" s="33" t="str">
        <f ca="true">+IF(OFFSET('Sanitation Data'!$E$32,0,10*ROW('Sanitation Data'!E107))="","",OFFSET('Sanitation Data'!$E$32,0,10*ROW('Sanitation Data'!E107)))</f>
        <v/>
      </c>
      <c r="CY113" s="33" t="str">
        <f ca="true">+IF(OFFSET('Sanitation Data'!$E$33,0,10*ROW('Sanitation Data'!E107))="","",OFFSET('Sanitation Data'!$E$33,0,10*ROW('Sanitation Data'!E107)))</f>
        <v/>
      </c>
      <c r="CZ113" s="33" t="str">
        <f ca="true">+IF(OFFSET('Sanitation Data'!$F$29,0,10*ROW('Sanitation Data'!F107))="","",OFFSET('Sanitation Data'!$F$29,0,10*ROW('Sanitation Data'!F107)))</f>
        <v/>
      </c>
      <c r="DA113" s="33" t="str">
        <f ca="true">+IF(OFFSET('Sanitation Data'!$F$30,0,10*ROW('Sanitation Data'!F107))="","",OFFSET('Sanitation Data'!$F$30,0,10*ROW('Sanitation Data'!F107)))</f>
        <v/>
      </c>
      <c r="DB113" s="33" t="str">
        <f ca="true">+IF(OFFSET('Sanitation Data'!$F$31,0,10*ROW('Sanitation Data'!F107))="","",OFFSET('Sanitation Data'!$F$31,0,10*ROW('Sanitation Data'!F107)))</f>
        <v/>
      </c>
      <c r="DC113" s="33" t="str">
        <f ca="true">+IF(OFFSET('Sanitation Data'!$F$32,0,10*ROW('Sanitation Data'!F107))="","",OFFSET('Sanitation Data'!$F$32,0,10*ROW('Sanitation Data'!F107)))</f>
        <v/>
      </c>
      <c r="DD113" s="33" t="str">
        <f ca="true">+IF(OFFSET('Sanitation Data'!$F$33,0,10*ROW('Sanitation Data'!F107))="","",OFFSET('Sanitation Data'!$F$33,0,10*ROW('Sanitation Data'!F107)))</f>
        <v/>
      </c>
      <c r="DE113" s="33" t="str">
        <f ca="true">+IF(OFFSET('Sanitation Data'!$G$29,0,10*ROW('Sanitation Data'!G107))="","",OFFSET('Sanitation Data'!$G$29,0,10*ROW('Sanitation Data'!G107)))</f>
        <v/>
      </c>
      <c r="DF113" s="33" t="str">
        <f ca="true">+IF(OFFSET('Sanitation Data'!$G$30,0,10*ROW('Sanitation Data'!G107))="","",OFFSET('Sanitation Data'!$G$30,0,10*ROW('Sanitation Data'!G107)))</f>
        <v/>
      </c>
      <c r="DG113" s="33" t="str">
        <f ca="true">+IF(OFFSET('Sanitation Data'!$G$31,0,10*ROW('Sanitation Data'!G107))="","",OFFSET('Sanitation Data'!$G$31,0,10*ROW('Sanitation Data'!G107)))</f>
        <v/>
      </c>
      <c r="DH113" s="33" t="str">
        <f ca="true">+IF(OFFSET('Sanitation Data'!$G$32,0,10*ROW('Sanitation Data'!G107))="","",OFFSET('Sanitation Data'!$G$32,0,10*ROW('Sanitation Data'!G107)))</f>
        <v/>
      </c>
      <c r="DI113" s="33" t="str">
        <f ca="true">+IF(OFFSET('Sanitation Data'!$G$33,0,10*ROW('Sanitation Data'!G107))="","",OFFSET('Sanitation Data'!$G$33,0,10*ROW('Sanitation Data'!G107)))</f>
        <v/>
      </c>
      <c r="DJ113" s="33" t="str">
        <f ca="true">+IF(OFFSET('Sanitation Data'!$H$29,0,10*ROW('Sanitation Data'!H107))="","",OFFSET('Sanitation Data'!$H$29,0,10*ROW('Sanitation Data'!H107)))</f>
        <v/>
      </c>
      <c r="DK113" s="33" t="str">
        <f ca="true">+IF(OFFSET('Sanitation Data'!$H$30,0,10*ROW('Sanitation Data'!H107))="","",OFFSET('Sanitation Data'!$H$30,0,10*ROW('Sanitation Data'!H107)))</f>
        <v/>
      </c>
      <c r="DL113" s="33" t="str">
        <f ca="true">+IF(OFFSET('Sanitation Data'!$H$31,0,10*ROW('Sanitation Data'!H107))="","",OFFSET('Sanitation Data'!$H$31,0,10*ROW('Sanitation Data'!H107)))</f>
        <v/>
      </c>
      <c r="DM113" s="33" t="str">
        <f ca="true">+IF(OFFSET('Sanitation Data'!$H$32,0,10*ROW('Sanitation Data'!H107))="","",OFFSET('Sanitation Data'!$H$32,0,10*ROW('Sanitation Data'!H107)))</f>
        <v/>
      </c>
      <c r="DN113" s="33" t="str">
        <f ca="true">+IF(OFFSET('Sanitation Data'!$H$33,0,10*ROW('Sanitation Data'!H107))="","",OFFSET('Sanitation Data'!$H$33,0,10*ROW('Sanitation Data'!H107)))</f>
        <v/>
      </c>
      <c r="DO113" s="33" t="str">
        <f ca="true">+IF(OFFSET('Hygiene Data'!$C$12,0,10*ROW('Hygiene Data'!C107))="","",OFFSET('Hygiene Data'!$C$12,0,10*ROW('Hygiene Data'!C107)))</f>
        <v/>
      </c>
      <c r="DP113" s="33" t="str">
        <f ca="true">+IF(OFFSET('Hygiene Data'!$C$13,0,10*ROW('Hygiene Data'!C107))="","",OFFSET('Hygiene Data'!$C$13,0,10*ROW('Hygiene Data'!C107)))</f>
        <v/>
      </c>
      <c r="DQ113" s="33" t="str">
        <f ca="true">+IF(OFFSET('Hygiene Data'!$C$14,0,10*ROW('Hygiene Data'!C107))="","",OFFSET('Hygiene Data'!$C$14,0,10*ROW('Hygiene Data'!C107)))</f>
        <v/>
      </c>
      <c r="DR113" s="33" t="str">
        <f ca="true">+IF(OFFSET('Hygiene Data'!$D$12,0,10*ROW('Hygiene Data'!D107))="","",OFFSET('Hygiene Data'!$D$12,0,10*ROW('Hygiene Data'!D107)))</f>
        <v/>
      </c>
      <c r="DS113" s="33" t="str">
        <f ca="true">+IF(OFFSET('Hygiene Data'!$D$13,0,10*ROW('Hygiene Data'!D107))="","",OFFSET('Hygiene Data'!$D$13,0,10*ROW('Hygiene Data'!D107)))</f>
        <v/>
      </c>
      <c r="DT113" s="33" t="str">
        <f ca="true">+IF(OFFSET('Hygiene Data'!$D$14,0,10*ROW('Hygiene Data'!D107))="","",OFFSET('Hygiene Data'!$D$14,0,10*ROW('Hygiene Data'!D107)))</f>
        <v/>
      </c>
      <c r="DU113" s="33" t="str">
        <f ca="true">+IF(OFFSET('Hygiene Data'!$E$12,0,10*ROW('Hygiene Data'!E107))="","",OFFSET('Hygiene Data'!$E$12,0,10*ROW('Hygiene Data'!E107)))</f>
        <v/>
      </c>
      <c r="DV113" s="33" t="str">
        <f ca="true">+IF(OFFSET('Hygiene Data'!$E$13,0,10*ROW('Hygiene Data'!E107))="","",OFFSET('Hygiene Data'!$E$13,0,10*ROW('Hygiene Data'!E107)))</f>
        <v/>
      </c>
      <c r="DW113" s="33" t="str">
        <f ca="true">+IF(OFFSET('Hygiene Data'!$E$14,0,10*ROW('Hygiene Data'!E107))="","",OFFSET('Hygiene Data'!$E$14,0,10*ROW('Hygiene Data'!E107)))</f>
        <v/>
      </c>
      <c r="DX113" s="33" t="str">
        <f ca="true">+IF(OFFSET('Hygiene Data'!$F$12,0,10*ROW('Hygiene Data'!F107))="","",OFFSET('Hygiene Data'!$F$12,0,10*ROW('Hygiene Data'!F107)))</f>
        <v/>
      </c>
      <c r="DY113" s="33" t="str">
        <f ca="true">+IF(OFFSET('Hygiene Data'!$F$13,0,10*ROW('Hygiene Data'!F107))="","",OFFSET('Hygiene Data'!$F$13,0,10*ROW('Hygiene Data'!F107)))</f>
        <v/>
      </c>
      <c r="DZ113" s="33" t="str">
        <f ca="true">+IF(OFFSET('Hygiene Data'!$F$14,0,10*ROW('Hygiene Data'!F107))="","",OFFSET('Hygiene Data'!$F$14,0,10*ROW('Hygiene Data'!F107)))</f>
        <v/>
      </c>
      <c r="EA113" s="33" t="str">
        <f ca="true">+IF(OFFSET('Hygiene Data'!$G$12,0,10*ROW('Hygiene Data'!G107))="","",OFFSET('Hygiene Data'!$G$12,0,10*ROW('Hygiene Data'!G107)))</f>
        <v/>
      </c>
      <c r="EB113" s="33" t="str">
        <f ca="true">+IF(OFFSET('Hygiene Data'!$G$13,0,10*ROW('Hygiene Data'!G107))="","",OFFSET('Hygiene Data'!$G$13,0,10*ROW('Hygiene Data'!G107)))</f>
        <v/>
      </c>
      <c r="EC113" s="33" t="str">
        <f ca="true">+IF(OFFSET('Hygiene Data'!$G$14,0,10*ROW('Hygiene Data'!G107))="","",OFFSET('Hygiene Data'!$G$14,0,10*ROW('Hygiene Data'!G107)))</f>
        <v/>
      </c>
      <c r="ED113" s="33" t="str">
        <f ca="true">+IF(OFFSET('Hygiene Data'!$H$12,0,10*ROW('Hygiene Data'!H107))="","",OFFSET('Hygiene Data'!$H$12,0,10*ROW('Hygiene Data'!H107)))</f>
        <v/>
      </c>
      <c r="EE113" s="33" t="str">
        <f ca="true">+IF(OFFSET('Hygiene Data'!$H$13,0,10*ROW('Hygiene Data'!H107))="","",OFFSET('Hygiene Data'!$H$13,0,10*ROW('Hygiene Data'!H107)))</f>
        <v/>
      </c>
      <c r="EF113" s="33" t="str">
        <f ca="true">+IF(OFFSET('Hygiene Data'!$H$14,0,10*ROW('Hygiene Data'!H107))="","",OFFSET('Hygiene Data'!$H$14,0,10*ROW('Hygiene Data'!H107)))</f>
        <v/>
      </c>
    </row>
    <row r="114" x14ac:dyDescent="0.2">
      <c r="A114" s="56" t="str">
        <f ca="true">+IF(OFFSET('Water Data'!$B$1,0,10*ROW('Water Data'!B111))="","",OFFSET('Water Data'!$B$1,0,10*ROW('Water Data'!B111)))</f>
        <v/>
      </c>
      <c r="B114" s="56" t="str">
        <f ca="true">+IF(OFFSET('Water Data'!$A$3,0,10*ROW('Water Data'!A111))="","",OFFSET('Water Data'!$A$3,0,10*ROW('Water Data'!A111)))</f>
        <v/>
      </c>
      <c r="C114" s="56" t="str">
        <f ca="true">+IF(OFFSET('Water Data'!$C$3,0,10*ROW('Water Data'!C111))="","",OFFSET('Water Data'!$C$3,0,10*ROW('Water Data'!C111)))</f>
        <v/>
      </c>
      <c r="D114" s="244"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4"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4"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4"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4"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4"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4"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4"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4"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4"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4"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4"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4"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4"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4"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4"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4"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4"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5"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5"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5"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5"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5"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5"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5"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5"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5"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5"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5"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5"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5"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5"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5"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5"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5"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5"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5"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5"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5"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5"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5"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5"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5"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5"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5"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5"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5"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5"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6"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6"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6"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6"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6"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6"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6"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6"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6"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6"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6"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6"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6"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6"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6"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6"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6"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6"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3" t="str">
        <f ca="true">+IF(OFFSET('Water Data'!$C$28,0,10*ROW('Water Data'!C108))="","",OFFSET('Water Data'!$C$28,0,10*ROW('Water Data'!C108)))</f>
        <v/>
      </c>
      <c r="BT114" s="33" t="str">
        <f ca="true">+IF(OFFSET('Water Data'!$C$29,0,10*ROW('Water Data'!C108))="","",OFFSET('Water Data'!$C$29,0,10*ROW('Water Data'!C108)))</f>
        <v/>
      </c>
      <c r="BU114" s="33" t="str">
        <f ca="true">+IF(OFFSET('Water Data'!$C$30,0,10*ROW('Water Data'!C108))="","",OFFSET('Water Data'!$C$30,0,10*ROW('Water Data'!C108)))</f>
        <v/>
      </c>
      <c r="BV114" s="33" t="str">
        <f ca="true">+IF(OFFSET('Water Data'!$D$28,0,10*ROW('Water Data'!D108))="","",OFFSET('Water Data'!$D$28,0,10*ROW('Water Data'!D108)))</f>
        <v/>
      </c>
      <c r="BW114" s="33" t="str">
        <f ca="true">+IF(OFFSET('Water Data'!$D$29,0,10*ROW('Water Data'!D108))="","",OFFSET('Water Data'!$D$29,0,10*ROW('Water Data'!D108)))</f>
        <v/>
      </c>
      <c r="BX114" s="33" t="str">
        <f ca="true">+IF(OFFSET('Water Data'!$D$30,0,10*ROW('Water Data'!D108))="","",OFFSET('Water Data'!$D$30,0,10*ROW('Water Data'!D108)))</f>
        <v/>
      </c>
      <c r="BY114" s="33" t="str">
        <f ca="true">+IF(OFFSET('Water Data'!$E$28,0,10*ROW('Water Data'!E108))="","",OFFSET('Water Data'!$E$28,0,10*ROW('Water Data'!E108)))</f>
        <v/>
      </c>
      <c r="BZ114" s="33" t="str">
        <f ca="true">+IF(OFFSET('Water Data'!$E$29,0,10*ROW('Water Data'!E108))="","",OFFSET('Water Data'!$E$29,0,10*ROW('Water Data'!E108)))</f>
        <v/>
      </c>
      <c r="CA114" s="33" t="str">
        <f ca="true">+IF(OFFSET('Water Data'!$E$30,0,10*ROW('Water Data'!E108))="","",OFFSET('Water Data'!$E$30,0,10*ROW('Water Data'!E108)))</f>
        <v/>
      </c>
      <c r="CB114" s="33" t="str">
        <f ca="true">+IF(OFFSET('Water Data'!$F$28,0,10*ROW('Water Data'!F108))="","",OFFSET('Water Data'!$F$28,0,10*ROW('Water Data'!F108)))</f>
        <v/>
      </c>
      <c r="CC114" s="33" t="str">
        <f ca="true">+IF(OFFSET('Water Data'!$F$29,0,10*ROW('Water Data'!F108))="","",OFFSET('Water Data'!$F$29,0,10*ROW('Water Data'!F108)))</f>
        <v/>
      </c>
      <c r="CD114" s="33" t="str">
        <f ca="true">+IF(OFFSET('Water Data'!$F$30,0,10*ROW('Water Data'!F108))="","",OFFSET('Water Data'!$F$30,0,10*ROW('Water Data'!F108)))</f>
        <v/>
      </c>
      <c r="CE114" s="33" t="str">
        <f ca="true">+IF(OFFSET('Water Data'!$G$28,0,10*ROW('Water Data'!G108))="","",OFFSET('Water Data'!$G$28,0,10*ROW('Water Data'!G108)))</f>
        <v/>
      </c>
      <c r="CF114" s="33" t="str">
        <f ca="true">+IF(OFFSET('Water Data'!$G$29,0,10*ROW('Water Data'!G108))="","",OFFSET('Water Data'!$G$29,0,10*ROW('Water Data'!G108)))</f>
        <v/>
      </c>
      <c r="CG114" s="33" t="str">
        <f ca="true">+IF(OFFSET('Water Data'!$G$30,0,10*ROW('Water Data'!G108))="","",OFFSET('Water Data'!$G$30,0,10*ROW('Water Data'!G108)))</f>
        <v/>
      </c>
      <c r="CH114" s="33" t="str">
        <f ca="true">+IF(OFFSET('Water Data'!$H$28,0,10*ROW('Water Data'!H108))="","",OFFSET('Water Data'!$H$28,0,10*ROW('Water Data'!H108)))</f>
        <v/>
      </c>
      <c r="CI114" s="33" t="str">
        <f ca="true">+IF(OFFSET('Water Data'!$H$29,0,10*ROW('Water Data'!H108))="","",OFFSET('Water Data'!$H$29,0,10*ROW('Water Data'!H108)))</f>
        <v/>
      </c>
      <c r="CJ114" s="33" t="str">
        <f ca="true">+IF(OFFSET('Water Data'!$H$30,0,10*ROW('Water Data'!H108))="","",OFFSET('Water Data'!$H$30,0,10*ROW('Water Data'!H108)))</f>
        <v/>
      </c>
      <c r="CK114" s="33" t="str">
        <f ca="true">+IF(OFFSET('Sanitation Data'!$C$29,0,10*ROW('Sanitation Data'!C108))="","",OFFSET('Sanitation Data'!$C$29,0,10*ROW('Sanitation Data'!C108)))</f>
        <v/>
      </c>
      <c r="CL114" s="33" t="str">
        <f ca="true">+IF(OFFSET('Sanitation Data'!$C$30,0,10*ROW('Sanitation Data'!C108))="","",OFFSET('Sanitation Data'!$C$30,0,10*ROW('Sanitation Data'!C108)))</f>
        <v/>
      </c>
      <c r="CM114" s="33" t="str">
        <f ca="true">+IF(OFFSET('Sanitation Data'!$C$31,0,10*ROW('Sanitation Data'!C108))="","",OFFSET('Sanitation Data'!$C$31,0,10*ROW('Sanitation Data'!C108)))</f>
        <v/>
      </c>
      <c r="CN114" s="33" t="str">
        <f ca="true">+IF(OFFSET('Sanitation Data'!$C$32,0,10*ROW('Sanitation Data'!C108))="","",OFFSET('Sanitation Data'!$C$32,0,10*ROW('Sanitation Data'!C108)))</f>
        <v/>
      </c>
      <c r="CO114" s="33" t="str">
        <f ca="true">+IF(OFFSET('Sanitation Data'!$C$33,0,10*ROW('Sanitation Data'!C108))="","",OFFSET('Sanitation Data'!$C$33,0,10*ROW('Sanitation Data'!C108)))</f>
        <v/>
      </c>
      <c r="CP114" s="33" t="str">
        <f ca="true">+IF(OFFSET('Sanitation Data'!$D$29,0,10*ROW('Sanitation Data'!D108))="","",OFFSET('Sanitation Data'!$D$29,0,10*ROW('Sanitation Data'!D108)))</f>
        <v/>
      </c>
      <c r="CQ114" s="33" t="str">
        <f ca="true">+IF(OFFSET('Sanitation Data'!$D$30,0,10*ROW('Sanitation Data'!D108))="","",OFFSET('Sanitation Data'!$D$30,0,10*ROW('Sanitation Data'!D108)))</f>
        <v/>
      </c>
      <c r="CR114" s="33" t="str">
        <f ca="true">+IF(OFFSET('Sanitation Data'!$D$31,0,10*ROW('Sanitation Data'!D108))="","",OFFSET('Sanitation Data'!$D$31,0,10*ROW('Sanitation Data'!D108)))</f>
        <v/>
      </c>
      <c r="CS114" s="33" t="str">
        <f ca="true">+IF(OFFSET('Sanitation Data'!$D$32,0,10*ROW('Sanitation Data'!D108))="","",OFFSET('Sanitation Data'!$D$32,0,10*ROW('Sanitation Data'!D108)))</f>
        <v/>
      </c>
      <c r="CT114" s="33" t="str">
        <f ca="true">+IF(OFFSET('Sanitation Data'!$D$33,0,10*ROW('Sanitation Data'!D108))="","",OFFSET('Sanitation Data'!$D$33,0,10*ROW('Sanitation Data'!D108)))</f>
        <v/>
      </c>
      <c r="CU114" s="33" t="str">
        <f ca="true">+IF(OFFSET('Sanitation Data'!$E$29,0,10*ROW('Sanitation Data'!E108))="","",OFFSET('Sanitation Data'!$E$29,0,10*ROW('Sanitation Data'!E108)))</f>
        <v/>
      </c>
      <c r="CV114" s="33" t="str">
        <f ca="true">+IF(OFFSET('Sanitation Data'!$E$30,0,10*ROW('Sanitation Data'!E108))="","",OFFSET('Sanitation Data'!$E$30,0,10*ROW('Sanitation Data'!E108)))</f>
        <v/>
      </c>
      <c r="CW114" s="33" t="str">
        <f ca="true">+IF(OFFSET('Sanitation Data'!$E$31,0,10*ROW('Sanitation Data'!E108))="","",OFFSET('Sanitation Data'!$E$31,0,10*ROW('Sanitation Data'!E108)))</f>
        <v/>
      </c>
      <c r="CX114" s="33" t="str">
        <f ca="true">+IF(OFFSET('Sanitation Data'!$E$32,0,10*ROW('Sanitation Data'!E108))="","",OFFSET('Sanitation Data'!$E$32,0,10*ROW('Sanitation Data'!E108)))</f>
        <v/>
      </c>
      <c r="CY114" s="33" t="str">
        <f ca="true">+IF(OFFSET('Sanitation Data'!$E$33,0,10*ROW('Sanitation Data'!E108))="","",OFFSET('Sanitation Data'!$E$33,0,10*ROW('Sanitation Data'!E108)))</f>
        <v/>
      </c>
      <c r="CZ114" s="33" t="str">
        <f ca="true">+IF(OFFSET('Sanitation Data'!$F$29,0,10*ROW('Sanitation Data'!F108))="","",OFFSET('Sanitation Data'!$F$29,0,10*ROW('Sanitation Data'!F108)))</f>
        <v/>
      </c>
      <c r="DA114" s="33" t="str">
        <f ca="true">+IF(OFFSET('Sanitation Data'!$F$30,0,10*ROW('Sanitation Data'!F108))="","",OFFSET('Sanitation Data'!$F$30,0,10*ROW('Sanitation Data'!F108)))</f>
        <v/>
      </c>
      <c r="DB114" s="33" t="str">
        <f ca="true">+IF(OFFSET('Sanitation Data'!$F$31,0,10*ROW('Sanitation Data'!F108))="","",OFFSET('Sanitation Data'!$F$31,0,10*ROW('Sanitation Data'!F108)))</f>
        <v/>
      </c>
      <c r="DC114" s="33" t="str">
        <f ca="true">+IF(OFFSET('Sanitation Data'!$F$32,0,10*ROW('Sanitation Data'!F108))="","",OFFSET('Sanitation Data'!$F$32,0,10*ROW('Sanitation Data'!F108)))</f>
        <v/>
      </c>
      <c r="DD114" s="33" t="str">
        <f ca="true">+IF(OFFSET('Sanitation Data'!$F$33,0,10*ROW('Sanitation Data'!F108))="","",OFFSET('Sanitation Data'!$F$33,0,10*ROW('Sanitation Data'!F108)))</f>
        <v/>
      </c>
      <c r="DE114" s="33" t="str">
        <f ca="true">+IF(OFFSET('Sanitation Data'!$G$29,0,10*ROW('Sanitation Data'!G108))="","",OFFSET('Sanitation Data'!$G$29,0,10*ROW('Sanitation Data'!G108)))</f>
        <v/>
      </c>
      <c r="DF114" s="33" t="str">
        <f ca="true">+IF(OFFSET('Sanitation Data'!$G$30,0,10*ROW('Sanitation Data'!G108))="","",OFFSET('Sanitation Data'!$G$30,0,10*ROW('Sanitation Data'!G108)))</f>
        <v/>
      </c>
      <c r="DG114" s="33" t="str">
        <f ca="true">+IF(OFFSET('Sanitation Data'!$G$31,0,10*ROW('Sanitation Data'!G108))="","",OFFSET('Sanitation Data'!$G$31,0,10*ROW('Sanitation Data'!G108)))</f>
        <v/>
      </c>
      <c r="DH114" s="33" t="str">
        <f ca="true">+IF(OFFSET('Sanitation Data'!$G$32,0,10*ROW('Sanitation Data'!G108))="","",OFFSET('Sanitation Data'!$G$32,0,10*ROW('Sanitation Data'!G108)))</f>
        <v/>
      </c>
      <c r="DI114" s="33" t="str">
        <f ca="true">+IF(OFFSET('Sanitation Data'!$G$33,0,10*ROW('Sanitation Data'!G108))="","",OFFSET('Sanitation Data'!$G$33,0,10*ROW('Sanitation Data'!G108)))</f>
        <v/>
      </c>
      <c r="DJ114" s="33" t="str">
        <f ca="true">+IF(OFFSET('Sanitation Data'!$H$29,0,10*ROW('Sanitation Data'!H108))="","",OFFSET('Sanitation Data'!$H$29,0,10*ROW('Sanitation Data'!H108)))</f>
        <v/>
      </c>
      <c r="DK114" s="33" t="str">
        <f ca="true">+IF(OFFSET('Sanitation Data'!$H$30,0,10*ROW('Sanitation Data'!H108))="","",OFFSET('Sanitation Data'!$H$30,0,10*ROW('Sanitation Data'!H108)))</f>
        <v/>
      </c>
      <c r="DL114" s="33" t="str">
        <f ca="true">+IF(OFFSET('Sanitation Data'!$H$31,0,10*ROW('Sanitation Data'!H108))="","",OFFSET('Sanitation Data'!$H$31,0,10*ROW('Sanitation Data'!H108)))</f>
        <v/>
      </c>
      <c r="DM114" s="33" t="str">
        <f ca="true">+IF(OFFSET('Sanitation Data'!$H$32,0,10*ROW('Sanitation Data'!H108))="","",OFFSET('Sanitation Data'!$H$32,0,10*ROW('Sanitation Data'!H108)))</f>
        <v/>
      </c>
      <c r="DN114" s="33" t="str">
        <f ca="true">+IF(OFFSET('Sanitation Data'!$H$33,0,10*ROW('Sanitation Data'!H108))="","",OFFSET('Sanitation Data'!$H$33,0,10*ROW('Sanitation Data'!H108)))</f>
        <v/>
      </c>
      <c r="DO114" s="33" t="str">
        <f ca="true">+IF(OFFSET('Hygiene Data'!$C$12,0,10*ROW('Hygiene Data'!C108))="","",OFFSET('Hygiene Data'!$C$12,0,10*ROW('Hygiene Data'!C108)))</f>
        <v/>
      </c>
      <c r="DP114" s="33" t="str">
        <f ca="true">+IF(OFFSET('Hygiene Data'!$C$13,0,10*ROW('Hygiene Data'!C108))="","",OFFSET('Hygiene Data'!$C$13,0,10*ROW('Hygiene Data'!C108)))</f>
        <v/>
      </c>
      <c r="DQ114" s="33" t="str">
        <f ca="true">+IF(OFFSET('Hygiene Data'!$C$14,0,10*ROW('Hygiene Data'!C108))="","",OFFSET('Hygiene Data'!$C$14,0,10*ROW('Hygiene Data'!C108)))</f>
        <v/>
      </c>
      <c r="DR114" s="33" t="str">
        <f ca="true">+IF(OFFSET('Hygiene Data'!$D$12,0,10*ROW('Hygiene Data'!D108))="","",OFFSET('Hygiene Data'!$D$12,0,10*ROW('Hygiene Data'!D108)))</f>
        <v/>
      </c>
      <c r="DS114" s="33" t="str">
        <f ca="true">+IF(OFFSET('Hygiene Data'!$D$13,0,10*ROW('Hygiene Data'!D108))="","",OFFSET('Hygiene Data'!$D$13,0,10*ROW('Hygiene Data'!D108)))</f>
        <v/>
      </c>
      <c r="DT114" s="33" t="str">
        <f ca="true">+IF(OFFSET('Hygiene Data'!$D$14,0,10*ROW('Hygiene Data'!D108))="","",OFFSET('Hygiene Data'!$D$14,0,10*ROW('Hygiene Data'!D108)))</f>
        <v/>
      </c>
      <c r="DU114" s="33" t="str">
        <f ca="true">+IF(OFFSET('Hygiene Data'!$E$12,0,10*ROW('Hygiene Data'!E108))="","",OFFSET('Hygiene Data'!$E$12,0,10*ROW('Hygiene Data'!E108)))</f>
        <v/>
      </c>
      <c r="DV114" s="33" t="str">
        <f ca="true">+IF(OFFSET('Hygiene Data'!$E$13,0,10*ROW('Hygiene Data'!E108))="","",OFFSET('Hygiene Data'!$E$13,0,10*ROW('Hygiene Data'!E108)))</f>
        <v/>
      </c>
      <c r="DW114" s="33" t="str">
        <f ca="true">+IF(OFFSET('Hygiene Data'!$E$14,0,10*ROW('Hygiene Data'!E108))="","",OFFSET('Hygiene Data'!$E$14,0,10*ROW('Hygiene Data'!E108)))</f>
        <v/>
      </c>
      <c r="DX114" s="33" t="str">
        <f ca="true">+IF(OFFSET('Hygiene Data'!$F$12,0,10*ROW('Hygiene Data'!F108))="","",OFFSET('Hygiene Data'!$F$12,0,10*ROW('Hygiene Data'!F108)))</f>
        <v/>
      </c>
      <c r="DY114" s="33" t="str">
        <f ca="true">+IF(OFFSET('Hygiene Data'!$F$13,0,10*ROW('Hygiene Data'!F108))="","",OFFSET('Hygiene Data'!$F$13,0,10*ROW('Hygiene Data'!F108)))</f>
        <v/>
      </c>
      <c r="DZ114" s="33" t="str">
        <f ca="true">+IF(OFFSET('Hygiene Data'!$F$14,0,10*ROW('Hygiene Data'!F108))="","",OFFSET('Hygiene Data'!$F$14,0,10*ROW('Hygiene Data'!F108)))</f>
        <v/>
      </c>
      <c r="EA114" s="33" t="str">
        <f ca="true">+IF(OFFSET('Hygiene Data'!$G$12,0,10*ROW('Hygiene Data'!G108))="","",OFFSET('Hygiene Data'!$G$12,0,10*ROW('Hygiene Data'!G108)))</f>
        <v/>
      </c>
      <c r="EB114" s="33" t="str">
        <f ca="true">+IF(OFFSET('Hygiene Data'!$G$13,0,10*ROW('Hygiene Data'!G108))="","",OFFSET('Hygiene Data'!$G$13,0,10*ROW('Hygiene Data'!G108)))</f>
        <v/>
      </c>
      <c r="EC114" s="33" t="str">
        <f ca="true">+IF(OFFSET('Hygiene Data'!$G$14,0,10*ROW('Hygiene Data'!G108))="","",OFFSET('Hygiene Data'!$G$14,0,10*ROW('Hygiene Data'!G108)))</f>
        <v/>
      </c>
      <c r="ED114" s="33" t="str">
        <f ca="true">+IF(OFFSET('Hygiene Data'!$H$12,0,10*ROW('Hygiene Data'!H108))="","",OFFSET('Hygiene Data'!$H$12,0,10*ROW('Hygiene Data'!H108)))</f>
        <v/>
      </c>
      <c r="EE114" s="33" t="str">
        <f ca="true">+IF(OFFSET('Hygiene Data'!$H$13,0,10*ROW('Hygiene Data'!H108))="","",OFFSET('Hygiene Data'!$H$13,0,10*ROW('Hygiene Data'!H108)))</f>
        <v/>
      </c>
      <c r="EF114" s="33" t="str">
        <f ca="true">+IF(OFFSET('Hygiene Data'!$H$14,0,10*ROW('Hygiene Data'!H108))="","",OFFSET('Hygiene Data'!$H$14,0,10*ROW('Hygiene Data'!H108)))</f>
        <v/>
      </c>
    </row>
    <row r="115" x14ac:dyDescent="0.2">
      <c r="A115" s="56" t="str">
        <f ca="true">+IF(OFFSET('Water Data'!$B$1,0,10*ROW('Water Data'!B112))="","",OFFSET('Water Data'!$B$1,0,10*ROW('Water Data'!B112)))</f>
        <v/>
      </c>
      <c r="B115" s="56" t="str">
        <f ca="true">+IF(OFFSET('Water Data'!$A$3,0,10*ROW('Water Data'!A112))="","",OFFSET('Water Data'!$A$3,0,10*ROW('Water Data'!A112)))</f>
        <v/>
      </c>
      <c r="C115" s="56" t="str">
        <f ca="true">+IF(OFFSET('Water Data'!$C$3,0,10*ROW('Water Data'!C112))="","",OFFSET('Water Data'!$C$3,0,10*ROW('Water Data'!C112)))</f>
        <v/>
      </c>
      <c r="D115" s="244"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4"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4"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4"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4"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4"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4"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4"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4"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4"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4"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4"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4"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4"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4"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4"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4"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4"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5"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5"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5"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5"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5"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5"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5"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5"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5"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5"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5"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5"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5"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5"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5"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5"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5"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5"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5"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5"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5"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5"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5"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5"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5"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5"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5"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5"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5"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5"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6"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6"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6"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6"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6"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6"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6"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6"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6"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6"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6"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6"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6"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6"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6"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6"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6"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6"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3" t="str">
        <f ca="true">+IF(OFFSET('Water Data'!$C$28,0,10*ROW('Water Data'!C109))="","",OFFSET('Water Data'!$C$28,0,10*ROW('Water Data'!C109)))</f>
        <v/>
      </c>
      <c r="BT115" s="33" t="str">
        <f ca="true">+IF(OFFSET('Water Data'!$C$29,0,10*ROW('Water Data'!C109))="","",OFFSET('Water Data'!$C$29,0,10*ROW('Water Data'!C109)))</f>
        <v/>
      </c>
      <c r="BU115" s="33" t="str">
        <f ca="true">+IF(OFFSET('Water Data'!$C$30,0,10*ROW('Water Data'!C109))="","",OFFSET('Water Data'!$C$30,0,10*ROW('Water Data'!C109)))</f>
        <v/>
      </c>
      <c r="BV115" s="33" t="str">
        <f ca="true">+IF(OFFSET('Water Data'!$D$28,0,10*ROW('Water Data'!D109))="","",OFFSET('Water Data'!$D$28,0,10*ROW('Water Data'!D109)))</f>
        <v/>
      </c>
      <c r="BW115" s="33" t="str">
        <f ca="true">+IF(OFFSET('Water Data'!$D$29,0,10*ROW('Water Data'!D109))="","",OFFSET('Water Data'!$D$29,0,10*ROW('Water Data'!D109)))</f>
        <v/>
      </c>
      <c r="BX115" s="33" t="str">
        <f ca="true">+IF(OFFSET('Water Data'!$D$30,0,10*ROW('Water Data'!D109))="","",OFFSET('Water Data'!$D$30,0,10*ROW('Water Data'!D109)))</f>
        <v/>
      </c>
      <c r="BY115" s="33" t="str">
        <f ca="true">+IF(OFFSET('Water Data'!$E$28,0,10*ROW('Water Data'!E109))="","",OFFSET('Water Data'!$E$28,0,10*ROW('Water Data'!E109)))</f>
        <v/>
      </c>
      <c r="BZ115" s="33" t="str">
        <f ca="true">+IF(OFFSET('Water Data'!$E$29,0,10*ROW('Water Data'!E109))="","",OFFSET('Water Data'!$E$29,0,10*ROW('Water Data'!E109)))</f>
        <v/>
      </c>
      <c r="CA115" s="33" t="str">
        <f ca="true">+IF(OFFSET('Water Data'!$E$30,0,10*ROW('Water Data'!E109))="","",OFFSET('Water Data'!$E$30,0,10*ROW('Water Data'!E109)))</f>
        <v/>
      </c>
      <c r="CB115" s="33" t="str">
        <f ca="true">+IF(OFFSET('Water Data'!$F$28,0,10*ROW('Water Data'!F109))="","",OFFSET('Water Data'!$F$28,0,10*ROW('Water Data'!F109)))</f>
        <v/>
      </c>
      <c r="CC115" s="33" t="str">
        <f ca="true">+IF(OFFSET('Water Data'!$F$29,0,10*ROW('Water Data'!F109))="","",OFFSET('Water Data'!$F$29,0,10*ROW('Water Data'!F109)))</f>
        <v/>
      </c>
      <c r="CD115" s="33" t="str">
        <f ca="true">+IF(OFFSET('Water Data'!$F$30,0,10*ROW('Water Data'!F109))="","",OFFSET('Water Data'!$F$30,0,10*ROW('Water Data'!F109)))</f>
        <v/>
      </c>
      <c r="CE115" s="33" t="str">
        <f ca="true">+IF(OFFSET('Water Data'!$G$28,0,10*ROW('Water Data'!G109))="","",OFFSET('Water Data'!$G$28,0,10*ROW('Water Data'!G109)))</f>
        <v/>
      </c>
      <c r="CF115" s="33" t="str">
        <f ca="true">+IF(OFFSET('Water Data'!$G$29,0,10*ROW('Water Data'!G109))="","",OFFSET('Water Data'!$G$29,0,10*ROW('Water Data'!G109)))</f>
        <v/>
      </c>
      <c r="CG115" s="33" t="str">
        <f ca="true">+IF(OFFSET('Water Data'!$G$30,0,10*ROW('Water Data'!G109))="","",OFFSET('Water Data'!$G$30,0,10*ROW('Water Data'!G109)))</f>
        <v/>
      </c>
      <c r="CH115" s="33" t="str">
        <f ca="true">+IF(OFFSET('Water Data'!$H$28,0,10*ROW('Water Data'!H109))="","",OFFSET('Water Data'!$H$28,0,10*ROW('Water Data'!H109)))</f>
        <v/>
      </c>
      <c r="CI115" s="33" t="str">
        <f ca="true">+IF(OFFSET('Water Data'!$H$29,0,10*ROW('Water Data'!H109))="","",OFFSET('Water Data'!$H$29,0,10*ROW('Water Data'!H109)))</f>
        <v/>
      </c>
      <c r="CJ115" s="33" t="str">
        <f ca="true">+IF(OFFSET('Water Data'!$H$30,0,10*ROW('Water Data'!H109))="","",OFFSET('Water Data'!$H$30,0,10*ROW('Water Data'!H109)))</f>
        <v/>
      </c>
      <c r="CK115" s="33" t="str">
        <f ca="true">+IF(OFFSET('Sanitation Data'!$C$29,0,10*ROW('Sanitation Data'!C109))="","",OFFSET('Sanitation Data'!$C$29,0,10*ROW('Sanitation Data'!C109)))</f>
        <v/>
      </c>
      <c r="CL115" s="33" t="str">
        <f ca="true">+IF(OFFSET('Sanitation Data'!$C$30,0,10*ROW('Sanitation Data'!C109))="","",OFFSET('Sanitation Data'!$C$30,0,10*ROW('Sanitation Data'!C109)))</f>
        <v/>
      </c>
      <c r="CM115" s="33" t="str">
        <f ca="true">+IF(OFFSET('Sanitation Data'!$C$31,0,10*ROW('Sanitation Data'!C109))="","",OFFSET('Sanitation Data'!$C$31,0,10*ROW('Sanitation Data'!C109)))</f>
        <v/>
      </c>
      <c r="CN115" s="33" t="str">
        <f ca="true">+IF(OFFSET('Sanitation Data'!$C$32,0,10*ROW('Sanitation Data'!C109))="","",OFFSET('Sanitation Data'!$C$32,0,10*ROW('Sanitation Data'!C109)))</f>
        <v/>
      </c>
      <c r="CO115" s="33" t="str">
        <f ca="true">+IF(OFFSET('Sanitation Data'!$C$33,0,10*ROW('Sanitation Data'!C109))="","",OFFSET('Sanitation Data'!$C$33,0,10*ROW('Sanitation Data'!C109)))</f>
        <v/>
      </c>
      <c r="CP115" s="33" t="str">
        <f ca="true">+IF(OFFSET('Sanitation Data'!$D$29,0,10*ROW('Sanitation Data'!D109))="","",OFFSET('Sanitation Data'!$D$29,0,10*ROW('Sanitation Data'!D109)))</f>
        <v/>
      </c>
      <c r="CQ115" s="33" t="str">
        <f ca="true">+IF(OFFSET('Sanitation Data'!$D$30,0,10*ROW('Sanitation Data'!D109))="","",OFFSET('Sanitation Data'!$D$30,0,10*ROW('Sanitation Data'!D109)))</f>
        <v/>
      </c>
      <c r="CR115" s="33" t="str">
        <f ca="true">+IF(OFFSET('Sanitation Data'!$D$31,0,10*ROW('Sanitation Data'!D109))="","",OFFSET('Sanitation Data'!$D$31,0,10*ROW('Sanitation Data'!D109)))</f>
        <v/>
      </c>
      <c r="CS115" s="33" t="str">
        <f ca="true">+IF(OFFSET('Sanitation Data'!$D$32,0,10*ROW('Sanitation Data'!D109))="","",OFFSET('Sanitation Data'!$D$32,0,10*ROW('Sanitation Data'!D109)))</f>
        <v/>
      </c>
      <c r="CT115" s="33" t="str">
        <f ca="true">+IF(OFFSET('Sanitation Data'!$D$33,0,10*ROW('Sanitation Data'!D109))="","",OFFSET('Sanitation Data'!$D$33,0,10*ROW('Sanitation Data'!D109)))</f>
        <v/>
      </c>
      <c r="CU115" s="33" t="str">
        <f ca="true">+IF(OFFSET('Sanitation Data'!$E$29,0,10*ROW('Sanitation Data'!E109))="","",OFFSET('Sanitation Data'!$E$29,0,10*ROW('Sanitation Data'!E109)))</f>
        <v/>
      </c>
      <c r="CV115" s="33" t="str">
        <f ca="true">+IF(OFFSET('Sanitation Data'!$E$30,0,10*ROW('Sanitation Data'!E109))="","",OFFSET('Sanitation Data'!$E$30,0,10*ROW('Sanitation Data'!E109)))</f>
        <v/>
      </c>
      <c r="CW115" s="33" t="str">
        <f ca="true">+IF(OFFSET('Sanitation Data'!$E$31,0,10*ROW('Sanitation Data'!E109))="","",OFFSET('Sanitation Data'!$E$31,0,10*ROW('Sanitation Data'!E109)))</f>
        <v/>
      </c>
      <c r="CX115" s="33" t="str">
        <f ca="true">+IF(OFFSET('Sanitation Data'!$E$32,0,10*ROW('Sanitation Data'!E109))="","",OFFSET('Sanitation Data'!$E$32,0,10*ROW('Sanitation Data'!E109)))</f>
        <v/>
      </c>
      <c r="CY115" s="33" t="str">
        <f ca="true">+IF(OFFSET('Sanitation Data'!$E$33,0,10*ROW('Sanitation Data'!E109))="","",OFFSET('Sanitation Data'!$E$33,0,10*ROW('Sanitation Data'!E109)))</f>
        <v/>
      </c>
      <c r="CZ115" s="33" t="str">
        <f ca="true">+IF(OFFSET('Sanitation Data'!$F$29,0,10*ROW('Sanitation Data'!F109))="","",OFFSET('Sanitation Data'!$F$29,0,10*ROW('Sanitation Data'!F109)))</f>
        <v/>
      </c>
      <c r="DA115" s="33" t="str">
        <f ca="true">+IF(OFFSET('Sanitation Data'!$F$30,0,10*ROW('Sanitation Data'!F109))="","",OFFSET('Sanitation Data'!$F$30,0,10*ROW('Sanitation Data'!F109)))</f>
        <v/>
      </c>
      <c r="DB115" s="33" t="str">
        <f ca="true">+IF(OFFSET('Sanitation Data'!$F$31,0,10*ROW('Sanitation Data'!F109))="","",OFFSET('Sanitation Data'!$F$31,0,10*ROW('Sanitation Data'!F109)))</f>
        <v/>
      </c>
      <c r="DC115" s="33" t="str">
        <f ca="true">+IF(OFFSET('Sanitation Data'!$F$32,0,10*ROW('Sanitation Data'!F109))="","",OFFSET('Sanitation Data'!$F$32,0,10*ROW('Sanitation Data'!F109)))</f>
        <v/>
      </c>
      <c r="DD115" s="33" t="str">
        <f ca="true">+IF(OFFSET('Sanitation Data'!$F$33,0,10*ROW('Sanitation Data'!F109))="","",OFFSET('Sanitation Data'!$F$33,0,10*ROW('Sanitation Data'!F109)))</f>
        <v/>
      </c>
      <c r="DE115" s="33" t="str">
        <f ca="true">+IF(OFFSET('Sanitation Data'!$G$29,0,10*ROW('Sanitation Data'!G109))="","",OFFSET('Sanitation Data'!$G$29,0,10*ROW('Sanitation Data'!G109)))</f>
        <v/>
      </c>
      <c r="DF115" s="33" t="str">
        <f ca="true">+IF(OFFSET('Sanitation Data'!$G$30,0,10*ROW('Sanitation Data'!G109))="","",OFFSET('Sanitation Data'!$G$30,0,10*ROW('Sanitation Data'!G109)))</f>
        <v/>
      </c>
      <c r="DG115" s="33" t="str">
        <f ca="true">+IF(OFFSET('Sanitation Data'!$G$31,0,10*ROW('Sanitation Data'!G109))="","",OFFSET('Sanitation Data'!$G$31,0,10*ROW('Sanitation Data'!G109)))</f>
        <v/>
      </c>
      <c r="DH115" s="33" t="str">
        <f ca="true">+IF(OFFSET('Sanitation Data'!$G$32,0,10*ROW('Sanitation Data'!G109))="","",OFFSET('Sanitation Data'!$G$32,0,10*ROW('Sanitation Data'!G109)))</f>
        <v/>
      </c>
      <c r="DI115" s="33" t="str">
        <f ca="true">+IF(OFFSET('Sanitation Data'!$G$33,0,10*ROW('Sanitation Data'!G109))="","",OFFSET('Sanitation Data'!$G$33,0,10*ROW('Sanitation Data'!G109)))</f>
        <v/>
      </c>
      <c r="DJ115" s="33" t="str">
        <f ca="true">+IF(OFFSET('Sanitation Data'!$H$29,0,10*ROW('Sanitation Data'!H109))="","",OFFSET('Sanitation Data'!$H$29,0,10*ROW('Sanitation Data'!H109)))</f>
        <v/>
      </c>
      <c r="DK115" s="33" t="str">
        <f ca="true">+IF(OFFSET('Sanitation Data'!$H$30,0,10*ROW('Sanitation Data'!H109))="","",OFFSET('Sanitation Data'!$H$30,0,10*ROW('Sanitation Data'!H109)))</f>
        <v/>
      </c>
      <c r="DL115" s="33" t="str">
        <f ca="true">+IF(OFFSET('Sanitation Data'!$H$31,0,10*ROW('Sanitation Data'!H109))="","",OFFSET('Sanitation Data'!$H$31,0,10*ROW('Sanitation Data'!H109)))</f>
        <v/>
      </c>
      <c r="DM115" s="33" t="str">
        <f ca="true">+IF(OFFSET('Sanitation Data'!$H$32,0,10*ROW('Sanitation Data'!H109))="","",OFFSET('Sanitation Data'!$H$32,0,10*ROW('Sanitation Data'!H109)))</f>
        <v/>
      </c>
      <c r="DN115" s="33" t="str">
        <f ca="true">+IF(OFFSET('Sanitation Data'!$H$33,0,10*ROW('Sanitation Data'!H109))="","",OFFSET('Sanitation Data'!$H$33,0,10*ROW('Sanitation Data'!H109)))</f>
        <v/>
      </c>
      <c r="DO115" s="33" t="str">
        <f ca="true">+IF(OFFSET('Hygiene Data'!$C$12,0,10*ROW('Hygiene Data'!C109))="","",OFFSET('Hygiene Data'!$C$12,0,10*ROW('Hygiene Data'!C109)))</f>
        <v/>
      </c>
      <c r="DP115" s="33" t="str">
        <f ca="true">+IF(OFFSET('Hygiene Data'!$C$13,0,10*ROW('Hygiene Data'!C109))="","",OFFSET('Hygiene Data'!$C$13,0,10*ROW('Hygiene Data'!C109)))</f>
        <v/>
      </c>
      <c r="DQ115" s="33" t="str">
        <f ca="true">+IF(OFFSET('Hygiene Data'!$C$14,0,10*ROW('Hygiene Data'!C109))="","",OFFSET('Hygiene Data'!$C$14,0,10*ROW('Hygiene Data'!C109)))</f>
        <v/>
      </c>
      <c r="DR115" s="33" t="str">
        <f ca="true">+IF(OFFSET('Hygiene Data'!$D$12,0,10*ROW('Hygiene Data'!D109))="","",OFFSET('Hygiene Data'!$D$12,0,10*ROW('Hygiene Data'!D109)))</f>
        <v/>
      </c>
      <c r="DS115" s="33" t="str">
        <f ca="true">+IF(OFFSET('Hygiene Data'!$D$13,0,10*ROW('Hygiene Data'!D109))="","",OFFSET('Hygiene Data'!$D$13,0,10*ROW('Hygiene Data'!D109)))</f>
        <v/>
      </c>
      <c r="DT115" s="33" t="str">
        <f ca="true">+IF(OFFSET('Hygiene Data'!$D$14,0,10*ROW('Hygiene Data'!D109))="","",OFFSET('Hygiene Data'!$D$14,0,10*ROW('Hygiene Data'!D109)))</f>
        <v/>
      </c>
      <c r="DU115" s="33" t="str">
        <f ca="true">+IF(OFFSET('Hygiene Data'!$E$12,0,10*ROW('Hygiene Data'!E109))="","",OFFSET('Hygiene Data'!$E$12,0,10*ROW('Hygiene Data'!E109)))</f>
        <v/>
      </c>
      <c r="DV115" s="33" t="str">
        <f ca="true">+IF(OFFSET('Hygiene Data'!$E$13,0,10*ROW('Hygiene Data'!E109))="","",OFFSET('Hygiene Data'!$E$13,0,10*ROW('Hygiene Data'!E109)))</f>
        <v/>
      </c>
      <c r="DW115" s="33" t="str">
        <f ca="true">+IF(OFFSET('Hygiene Data'!$E$14,0,10*ROW('Hygiene Data'!E109))="","",OFFSET('Hygiene Data'!$E$14,0,10*ROW('Hygiene Data'!E109)))</f>
        <v/>
      </c>
      <c r="DX115" s="33" t="str">
        <f ca="true">+IF(OFFSET('Hygiene Data'!$F$12,0,10*ROW('Hygiene Data'!F109))="","",OFFSET('Hygiene Data'!$F$12,0,10*ROW('Hygiene Data'!F109)))</f>
        <v/>
      </c>
      <c r="DY115" s="33" t="str">
        <f ca="true">+IF(OFFSET('Hygiene Data'!$F$13,0,10*ROW('Hygiene Data'!F109))="","",OFFSET('Hygiene Data'!$F$13,0,10*ROW('Hygiene Data'!F109)))</f>
        <v/>
      </c>
      <c r="DZ115" s="33" t="str">
        <f ca="true">+IF(OFFSET('Hygiene Data'!$F$14,0,10*ROW('Hygiene Data'!F109))="","",OFFSET('Hygiene Data'!$F$14,0,10*ROW('Hygiene Data'!F109)))</f>
        <v/>
      </c>
      <c r="EA115" s="33" t="str">
        <f ca="true">+IF(OFFSET('Hygiene Data'!$G$12,0,10*ROW('Hygiene Data'!G109))="","",OFFSET('Hygiene Data'!$G$12,0,10*ROW('Hygiene Data'!G109)))</f>
        <v/>
      </c>
      <c r="EB115" s="33" t="str">
        <f ca="true">+IF(OFFSET('Hygiene Data'!$G$13,0,10*ROW('Hygiene Data'!G109))="","",OFFSET('Hygiene Data'!$G$13,0,10*ROW('Hygiene Data'!G109)))</f>
        <v/>
      </c>
      <c r="EC115" s="33" t="str">
        <f ca="true">+IF(OFFSET('Hygiene Data'!$G$14,0,10*ROW('Hygiene Data'!G109))="","",OFFSET('Hygiene Data'!$G$14,0,10*ROW('Hygiene Data'!G109)))</f>
        <v/>
      </c>
      <c r="ED115" s="33" t="str">
        <f ca="true">+IF(OFFSET('Hygiene Data'!$H$12,0,10*ROW('Hygiene Data'!H109))="","",OFFSET('Hygiene Data'!$H$12,0,10*ROW('Hygiene Data'!H109)))</f>
        <v/>
      </c>
      <c r="EE115" s="33" t="str">
        <f ca="true">+IF(OFFSET('Hygiene Data'!$H$13,0,10*ROW('Hygiene Data'!H109))="","",OFFSET('Hygiene Data'!$H$13,0,10*ROW('Hygiene Data'!H109)))</f>
        <v/>
      </c>
      <c r="EF115" s="33" t="str">
        <f ca="true">+IF(OFFSET('Hygiene Data'!$H$14,0,10*ROW('Hygiene Data'!H109))="","",OFFSET('Hygiene Data'!$H$14,0,10*ROW('Hygiene Data'!H109)))</f>
        <v/>
      </c>
    </row>
    <row r="116" x14ac:dyDescent="0.2">
      <c r="A116" s="56" t="str">
        <f ca="true">+IF(OFFSET('Water Data'!$B$1,0,10*ROW('Water Data'!B113))="","",OFFSET('Water Data'!$B$1,0,10*ROW('Water Data'!B113)))</f>
        <v/>
      </c>
      <c r="B116" s="56" t="str">
        <f ca="true">+IF(OFFSET('Water Data'!$A$3,0,10*ROW('Water Data'!A113))="","",OFFSET('Water Data'!$A$3,0,10*ROW('Water Data'!A113)))</f>
        <v/>
      </c>
      <c r="C116" s="56" t="str">
        <f ca="true">+IF(OFFSET('Water Data'!$C$3,0,10*ROW('Water Data'!C113))="","",OFFSET('Water Data'!$C$3,0,10*ROW('Water Data'!C113)))</f>
        <v/>
      </c>
      <c r="D116" s="244"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4"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4"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4"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4"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4"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4"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4"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4"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4"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4"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4"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4"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4"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4"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4"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4"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4"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5"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5"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5"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5"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5"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5"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5"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5"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5"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5"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5"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5"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5"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5"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5"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5"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5"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5"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5"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5"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5"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5"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5"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5"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5"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5"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5"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5"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5"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5"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6"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6"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6"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6"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6"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6"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6"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6"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6"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6"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6"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6"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6"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6"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6"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6"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6"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6"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3" t="str">
        <f ca="true">+IF(OFFSET('Water Data'!$C$28,0,10*ROW('Water Data'!C110))="","",OFFSET('Water Data'!$C$28,0,10*ROW('Water Data'!C110)))</f>
        <v/>
      </c>
      <c r="BT116" s="33" t="str">
        <f ca="true">+IF(OFFSET('Water Data'!$C$29,0,10*ROW('Water Data'!C110))="","",OFFSET('Water Data'!$C$29,0,10*ROW('Water Data'!C110)))</f>
        <v/>
      </c>
      <c r="BU116" s="33" t="str">
        <f ca="true">+IF(OFFSET('Water Data'!$C$30,0,10*ROW('Water Data'!C110))="","",OFFSET('Water Data'!$C$30,0,10*ROW('Water Data'!C110)))</f>
        <v/>
      </c>
      <c r="BV116" s="33" t="str">
        <f ca="true">+IF(OFFSET('Water Data'!$D$28,0,10*ROW('Water Data'!D110))="","",OFFSET('Water Data'!$D$28,0,10*ROW('Water Data'!D110)))</f>
        <v/>
      </c>
      <c r="BW116" s="33" t="str">
        <f ca="true">+IF(OFFSET('Water Data'!$D$29,0,10*ROW('Water Data'!D110))="","",OFFSET('Water Data'!$D$29,0,10*ROW('Water Data'!D110)))</f>
        <v/>
      </c>
      <c r="BX116" s="33" t="str">
        <f ca="true">+IF(OFFSET('Water Data'!$D$30,0,10*ROW('Water Data'!D110))="","",OFFSET('Water Data'!$D$30,0,10*ROW('Water Data'!D110)))</f>
        <v/>
      </c>
      <c r="BY116" s="33" t="str">
        <f ca="true">+IF(OFFSET('Water Data'!$E$28,0,10*ROW('Water Data'!E110))="","",OFFSET('Water Data'!$E$28,0,10*ROW('Water Data'!E110)))</f>
        <v/>
      </c>
      <c r="BZ116" s="33" t="str">
        <f ca="true">+IF(OFFSET('Water Data'!$E$29,0,10*ROW('Water Data'!E110))="","",OFFSET('Water Data'!$E$29,0,10*ROW('Water Data'!E110)))</f>
        <v/>
      </c>
      <c r="CA116" s="33" t="str">
        <f ca="true">+IF(OFFSET('Water Data'!$E$30,0,10*ROW('Water Data'!E110))="","",OFFSET('Water Data'!$E$30,0,10*ROW('Water Data'!E110)))</f>
        <v/>
      </c>
      <c r="CB116" s="33" t="str">
        <f ca="true">+IF(OFFSET('Water Data'!$F$28,0,10*ROW('Water Data'!F110))="","",OFFSET('Water Data'!$F$28,0,10*ROW('Water Data'!F110)))</f>
        <v/>
      </c>
      <c r="CC116" s="33" t="str">
        <f ca="true">+IF(OFFSET('Water Data'!$F$29,0,10*ROW('Water Data'!F110))="","",OFFSET('Water Data'!$F$29,0,10*ROW('Water Data'!F110)))</f>
        <v/>
      </c>
      <c r="CD116" s="33" t="str">
        <f ca="true">+IF(OFFSET('Water Data'!$F$30,0,10*ROW('Water Data'!F110))="","",OFFSET('Water Data'!$F$30,0,10*ROW('Water Data'!F110)))</f>
        <v/>
      </c>
      <c r="CE116" s="33" t="str">
        <f ca="true">+IF(OFFSET('Water Data'!$G$28,0,10*ROW('Water Data'!G110))="","",OFFSET('Water Data'!$G$28,0,10*ROW('Water Data'!G110)))</f>
        <v/>
      </c>
      <c r="CF116" s="33" t="str">
        <f ca="true">+IF(OFFSET('Water Data'!$G$29,0,10*ROW('Water Data'!G110))="","",OFFSET('Water Data'!$G$29,0,10*ROW('Water Data'!G110)))</f>
        <v/>
      </c>
      <c r="CG116" s="33" t="str">
        <f ca="true">+IF(OFFSET('Water Data'!$G$30,0,10*ROW('Water Data'!G110))="","",OFFSET('Water Data'!$G$30,0,10*ROW('Water Data'!G110)))</f>
        <v/>
      </c>
      <c r="CH116" s="33" t="str">
        <f ca="true">+IF(OFFSET('Water Data'!$H$28,0,10*ROW('Water Data'!H110))="","",OFFSET('Water Data'!$H$28,0,10*ROW('Water Data'!H110)))</f>
        <v/>
      </c>
      <c r="CI116" s="33" t="str">
        <f ca="true">+IF(OFFSET('Water Data'!$H$29,0,10*ROW('Water Data'!H110))="","",OFFSET('Water Data'!$H$29,0,10*ROW('Water Data'!H110)))</f>
        <v/>
      </c>
      <c r="CJ116" s="33" t="str">
        <f ca="true">+IF(OFFSET('Water Data'!$H$30,0,10*ROW('Water Data'!H110))="","",OFFSET('Water Data'!$H$30,0,10*ROW('Water Data'!H110)))</f>
        <v/>
      </c>
      <c r="CK116" s="33" t="str">
        <f ca="true">+IF(OFFSET('Sanitation Data'!$C$29,0,10*ROW('Sanitation Data'!C110))="","",OFFSET('Sanitation Data'!$C$29,0,10*ROW('Sanitation Data'!C110)))</f>
        <v/>
      </c>
      <c r="CL116" s="33" t="str">
        <f ca="true">+IF(OFFSET('Sanitation Data'!$C$30,0,10*ROW('Sanitation Data'!C110))="","",OFFSET('Sanitation Data'!$C$30,0,10*ROW('Sanitation Data'!C110)))</f>
        <v/>
      </c>
      <c r="CM116" s="33" t="str">
        <f ca="true">+IF(OFFSET('Sanitation Data'!$C$31,0,10*ROW('Sanitation Data'!C110))="","",OFFSET('Sanitation Data'!$C$31,0,10*ROW('Sanitation Data'!C110)))</f>
        <v/>
      </c>
      <c r="CN116" s="33" t="str">
        <f ca="true">+IF(OFFSET('Sanitation Data'!$C$32,0,10*ROW('Sanitation Data'!C110))="","",OFFSET('Sanitation Data'!$C$32,0,10*ROW('Sanitation Data'!C110)))</f>
        <v/>
      </c>
      <c r="CO116" s="33" t="str">
        <f ca="true">+IF(OFFSET('Sanitation Data'!$C$33,0,10*ROW('Sanitation Data'!C110))="","",OFFSET('Sanitation Data'!$C$33,0,10*ROW('Sanitation Data'!C110)))</f>
        <v/>
      </c>
      <c r="CP116" s="33" t="str">
        <f ca="true">+IF(OFFSET('Sanitation Data'!$D$29,0,10*ROW('Sanitation Data'!D110))="","",OFFSET('Sanitation Data'!$D$29,0,10*ROW('Sanitation Data'!D110)))</f>
        <v/>
      </c>
      <c r="CQ116" s="33" t="str">
        <f ca="true">+IF(OFFSET('Sanitation Data'!$D$30,0,10*ROW('Sanitation Data'!D110))="","",OFFSET('Sanitation Data'!$D$30,0,10*ROW('Sanitation Data'!D110)))</f>
        <v/>
      </c>
      <c r="CR116" s="33" t="str">
        <f ca="true">+IF(OFFSET('Sanitation Data'!$D$31,0,10*ROW('Sanitation Data'!D110))="","",OFFSET('Sanitation Data'!$D$31,0,10*ROW('Sanitation Data'!D110)))</f>
        <v/>
      </c>
      <c r="CS116" s="33" t="str">
        <f ca="true">+IF(OFFSET('Sanitation Data'!$D$32,0,10*ROW('Sanitation Data'!D110))="","",OFFSET('Sanitation Data'!$D$32,0,10*ROW('Sanitation Data'!D110)))</f>
        <v/>
      </c>
      <c r="CT116" s="33" t="str">
        <f ca="true">+IF(OFFSET('Sanitation Data'!$D$33,0,10*ROW('Sanitation Data'!D110))="","",OFFSET('Sanitation Data'!$D$33,0,10*ROW('Sanitation Data'!D110)))</f>
        <v/>
      </c>
      <c r="CU116" s="33" t="str">
        <f ca="true">+IF(OFFSET('Sanitation Data'!$E$29,0,10*ROW('Sanitation Data'!E110))="","",OFFSET('Sanitation Data'!$E$29,0,10*ROW('Sanitation Data'!E110)))</f>
        <v/>
      </c>
      <c r="CV116" s="33" t="str">
        <f ca="true">+IF(OFFSET('Sanitation Data'!$E$30,0,10*ROW('Sanitation Data'!E110))="","",OFFSET('Sanitation Data'!$E$30,0,10*ROW('Sanitation Data'!E110)))</f>
        <v/>
      </c>
      <c r="CW116" s="33" t="str">
        <f ca="true">+IF(OFFSET('Sanitation Data'!$E$31,0,10*ROW('Sanitation Data'!E110))="","",OFFSET('Sanitation Data'!$E$31,0,10*ROW('Sanitation Data'!E110)))</f>
        <v/>
      </c>
      <c r="CX116" s="33" t="str">
        <f ca="true">+IF(OFFSET('Sanitation Data'!$E$32,0,10*ROW('Sanitation Data'!E110))="","",OFFSET('Sanitation Data'!$E$32,0,10*ROW('Sanitation Data'!E110)))</f>
        <v/>
      </c>
      <c r="CY116" s="33" t="str">
        <f ca="true">+IF(OFFSET('Sanitation Data'!$E$33,0,10*ROW('Sanitation Data'!E110))="","",OFFSET('Sanitation Data'!$E$33,0,10*ROW('Sanitation Data'!E110)))</f>
        <v/>
      </c>
      <c r="CZ116" s="33" t="str">
        <f ca="true">+IF(OFFSET('Sanitation Data'!$F$29,0,10*ROW('Sanitation Data'!F110))="","",OFFSET('Sanitation Data'!$F$29,0,10*ROW('Sanitation Data'!F110)))</f>
        <v/>
      </c>
      <c r="DA116" s="33" t="str">
        <f ca="true">+IF(OFFSET('Sanitation Data'!$F$30,0,10*ROW('Sanitation Data'!F110))="","",OFFSET('Sanitation Data'!$F$30,0,10*ROW('Sanitation Data'!F110)))</f>
        <v/>
      </c>
      <c r="DB116" s="33" t="str">
        <f ca="true">+IF(OFFSET('Sanitation Data'!$F$31,0,10*ROW('Sanitation Data'!F110))="","",OFFSET('Sanitation Data'!$F$31,0,10*ROW('Sanitation Data'!F110)))</f>
        <v/>
      </c>
      <c r="DC116" s="33" t="str">
        <f ca="true">+IF(OFFSET('Sanitation Data'!$F$32,0,10*ROW('Sanitation Data'!F110))="","",OFFSET('Sanitation Data'!$F$32,0,10*ROW('Sanitation Data'!F110)))</f>
        <v/>
      </c>
      <c r="DD116" s="33" t="str">
        <f ca="true">+IF(OFFSET('Sanitation Data'!$F$33,0,10*ROW('Sanitation Data'!F110))="","",OFFSET('Sanitation Data'!$F$33,0,10*ROW('Sanitation Data'!F110)))</f>
        <v/>
      </c>
      <c r="DE116" s="33" t="str">
        <f ca="true">+IF(OFFSET('Sanitation Data'!$G$29,0,10*ROW('Sanitation Data'!G110))="","",OFFSET('Sanitation Data'!$G$29,0,10*ROW('Sanitation Data'!G110)))</f>
        <v/>
      </c>
      <c r="DF116" s="33" t="str">
        <f ca="true">+IF(OFFSET('Sanitation Data'!$G$30,0,10*ROW('Sanitation Data'!G110))="","",OFFSET('Sanitation Data'!$G$30,0,10*ROW('Sanitation Data'!G110)))</f>
        <v/>
      </c>
      <c r="DG116" s="33" t="str">
        <f ca="true">+IF(OFFSET('Sanitation Data'!$G$31,0,10*ROW('Sanitation Data'!G110))="","",OFFSET('Sanitation Data'!$G$31,0,10*ROW('Sanitation Data'!G110)))</f>
        <v/>
      </c>
      <c r="DH116" s="33" t="str">
        <f ca="true">+IF(OFFSET('Sanitation Data'!$G$32,0,10*ROW('Sanitation Data'!G110))="","",OFFSET('Sanitation Data'!$G$32,0,10*ROW('Sanitation Data'!G110)))</f>
        <v/>
      </c>
      <c r="DI116" s="33" t="str">
        <f ca="true">+IF(OFFSET('Sanitation Data'!$G$33,0,10*ROW('Sanitation Data'!G110))="","",OFFSET('Sanitation Data'!$G$33,0,10*ROW('Sanitation Data'!G110)))</f>
        <v/>
      </c>
      <c r="DJ116" s="33" t="str">
        <f ca="true">+IF(OFFSET('Sanitation Data'!$H$29,0,10*ROW('Sanitation Data'!H110))="","",OFFSET('Sanitation Data'!$H$29,0,10*ROW('Sanitation Data'!H110)))</f>
        <v/>
      </c>
      <c r="DK116" s="33" t="str">
        <f ca="true">+IF(OFFSET('Sanitation Data'!$H$30,0,10*ROW('Sanitation Data'!H110))="","",OFFSET('Sanitation Data'!$H$30,0,10*ROW('Sanitation Data'!H110)))</f>
        <v/>
      </c>
      <c r="DL116" s="33" t="str">
        <f ca="true">+IF(OFFSET('Sanitation Data'!$H$31,0,10*ROW('Sanitation Data'!H110))="","",OFFSET('Sanitation Data'!$H$31,0,10*ROW('Sanitation Data'!H110)))</f>
        <v/>
      </c>
      <c r="DM116" s="33" t="str">
        <f ca="true">+IF(OFFSET('Sanitation Data'!$H$32,0,10*ROW('Sanitation Data'!H110))="","",OFFSET('Sanitation Data'!$H$32,0,10*ROW('Sanitation Data'!H110)))</f>
        <v/>
      </c>
      <c r="DN116" s="33" t="str">
        <f ca="true">+IF(OFFSET('Sanitation Data'!$H$33,0,10*ROW('Sanitation Data'!H110))="","",OFFSET('Sanitation Data'!$H$33,0,10*ROW('Sanitation Data'!H110)))</f>
        <v/>
      </c>
      <c r="DO116" s="33" t="str">
        <f ca="true">+IF(OFFSET('Hygiene Data'!$C$12,0,10*ROW('Hygiene Data'!C110))="","",OFFSET('Hygiene Data'!$C$12,0,10*ROW('Hygiene Data'!C110)))</f>
        <v/>
      </c>
      <c r="DP116" s="33" t="str">
        <f ca="true">+IF(OFFSET('Hygiene Data'!$C$13,0,10*ROW('Hygiene Data'!C110))="","",OFFSET('Hygiene Data'!$C$13,0,10*ROW('Hygiene Data'!C110)))</f>
        <v/>
      </c>
      <c r="DQ116" s="33" t="str">
        <f ca="true">+IF(OFFSET('Hygiene Data'!$C$14,0,10*ROW('Hygiene Data'!C110))="","",OFFSET('Hygiene Data'!$C$14,0,10*ROW('Hygiene Data'!C110)))</f>
        <v/>
      </c>
      <c r="DR116" s="33" t="str">
        <f ca="true">+IF(OFFSET('Hygiene Data'!$D$12,0,10*ROW('Hygiene Data'!D110))="","",OFFSET('Hygiene Data'!$D$12,0,10*ROW('Hygiene Data'!D110)))</f>
        <v/>
      </c>
      <c r="DS116" s="33" t="str">
        <f ca="true">+IF(OFFSET('Hygiene Data'!$D$13,0,10*ROW('Hygiene Data'!D110))="","",OFFSET('Hygiene Data'!$D$13,0,10*ROW('Hygiene Data'!D110)))</f>
        <v/>
      </c>
      <c r="DT116" s="33" t="str">
        <f ca="true">+IF(OFFSET('Hygiene Data'!$D$14,0,10*ROW('Hygiene Data'!D110))="","",OFFSET('Hygiene Data'!$D$14,0,10*ROW('Hygiene Data'!D110)))</f>
        <v/>
      </c>
      <c r="DU116" s="33" t="str">
        <f ca="true">+IF(OFFSET('Hygiene Data'!$E$12,0,10*ROW('Hygiene Data'!E110))="","",OFFSET('Hygiene Data'!$E$12,0,10*ROW('Hygiene Data'!E110)))</f>
        <v/>
      </c>
      <c r="DV116" s="33" t="str">
        <f ca="true">+IF(OFFSET('Hygiene Data'!$E$13,0,10*ROW('Hygiene Data'!E110))="","",OFFSET('Hygiene Data'!$E$13,0,10*ROW('Hygiene Data'!E110)))</f>
        <v/>
      </c>
      <c r="DW116" s="33" t="str">
        <f ca="true">+IF(OFFSET('Hygiene Data'!$E$14,0,10*ROW('Hygiene Data'!E110))="","",OFFSET('Hygiene Data'!$E$14,0,10*ROW('Hygiene Data'!E110)))</f>
        <v/>
      </c>
      <c r="DX116" s="33" t="str">
        <f ca="true">+IF(OFFSET('Hygiene Data'!$F$12,0,10*ROW('Hygiene Data'!F110))="","",OFFSET('Hygiene Data'!$F$12,0,10*ROW('Hygiene Data'!F110)))</f>
        <v/>
      </c>
      <c r="DY116" s="33" t="str">
        <f ca="true">+IF(OFFSET('Hygiene Data'!$F$13,0,10*ROW('Hygiene Data'!F110))="","",OFFSET('Hygiene Data'!$F$13,0,10*ROW('Hygiene Data'!F110)))</f>
        <v/>
      </c>
      <c r="DZ116" s="33" t="str">
        <f ca="true">+IF(OFFSET('Hygiene Data'!$F$14,0,10*ROW('Hygiene Data'!F110))="","",OFFSET('Hygiene Data'!$F$14,0,10*ROW('Hygiene Data'!F110)))</f>
        <v/>
      </c>
      <c r="EA116" s="33" t="str">
        <f ca="true">+IF(OFFSET('Hygiene Data'!$G$12,0,10*ROW('Hygiene Data'!G110))="","",OFFSET('Hygiene Data'!$G$12,0,10*ROW('Hygiene Data'!G110)))</f>
        <v/>
      </c>
      <c r="EB116" s="33" t="str">
        <f ca="true">+IF(OFFSET('Hygiene Data'!$G$13,0,10*ROW('Hygiene Data'!G110))="","",OFFSET('Hygiene Data'!$G$13,0,10*ROW('Hygiene Data'!G110)))</f>
        <v/>
      </c>
      <c r="EC116" s="33" t="str">
        <f ca="true">+IF(OFFSET('Hygiene Data'!$G$14,0,10*ROW('Hygiene Data'!G110))="","",OFFSET('Hygiene Data'!$G$14,0,10*ROW('Hygiene Data'!G110)))</f>
        <v/>
      </c>
      <c r="ED116" s="33" t="str">
        <f ca="true">+IF(OFFSET('Hygiene Data'!$H$12,0,10*ROW('Hygiene Data'!H110))="","",OFFSET('Hygiene Data'!$H$12,0,10*ROW('Hygiene Data'!H110)))</f>
        <v/>
      </c>
      <c r="EE116" s="33" t="str">
        <f ca="true">+IF(OFFSET('Hygiene Data'!$H$13,0,10*ROW('Hygiene Data'!H110))="","",OFFSET('Hygiene Data'!$H$13,0,10*ROW('Hygiene Data'!H110)))</f>
        <v/>
      </c>
      <c r="EF116" s="33" t="str">
        <f ca="true">+IF(OFFSET('Hygiene Data'!$H$14,0,10*ROW('Hygiene Data'!H110))="","",OFFSET('Hygiene Data'!$H$14,0,10*ROW('Hygiene Data'!H110)))</f>
        <v/>
      </c>
    </row>
    <row r="117" x14ac:dyDescent="0.2">
      <c r="A117" s="56" t="str">
        <f ca="true">+IF(OFFSET('Water Data'!$B$1,0,10*ROW('Water Data'!B114))="","",OFFSET('Water Data'!$B$1,0,10*ROW('Water Data'!B114)))</f>
        <v/>
      </c>
      <c r="B117" s="56" t="str">
        <f ca="true">+IF(OFFSET('Water Data'!$A$3,0,10*ROW('Water Data'!A114))="","",OFFSET('Water Data'!$A$3,0,10*ROW('Water Data'!A114)))</f>
        <v/>
      </c>
      <c r="C117" s="56" t="str">
        <f ca="true">+IF(OFFSET('Water Data'!$C$3,0,10*ROW('Water Data'!C114))="","",OFFSET('Water Data'!$C$3,0,10*ROW('Water Data'!C114)))</f>
        <v/>
      </c>
      <c r="D117" s="244"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4"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4"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4"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4"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4"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4"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4"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4"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4"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4"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4"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4"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4"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4"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4"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4"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4"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5"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5"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5"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5"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5"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5"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5"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5"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5"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5"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5"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5"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5"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5"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5"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5"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5"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5"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5"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5"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5"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5"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5"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5"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5"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5"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5"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5"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5"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5"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6"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6"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6"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6"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6"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6"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6"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6"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6"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6"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6"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6"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6"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6"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6"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6"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6"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6"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3" t="str">
        <f ca="true">+IF(OFFSET('Water Data'!$C$28,0,10*ROW('Water Data'!C111))="","",OFFSET('Water Data'!$C$28,0,10*ROW('Water Data'!C111)))</f>
        <v/>
      </c>
      <c r="BT117" s="33" t="str">
        <f ca="true">+IF(OFFSET('Water Data'!$C$29,0,10*ROW('Water Data'!C111))="","",OFFSET('Water Data'!$C$29,0,10*ROW('Water Data'!C111)))</f>
        <v/>
      </c>
      <c r="BU117" s="33" t="str">
        <f ca="true">+IF(OFFSET('Water Data'!$C$30,0,10*ROW('Water Data'!C111))="","",OFFSET('Water Data'!$C$30,0,10*ROW('Water Data'!C111)))</f>
        <v/>
      </c>
      <c r="BV117" s="33" t="str">
        <f ca="true">+IF(OFFSET('Water Data'!$D$28,0,10*ROW('Water Data'!D111))="","",OFFSET('Water Data'!$D$28,0,10*ROW('Water Data'!D111)))</f>
        <v/>
      </c>
      <c r="BW117" s="33" t="str">
        <f ca="true">+IF(OFFSET('Water Data'!$D$29,0,10*ROW('Water Data'!D111))="","",OFFSET('Water Data'!$D$29,0,10*ROW('Water Data'!D111)))</f>
        <v/>
      </c>
      <c r="BX117" s="33" t="str">
        <f ca="true">+IF(OFFSET('Water Data'!$D$30,0,10*ROW('Water Data'!D111))="","",OFFSET('Water Data'!$D$30,0,10*ROW('Water Data'!D111)))</f>
        <v/>
      </c>
      <c r="BY117" s="33" t="str">
        <f ca="true">+IF(OFFSET('Water Data'!$E$28,0,10*ROW('Water Data'!E111))="","",OFFSET('Water Data'!$E$28,0,10*ROW('Water Data'!E111)))</f>
        <v/>
      </c>
      <c r="BZ117" s="33" t="str">
        <f ca="true">+IF(OFFSET('Water Data'!$E$29,0,10*ROW('Water Data'!E111))="","",OFFSET('Water Data'!$E$29,0,10*ROW('Water Data'!E111)))</f>
        <v/>
      </c>
      <c r="CA117" s="33" t="str">
        <f ca="true">+IF(OFFSET('Water Data'!$E$30,0,10*ROW('Water Data'!E111))="","",OFFSET('Water Data'!$E$30,0,10*ROW('Water Data'!E111)))</f>
        <v/>
      </c>
      <c r="CB117" s="33" t="str">
        <f ca="true">+IF(OFFSET('Water Data'!$F$28,0,10*ROW('Water Data'!F111))="","",OFFSET('Water Data'!$F$28,0,10*ROW('Water Data'!F111)))</f>
        <v/>
      </c>
      <c r="CC117" s="33" t="str">
        <f ca="true">+IF(OFFSET('Water Data'!$F$29,0,10*ROW('Water Data'!F111))="","",OFFSET('Water Data'!$F$29,0,10*ROW('Water Data'!F111)))</f>
        <v/>
      </c>
      <c r="CD117" s="33" t="str">
        <f ca="true">+IF(OFFSET('Water Data'!$F$30,0,10*ROW('Water Data'!F111))="","",OFFSET('Water Data'!$F$30,0,10*ROW('Water Data'!F111)))</f>
        <v/>
      </c>
      <c r="CE117" s="33" t="str">
        <f ca="true">+IF(OFFSET('Water Data'!$G$28,0,10*ROW('Water Data'!G111))="","",OFFSET('Water Data'!$G$28,0,10*ROW('Water Data'!G111)))</f>
        <v/>
      </c>
      <c r="CF117" s="33" t="str">
        <f ca="true">+IF(OFFSET('Water Data'!$G$29,0,10*ROW('Water Data'!G111))="","",OFFSET('Water Data'!$G$29,0,10*ROW('Water Data'!G111)))</f>
        <v/>
      </c>
      <c r="CG117" s="33" t="str">
        <f ca="true">+IF(OFFSET('Water Data'!$G$30,0,10*ROW('Water Data'!G111))="","",OFFSET('Water Data'!$G$30,0,10*ROW('Water Data'!G111)))</f>
        <v/>
      </c>
      <c r="CH117" s="33" t="str">
        <f ca="true">+IF(OFFSET('Water Data'!$H$28,0,10*ROW('Water Data'!H111))="","",OFFSET('Water Data'!$H$28,0,10*ROW('Water Data'!H111)))</f>
        <v/>
      </c>
      <c r="CI117" s="33" t="str">
        <f ca="true">+IF(OFFSET('Water Data'!$H$29,0,10*ROW('Water Data'!H111))="","",OFFSET('Water Data'!$H$29,0,10*ROW('Water Data'!H111)))</f>
        <v/>
      </c>
      <c r="CJ117" s="33" t="str">
        <f ca="true">+IF(OFFSET('Water Data'!$H$30,0,10*ROW('Water Data'!H111))="","",OFFSET('Water Data'!$H$30,0,10*ROW('Water Data'!H111)))</f>
        <v/>
      </c>
      <c r="CK117" s="33" t="str">
        <f ca="true">+IF(OFFSET('Sanitation Data'!$C$29,0,10*ROW('Sanitation Data'!C111))="","",OFFSET('Sanitation Data'!$C$29,0,10*ROW('Sanitation Data'!C111)))</f>
        <v/>
      </c>
      <c r="CL117" s="33" t="str">
        <f ca="true">+IF(OFFSET('Sanitation Data'!$C$30,0,10*ROW('Sanitation Data'!C111))="","",OFFSET('Sanitation Data'!$C$30,0,10*ROW('Sanitation Data'!C111)))</f>
        <v/>
      </c>
      <c r="CM117" s="33" t="str">
        <f ca="true">+IF(OFFSET('Sanitation Data'!$C$31,0,10*ROW('Sanitation Data'!C111))="","",OFFSET('Sanitation Data'!$C$31,0,10*ROW('Sanitation Data'!C111)))</f>
        <v/>
      </c>
      <c r="CN117" s="33" t="str">
        <f ca="true">+IF(OFFSET('Sanitation Data'!$C$32,0,10*ROW('Sanitation Data'!C111))="","",OFFSET('Sanitation Data'!$C$32,0,10*ROW('Sanitation Data'!C111)))</f>
        <v/>
      </c>
      <c r="CO117" s="33" t="str">
        <f ca="true">+IF(OFFSET('Sanitation Data'!$C$33,0,10*ROW('Sanitation Data'!C111))="","",OFFSET('Sanitation Data'!$C$33,0,10*ROW('Sanitation Data'!C111)))</f>
        <v/>
      </c>
      <c r="CP117" s="33" t="str">
        <f ca="true">+IF(OFFSET('Sanitation Data'!$D$29,0,10*ROW('Sanitation Data'!D111))="","",OFFSET('Sanitation Data'!$D$29,0,10*ROW('Sanitation Data'!D111)))</f>
        <v/>
      </c>
      <c r="CQ117" s="33" t="str">
        <f ca="true">+IF(OFFSET('Sanitation Data'!$D$30,0,10*ROW('Sanitation Data'!D111))="","",OFFSET('Sanitation Data'!$D$30,0,10*ROW('Sanitation Data'!D111)))</f>
        <v/>
      </c>
      <c r="CR117" s="33" t="str">
        <f ca="true">+IF(OFFSET('Sanitation Data'!$D$31,0,10*ROW('Sanitation Data'!D111))="","",OFFSET('Sanitation Data'!$D$31,0,10*ROW('Sanitation Data'!D111)))</f>
        <v/>
      </c>
      <c r="CS117" s="33" t="str">
        <f ca="true">+IF(OFFSET('Sanitation Data'!$D$32,0,10*ROW('Sanitation Data'!D111))="","",OFFSET('Sanitation Data'!$D$32,0,10*ROW('Sanitation Data'!D111)))</f>
        <v/>
      </c>
      <c r="CT117" s="33" t="str">
        <f ca="true">+IF(OFFSET('Sanitation Data'!$D$33,0,10*ROW('Sanitation Data'!D111))="","",OFFSET('Sanitation Data'!$D$33,0,10*ROW('Sanitation Data'!D111)))</f>
        <v/>
      </c>
      <c r="CU117" s="33" t="str">
        <f ca="true">+IF(OFFSET('Sanitation Data'!$E$29,0,10*ROW('Sanitation Data'!E111))="","",OFFSET('Sanitation Data'!$E$29,0,10*ROW('Sanitation Data'!E111)))</f>
        <v/>
      </c>
      <c r="CV117" s="33" t="str">
        <f ca="true">+IF(OFFSET('Sanitation Data'!$E$30,0,10*ROW('Sanitation Data'!E111))="","",OFFSET('Sanitation Data'!$E$30,0,10*ROW('Sanitation Data'!E111)))</f>
        <v/>
      </c>
      <c r="CW117" s="33" t="str">
        <f ca="true">+IF(OFFSET('Sanitation Data'!$E$31,0,10*ROW('Sanitation Data'!E111))="","",OFFSET('Sanitation Data'!$E$31,0,10*ROW('Sanitation Data'!E111)))</f>
        <v/>
      </c>
      <c r="CX117" s="33" t="str">
        <f ca="true">+IF(OFFSET('Sanitation Data'!$E$32,0,10*ROW('Sanitation Data'!E111))="","",OFFSET('Sanitation Data'!$E$32,0,10*ROW('Sanitation Data'!E111)))</f>
        <v/>
      </c>
      <c r="CY117" s="33" t="str">
        <f ca="true">+IF(OFFSET('Sanitation Data'!$E$33,0,10*ROW('Sanitation Data'!E111))="","",OFFSET('Sanitation Data'!$E$33,0,10*ROW('Sanitation Data'!E111)))</f>
        <v/>
      </c>
      <c r="CZ117" s="33" t="str">
        <f ca="true">+IF(OFFSET('Sanitation Data'!$F$29,0,10*ROW('Sanitation Data'!F111))="","",OFFSET('Sanitation Data'!$F$29,0,10*ROW('Sanitation Data'!F111)))</f>
        <v/>
      </c>
      <c r="DA117" s="33" t="str">
        <f ca="true">+IF(OFFSET('Sanitation Data'!$F$30,0,10*ROW('Sanitation Data'!F111))="","",OFFSET('Sanitation Data'!$F$30,0,10*ROW('Sanitation Data'!F111)))</f>
        <v/>
      </c>
      <c r="DB117" s="33" t="str">
        <f ca="true">+IF(OFFSET('Sanitation Data'!$F$31,0,10*ROW('Sanitation Data'!F111))="","",OFFSET('Sanitation Data'!$F$31,0,10*ROW('Sanitation Data'!F111)))</f>
        <v/>
      </c>
      <c r="DC117" s="33" t="str">
        <f ca="true">+IF(OFFSET('Sanitation Data'!$F$32,0,10*ROW('Sanitation Data'!F111))="","",OFFSET('Sanitation Data'!$F$32,0,10*ROW('Sanitation Data'!F111)))</f>
        <v/>
      </c>
      <c r="DD117" s="33" t="str">
        <f ca="true">+IF(OFFSET('Sanitation Data'!$F$33,0,10*ROW('Sanitation Data'!F111))="","",OFFSET('Sanitation Data'!$F$33,0,10*ROW('Sanitation Data'!F111)))</f>
        <v/>
      </c>
      <c r="DE117" s="33" t="str">
        <f ca="true">+IF(OFFSET('Sanitation Data'!$G$29,0,10*ROW('Sanitation Data'!G111))="","",OFFSET('Sanitation Data'!$G$29,0,10*ROW('Sanitation Data'!G111)))</f>
        <v/>
      </c>
      <c r="DF117" s="33" t="str">
        <f ca="true">+IF(OFFSET('Sanitation Data'!$G$30,0,10*ROW('Sanitation Data'!G111))="","",OFFSET('Sanitation Data'!$G$30,0,10*ROW('Sanitation Data'!G111)))</f>
        <v/>
      </c>
      <c r="DG117" s="33" t="str">
        <f ca="true">+IF(OFFSET('Sanitation Data'!$G$31,0,10*ROW('Sanitation Data'!G111))="","",OFFSET('Sanitation Data'!$G$31,0,10*ROW('Sanitation Data'!G111)))</f>
        <v/>
      </c>
      <c r="DH117" s="33" t="str">
        <f ca="true">+IF(OFFSET('Sanitation Data'!$G$32,0,10*ROW('Sanitation Data'!G111))="","",OFFSET('Sanitation Data'!$G$32,0,10*ROW('Sanitation Data'!G111)))</f>
        <v/>
      </c>
      <c r="DI117" s="33" t="str">
        <f ca="true">+IF(OFFSET('Sanitation Data'!$G$33,0,10*ROW('Sanitation Data'!G111))="","",OFFSET('Sanitation Data'!$G$33,0,10*ROW('Sanitation Data'!G111)))</f>
        <v/>
      </c>
      <c r="DJ117" s="33" t="str">
        <f ca="true">+IF(OFFSET('Sanitation Data'!$H$29,0,10*ROW('Sanitation Data'!H111))="","",OFFSET('Sanitation Data'!$H$29,0,10*ROW('Sanitation Data'!H111)))</f>
        <v/>
      </c>
      <c r="DK117" s="33" t="str">
        <f ca="true">+IF(OFFSET('Sanitation Data'!$H$30,0,10*ROW('Sanitation Data'!H111))="","",OFFSET('Sanitation Data'!$H$30,0,10*ROW('Sanitation Data'!H111)))</f>
        <v/>
      </c>
      <c r="DL117" s="33" t="str">
        <f ca="true">+IF(OFFSET('Sanitation Data'!$H$31,0,10*ROW('Sanitation Data'!H111))="","",OFFSET('Sanitation Data'!$H$31,0,10*ROW('Sanitation Data'!H111)))</f>
        <v/>
      </c>
      <c r="DM117" s="33" t="str">
        <f ca="true">+IF(OFFSET('Sanitation Data'!$H$32,0,10*ROW('Sanitation Data'!H111))="","",OFFSET('Sanitation Data'!$H$32,0,10*ROW('Sanitation Data'!H111)))</f>
        <v/>
      </c>
      <c r="DN117" s="33" t="str">
        <f ca="true">+IF(OFFSET('Sanitation Data'!$H$33,0,10*ROW('Sanitation Data'!H111))="","",OFFSET('Sanitation Data'!$H$33,0,10*ROW('Sanitation Data'!H111)))</f>
        <v/>
      </c>
      <c r="DO117" s="33" t="str">
        <f ca="true">+IF(OFFSET('Hygiene Data'!$C$12,0,10*ROW('Hygiene Data'!C111))="","",OFFSET('Hygiene Data'!$C$12,0,10*ROW('Hygiene Data'!C111)))</f>
        <v/>
      </c>
      <c r="DP117" s="33" t="str">
        <f ca="true">+IF(OFFSET('Hygiene Data'!$C$13,0,10*ROW('Hygiene Data'!C111))="","",OFFSET('Hygiene Data'!$C$13,0,10*ROW('Hygiene Data'!C111)))</f>
        <v/>
      </c>
      <c r="DQ117" s="33" t="str">
        <f ca="true">+IF(OFFSET('Hygiene Data'!$C$14,0,10*ROW('Hygiene Data'!C111))="","",OFFSET('Hygiene Data'!$C$14,0,10*ROW('Hygiene Data'!C111)))</f>
        <v/>
      </c>
      <c r="DR117" s="33" t="str">
        <f ca="true">+IF(OFFSET('Hygiene Data'!$D$12,0,10*ROW('Hygiene Data'!D111))="","",OFFSET('Hygiene Data'!$D$12,0,10*ROW('Hygiene Data'!D111)))</f>
        <v/>
      </c>
      <c r="DS117" s="33" t="str">
        <f ca="true">+IF(OFFSET('Hygiene Data'!$D$13,0,10*ROW('Hygiene Data'!D111))="","",OFFSET('Hygiene Data'!$D$13,0,10*ROW('Hygiene Data'!D111)))</f>
        <v/>
      </c>
      <c r="DT117" s="33" t="str">
        <f ca="true">+IF(OFFSET('Hygiene Data'!$D$14,0,10*ROW('Hygiene Data'!D111))="","",OFFSET('Hygiene Data'!$D$14,0,10*ROW('Hygiene Data'!D111)))</f>
        <v/>
      </c>
      <c r="DU117" s="33" t="str">
        <f ca="true">+IF(OFFSET('Hygiene Data'!$E$12,0,10*ROW('Hygiene Data'!E111))="","",OFFSET('Hygiene Data'!$E$12,0,10*ROW('Hygiene Data'!E111)))</f>
        <v/>
      </c>
      <c r="DV117" s="33" t="str">
        <f ca="true">+IF(OFFSET('Hygiene Data'!$E$13,0,10*ROW('Hygiene Data'!E111))="","",OFFSET('Hygiene Data'!$E$13,0,10*ROW('Hygiene Data'!E111)))</f>
        <v/>
      </c>
      <c r="DW117" s="33" t="str">
        <f ca="true">+IF(OFFSET('Hygiene Data'!$E$14,0,10*ROW('Hygiene Data'!E111))="","",OFFSET('Hygiene Data'!$E$14,0,10*ROW('Hygiene Data'!E111)))</f>
        <v/>
      </c>
      <c r="DX117" s="33" t="str">
        <f ca="true">+IF(OFFSET('Hygiene Data'!$F$12,0,10*ROW('Hygiene Data'!F111))="","",OFFSET('Hygiene Data'!$F$12,0,10*ROW('Hygiene Data'!F111)))</f>
        <v/>
      </c>
      <c r="DY117" s="33" t="str">
        <f ca="true">+IF(OFFSET('Hygiene Data'!$F$13,0,10*ROW('Hygiene Data'!F111))="","",OFFSET('Hygiene Data'!$F$13,0,10*ROW('Hygiene Data'!F111)))</f>
        <v/>
      </c>
      <c r="DZ117" s="33" t="str">
        <f ca="true">+IF(OFFSET('Hygiene Data'!$F$14,0,10*ROW('Hygiene Data'!F111))="","",OFFSET('Hygiene Data'!$F$14,0,10*ROW('Hygiene Data'!F111)))</f>
        <v/>
      </c>
      <c r="EA117" s="33" t="str">
        <f ca="true">+IF(OFFSET('Hygiene Data'!$G$12,0,10*ROW('Hygiene Data'!G111))="","",OFFSET('Hygiene Data'!$G$12,0,10*ROW('Hygiene Data'!G111)))</f>
        <v/>
      </c>
      <c r="EB117" s="33" t="str">
        <f ca="true">+IF(OFFSET('Hygiene Data'!$G$13,0,10*ROW('Hygiene Data'!G111))="","",OFFSET('Hygiene Data'!$G$13,0,10*ROW('Hygiene Data'!G111)))</f>
        <v/>
      </c>
      <c r="EC117" s="33" t="str">
        <f ca="true">+IF(OFFSET('Hygiene Data'!$G$14,0,10*ROW('Hygiene Data'!G111))="","",OFFSET('Hygiene Data'!$G$14,0,10*ROW('Hygiene Data'!G111)))</f>
        <v/>
      </c>
      <c r="ED117" s="33" t="str">
        <f ca="true">+IF(OFFSET('Hygiene Data'!$H$12,0,10*ROW('Hygiene Data'!H111))="","",OFFSET('Hygiene Data'!$H$12,0,10*ROW('Hygiene Data'!H111)))</f>
        <v/>
      </c>
      <c r="EE117" s="33" t="str">
        <f ca="true">+IF(OFFSET('Hygiene Data'!$H$13,0,10*ROW('Hygiene Data'!H111))="","",OFFSET('Hygiene Data'!$H$13,0,10*ROW('Hygiene Data'!H111)))</f>
        <v/>
      </c>
      <c r="EF117" s="33" t="str">
        <f ca="true">+IF(OFFSET('Hygiene Data'!$H$14,0,10*ROW('Hygiene Data'!H111))="","",OFFSET('Hygiene Data'!$H$14,0,10*ROW('Hygiene Data'!H111)))</f>
        <v/>
      </c>
    </row>
    <row r="118" x14ac:dyDescent="0.2">
      <c r="A118" s="56" t="str">
        <f ca="true">+IF(OFFSET('Water Data'!$B$1,0,10*ROW('Water Data'!B115))="","",OFFSET('Water Data'!$B$1,0,10*ROW('Water Data'!B115)))</f>
        <v/>
      </c>
      <c r="B118" s="56" t="str">
        <f ca="true">+IF(OFFSET('Water Data'!$A$3,0,10*ROW('Water Data'!A115))="","",OFFSET('Water Data'!$A$3,0,10*ROW('Water Data'!A115)))</f>
        <v/>
      </c>
      <c r="C118" s="56" t="str">
        <f ca="true">+IF(OFFSET('Water Data'!$C$3,0,10*ROW('Water Data'!C115))="","",OFFSET('Water Data'!$C$3,0,10*ROW('Water Data'!C115)))</f>
        <v/>
      </c>
      <c r="D118" s="244"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4"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4"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4"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4"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4"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4"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4"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4"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4"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4"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4"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4"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4"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4"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4"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4"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4"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5"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5"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5"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5"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5"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5"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5"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5"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5"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5"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5"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5"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5"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5"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5"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5"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5"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5"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5"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5"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5"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5"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5"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5"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5"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5"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5"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5"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5"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5"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6"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6"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6"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6"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6"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6"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6"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6"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6"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6"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6"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6"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6"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6"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6"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6"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6"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6"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3" t="str">
        <f ca="true">+IF(OFFSET('Water Data'!$C$28,0,10*ROW('Water Data'!C112))="","",OFFSET('Water Data'!$C$28,0,10*ROW('Water Data'!C112)))</f>
        <v/>
      </c>
      <c r="BT118" s="33" t="str">
        <f ca="true">+IF(OFFSET('Water Data'!$C$29,0,10*ROW('Water Data'!C112))="","",OFFSET('Water Data'!$C$29,0,10*ROW('Water Data'!C112)))</f>
        <v/>
      </c>
      <c r="BU118" s="33" t="str">
        <f ca="true">+IF(OFFSET('Water Data'!$C$30,0,10*ROW('Water Data'!C112))="","",OFFSET('Water Data'!$C$30,0,10*ROW('Water Data'!C112)))</f>
        <v/>
      </c>
      <c r="BV118" s="33" t="str">
        <f ca="true">+IF(OFFSET('Water Data'!$D$28,0,10*ROW('Water Data'!D112))="","",OFFSET('Water Data'!$D$28,0,10*ROW('Water Data'!D112)))</f>
        <v/>
      </c>
      <c r="BW118" s="33" t="str">
        <f ca="true">+IF(OFFSET('Water Data'!$D$29,0,10*ROW('Water Data'!D112))="","",OFFSET('Water Data'!$D$29,0,10*ROW('Water Data'!D112)))</f>
        <v/>
      </c>
      <c r="BX118" s="33" t="str">
        <f ca="true">+IF(OFFSET('Water Data'!$D$30,0,10*ROW('Water Data'!D112))="","",OFFSET('Water Data'!$D$30,0,10*ROW('Water Data'!D112)))</f>
        <v/>
      </c>
      <c r="BY118" s="33" t="str">
        <f ca="true">+IF(OFFSET('Water Data'!$E$28,0,10*ROW('Water Data'!E112))="","",OFFSET('Water Data'!$E$28,0,10*ROW('Water Data'!E112)))</f>
        <v/>
      </c>
      <c r="BZ118" s="33" t="str">
        <f ca="true">+IF(OFFSET('Water Data'!$E$29,0,10*ROW('Water Data'!E112))="","",OFFSET('Water Data'!$E$29,0,10*ROW('Water Data'!E112)))</f>
        <v/>
      </c>
      <c r="CA118" s="33" t="str">
        <f ca="true">+IF(OFFSET('Water Data'!$E$30,0,10*ROW('Water Data'!E112))="","",OFFSET('Water Data'!$E$30,0,10*ROW('Water Data'!E112)))</f>
        <v/>
      </c>
      <c r="CB118" s="33" t="str">
        <f ca="true">+IF(OFFSET('Water Data'!$F$28,0,10*ROW('Water Data'!F112))="","",OFFSET('Water Data'!$F$28,0,10*ROW('Water Data'!F112)))</f>
        <v/>
      </c>
      <c r="CC118" s="33" t="str">
        <f ca="true">+IF(OFFSET('Water Data'!$F$29,0,10*ROW('Water Data'!F112))="","",OFFSET('Water Data'!$F$29,0,10*ROW('Water Data'!F112)))</f>
        <v/>
      </c>
      <c r="CD118" s="33" t="str">
        <f ca="true">+IF(OFFSET('Water Data'!$F$30,0,10*ROW('Water Data'!F112))="","",OFFSET('Water Data'!$F$30,0,10*ROW('Water Data'!F112)))</f>
        <v/>
      </c>
      <c r="CE118" s="33" t="str">
        <f ca="true">+IF(OFFSET('Water Data'!$G$28,0,10*ROW('Water Data'!G112))="","",OFFSET('Water Data'!$G$28,0,10*ROW('Water Data'!G112)))</f>
        <v/>
      </c>
      <c r="CF118" s="33" t="str">
        <f ca="true">+IF(OFFSET('Water Data'!$G$29,0,10*ROW('Water Data'!G112))="","",OFFSET('Water Data'!$G$29,0,10*ROW('Water Data'!G112)))</f>
        <v/>
      </c>
      <c r="CG118" s="33" t="str">
        <f ca="true">+IF(OFFSET('Water Data'!$G$30,0,10*ROW('Water Data'!G112))="","",OFFSET('Water Data'!$G$30,0,10*ROW('Water Data'!G112)))</f>
        <v/>
      </c>
      <c r="CH118" s="33" t="str">
        <f ca="true">+IF(OFFSET('Water Data'!$H$28,0,10*ROW('Water Data'!H112))="","",OFFSET('Water Data'!$H$28,0,10*ROW('Water Data'!H112)))</f>
        <v/>
      </c>
      <c r="CI118" s="33" t="str">
        <f ca="true">+IF(OFFSET('Water Data'!$H$29,0,10*ROW('Water Data'!H112))="","",OFFSET('Water Data'!$H$29,0,10*ROW('Water Data'!H112)))</f>
        <v/>
      </c>
      <c r="CJ118" s="33" t="str">
        <f ca="true">+IF(OFFSET('Water Data'!$H$30,0,10*ROW('Water Data'!H112))="","",OFFSET('Water Data'!$H$30,0,10*ROW('Water Data'!H112)))</f>
        <v/>
      </c>
      <c r="CK118" s="33" t="str">
        <f ca="true">+IF(OFFSET('Sanitation Data'!$C$29,0,10*ROW('Sanitation Data'!C112))="","",OFFSET('Sanitation Data'!$C$29,0,10*ROW('Sanitation Data'!C112)))</f>
        <v/>
      </c>
      <c r="CL118" s="33" t="str">
        <f ca="true">+IF(OFFSET('Sanitation Data'!$C$30,0,10*ROW('Sanitation Data'!C112))="","",OFFSET('Sanitation Data'!$C$30,0,10*ROW('Sanitation Data'!C112)))</f>
        <v/>
      </c>
      <c r="CM118" s="33" t="str">
        <f ca="true">+IF(OFFSET('Sanitation Data'!$C$31,0,10*ROW('Sanitation Data'!C112))="","",OFFSET('Sanitation Data'!$C$31,0,10*ROW('Sanitation Data'!C112)))</f>
        <v/>
      </c>
      <c r="CN118" s="33" t="str">
        <f ca="true">+IF(OFFSET('Sanitation Data'!$C$32,0,10*ROW('Sanitation Data'!C112))="","",OFFSET('Sanitation Data'!$C$32,0,10*ROW('Sanitation Data'!C112)))</f>
        <v/>
      </c>
      <c r="CO118" s="33" t="str">
        <f ca="true">+IF(OFFSET('Sanitation Data'!$C$33,0,10*ROW('Sanitation Data'!C112))="","",OFFSET('Sanitation Data'!$C$33,0,10*ROW('Sanitation Data'!C112)))</f>
        <v/>
      </c>
      <c r="CP118" s="33" t="str">
        <f ca="true">+IF(OFFSET('Sanitation Data'!$D$29,0,10*ROW('Sanitation Data'!D112))="","",OFFSET('Sanitation Data'!$D$29,0,10*ROW('Sanitation Data'!D112)))</f>
        <v/>
      </c>
      <c r="CQ118" s="33" t="str">
        <f ca="true">+IF(OFFSET('Sanitation Data'!$D$30,0,10*ROW('Sanitation Data'!D112))="","",OFFSET('Sanitation Data'!$D$30,0,10*ROW('Sanitation Data'!D112)))</f>
        <v/>
      </c>
      <c r="CR118" s="33" t="str">
        <f ca="true">+IF(OFFSET('Sanitation Data'!$D$31,0,10*ROW('Sanitation Data'!D112))="","",OFFSET('Sanitation Data'!$D$31,0,10*ROW('Sanitation Data'!D112)))</f>
        <v/>
      </c>
      <c r="CS118" s="33" t="str">
        <f ca="true">+IF(OFFSET('Sanitation Data'!$D$32,0,10*ROW('Sanitation Data'!D112))="","",OFFSET('Sanitation Data'!$D$32,0,10*ROW('Sanitation Data'!D112)))</f>
        <v/>
      </c>
      <c r="CT118" s="33" t="str">
        <f ca="true">+IF(OFFSET('Sanitation Data'!$D$33,0,10*ROW('Sanitation Data'!D112))="","",OFFSET('Sanitation Data'!$D$33,0,10*ROW('Sanitation Data'!D112)))</f>
        <v/>
      </c>
      <c r="CU118" s="33" t="str">
        <f ca="true">+IF(OFFSET('Sanitation Data'!$E$29,0,10*ROW('Sanitation Data'!E112))="","",OFFSET('Sanitation Data'!$E$29,0,10*ROW('Sanitation Data'!E112)))</f>
        <v/>
      </c>
      <c r="CV118" s="33" t="str">
        <f ca="true">+IF(OFFSET('Sanitation Data'!$E$30,0,10*ROW('Sanitation Data'!E112))="","",OFFSET('Sanitation Data'!$E$30,0,10*ROW('Sanitation Data'!E112)))</f>
        <v/>
      </c>
      <c r="CW118" s="33" t="str">
        <f ca="true">+IF(OFFSET('Sanitation Data'!$E$31,0,10*ROW('Sanitation Data'!E112))="","",OFFSET('Sanitation Data'!$E$31,0,10*ROW('Sanitation Data'!E112)))</f>
        <v/>
      </c>
      <c r="CX118" s="33" t="str">
        <f ca="true">+IF(OFFSET('Sanitation Data'!$E$32,0,10*ROW('Sanitation Data'!E112))="","",OFFSET('Sanitation Data'!$E$32,0,10*ROW('Sanitation Data'!E112)))</f>
        <v/>
      </c>
      <c r="CY118" s="33" t="str">
        <f ca="true">+IF(OFFSET('Sanitation Data'!$E$33,0,10*ROW('Sanitation Data'!E112))="","",OFFSET('Sanitation Data'!$E$33,0,10*ROW('Sanitation Data'!E112)))</f>
        <v/>
      </c>
      <c r="CZ118" s="33" t="str">
        <f ca="true">+IF(OFFSET('Sanitation Data'!$F$29,0,10*ROW('Sanitation Data'!F112))="","",OFFSET('Sanitation Data'!$F$29,0,10*ROW('Sanitation Data'!F112)))</f>
        <v/>
      </c>
      <c r="DA118" s="33" t="str">
        <f ca="true">+IF(OFFSET('Sanitation Data'!$F$30,0,10*ROW('Sanitation Data'!F112))="","",OFFSET('Sanitation Data'!$F$30,0,10*ROW('Sanitation Data'!F112)))</f>
        <v/>
      </c>
      <c r="DB118" s="33" t="str">
        <f ca="true">+IF(OFFSET('Sanitation Data'!$F$31,0,10*ROW('Sanitation Data'!F112))="","",OFFSET('Sanitation Data'!$F$31,0,10*ROW('Sanitation Data'!F112)))</f>
        <v/>
      </c>
      <c r="DC118" s="33" t="str">
        <f ca="true">+IF(OFFSET('Sanitation Data'!$F$32,0,10*ROW('Sanitation Data'!F112))="","",OFFSET('Sanitation Data'!$F$32,0,10*ROW('Sanitation Data'!F112)))</f>
        <v/>
      </c>
      <c r="DD118" s="33" t="str">
        <f ca="true">+IF(OFFSET('Sanitation Data'!$F$33,0,10*ROW('Sanitation Data'!F112))="","",OFFSET('Sanitation Data'!$F$33,0,10*ROW('Sanitation Data'!F112)))</f>
        <v/>
      </c>
      <c r="DE118" s="33" t="str">
        <f ca="true">+IF(OFFSET('Sanitation Data'!$G$29,0,10*ROW('Sanitation Data'!G112))="","",OFFSET('Sanitation Data'!$G$29,0,10*ROW('Sanitation Data'!G112)))</f>
        <v/>
      </c>
      <c r="DF118" s="33" t="str">
        <f ca="true">+IF(OFFSET('Sanitation Data'!$G$30,0,10*ROW('Sanitation Data'!G112))="","",OFFSET('Sanitation Data'!$G$30,0,10*ROW('Sanitation Data'!G112)))</f>
        <v/>
      </c>
      <c r="DG118" s="33" t="str">
        <f ca="true">+IF(OFFSET('Sanitation Data'!$G$31,0,10*ROW('Sanitation Data'!G112))="","",OFFSET('Sanitation Data'!$G$31,0,10*ROW('Sanitation Data'!G112)))</f>
        <v/>
      </c>
      <c r="DH118" s="33" t="str">
        <f ca="true">+IF(OFFSET('Sanitation Data'!$G$32,0,10*ROW('Sanitation Data'!G112))="","",OFFSET('Sanitation Data'!$G$32,0,10*ROW('Sanitation Data'!G112)))</f>
        <v/>
      </c>
      <c r="DI118" s="33" t="str">
        <f ca="true">+IF(OFFSET('Sanitation Data'!$G$33,0,10*ROW('Sanitation Data'!G112))="","",OFFSET('Sanitation Data'!$G$33,0,10*ROW('Sanitation Data'!G112)))</f>
        <v/>
      </c>
      <c r="DJ118" s="33" t="str">
        <f ca="true">+IF(OFFSET('Sanitation Data'!$H$29,0,10*ROW('Sanitation Data'!H112))="","",OFFSET('Sanitation Data'!$H$29,0,10*ROW('Sanitation Data'!H112)))</f>
        <v/>
      </c>
      <c r="DK118" s="33" t="str">
        <f ca="true">+IF(OFFSET('Sanitation Data'!$H$30,0,10*ROW('Sanitation Data'!H112))="","",OFFSET('Sanitation Data'!$H$30,0,10*ROW('Sanitation Data'!H112)))</f>
        <v/>
      </c>
      <c r="DL118" s="33" t="str">
        <f ca="true">+IF(OFFSET('Sanitation Data'!$H$31,0,10*ROW('Sanitation Data'!H112))="","",OFFSET('Sanitation Data'!$H$31,0,10*ROW('Sanitation Data'!H112)))</f>
        <v/>
      </c>
      <c r="DM118" s="33" t="str">
        <f ca="true">+IF(OFFSET('Sanitation Data'!$H$32,0,10*ROW('Sanitation Data'!H112))="","",OFFSET('Sanitation Data'!$H$32,0,10*ROW('Sanitation Data'!H112)))</f>
        <v/>
      </c>
      <c r="DN118" s="33" t="str">
        <f ca="true">+IF(OFFSET('Sanitation Data'!$H$33,0,10*ROW('Sanitation Data'!H112))="","",OFFSET('Sanitation Data'!$H$33,0,10*ROW('Sanitation Data'!H112)))</f>
        <v/>
      </c>
      <c r="DO118" s="33" t="str">
        <f ca="true">+IF(OFFSET('Hygiene Data'!$C$12,0,10*ROW('Hygiene Data'!C112))="","",OFFSET('Hygiene Data'!$C$12,0,10*ROW('Hygiene Data'!C112)))</f>
        <v/>
      </c>
      <c r="DP118" s="33" t="str">
        <f ca="true">+IF(OFFSET('Hygiene Data'!$C$13,0,10*ROW('Hygiene Data'!C112))="","",OFFSET('Hygiene Data'!$C$13,0,10*ROW('Hygiene Data'!C112)))</f>
        <v/>
      </c>
      <c r="DQ118" s="33" t="str">
        <f ca="true">+IF(OFFSET('Hygiene Data'!$C$14,0,10*ROW('Hygiene Data'!C112))="","",OFFSET('Hygiene Data'!$C$14,0,10*ROW('Hygiene Data'!C112)))</f>
        <v/>
      </c>
      <c r="DR118" s="33" t="str">
        <f ca="true">+IF(OFFSET('Hygiene Data'!$D$12,0,10*ROW('Hygiene Data'!D112))="","",OFFSET('Hygiene Data'!$D$12,0,10*ROW('Hygiene Data'!D112)))</f>
        <v/>
      </c>
      <c r="DS118" s="33" t="str">
        <f ca="true">+IF(OFFSET('Hygiene Data'!$D$13,0,10*ROW('Hygiene Data'!D112))="","",OFFSET('Hygiene Data'!$D$13,0,10*ROW('Hygiene Data'!D112)))</f>
        <v/>
      </c>
      <c r="DT118" s="33" t="str">
        <f ca="true">+IF(OFFSET('Hygiene Data'!$D$14,0,10*ROW('Hygiene Data'!D112))="","",OFFSET('Hygiene Data'!$D$14,0,10*ROW('Hygiene Data'!D112)))</f>
        <v/>
      </c>
      <c r="DU118" s="33" t="str">
        <f ca="true">+IF(OFFSET('Hygiene Data'!$E$12,0,10*ROW('Hygiene Data'!E112))="","",OFFSET('Hygiene Data'!$E$12,0,10*ROW('Hygiene Data'!E112)))</f>
        <v/>
      </c>
      <c r="DV118" s="33" t="str">
        <f ca="true">+IF(OFFSET('Hygiene Data'!$E$13,0,10*ROW('Hygiene Data'!E112))="","",OFFSET('Hygiene Data'!$E$13,0,10*ROW('Hygiene Data'!E112)))</f>
        <v/>
      </c>
      <c r="DW118" s="33" t="str">
        <f ca="true">+IF(OFFSET('Hygiene Data'!$E$14,0,10*ROW('Hygiene Data'!E112))="","",OFFSET('Hygiene Data'!$E$14,0,10*ROW('Hygiene Data'!E112)))</f>
        <v/>
      </c>
      <c r="DX118" s="33" t="str">
        <f ca="true">+IF(OFFSET('Hygiene Data'!$F$12,0,10*ROW('Hygiene Data'!F112))="","",OFFSET('Hygiene Data'!$F$12,0,10*ROW('Hygiene Data'!F112)))</f>
        <v/>
      </c>
      <c r="DY118" s="33" t="str">
        <f ca="true">+IF(OFFSET('Hygiene Data'!$F$13,0,10*ROW('Hygiene Data'!F112))="","",OFFSET('Hygiene Data'!$F$13,0,10*ROW('Hygiene Data'!F112)))</f>
        <v/>
      </c>
      <c r="DZ118" s="33" t="str">
        <f ca="true">+IF(OFFSET('Hygiene Data'!$F$14,0,10*ROW('Hygiene Data'!F112))="","",OFFSET('Hygiene Data'!$F$14,0,10*ROW('Hygiene Data'!F112)))</f>
        <v/>
      </c>
      <c r="EA118" s="33" t="str">
        <f ca="true">+IF(OFFSET('Hygiene Data'!$G$12,0,10*ROW('Hygiene Data'!G112))="","",OFFSET('Hygiene Data'!$G$12,0,10*ROW('Hygiene Data'!G112)))</f>
        <v/>
      </c>
      <c r="EB118" s="33" t="str">
        <f ca="true">+IF(OFFSET('Hygiene Data'!$G$13,0,10*ROW('Hygiene Data'!G112))="","",OFFSET('Hygiene Data'!$G$13,0,10*ROW('Hygiene Data'!G112)))</f>
        <v/>
      </c>
      <c r="EC118" s="33" t="str">
        <f ca="true">+IF(OFFSET('Hygiene Data'!$G$14,0,10*ROW('Hygiene Data'!G112))="","",OFFSET('Hygiene Data'!$G$14,0,10*ROW('Hygiene Data'!G112)))</f>
        <v/>
      </c>
      <c r="ED118" s="33" t="str">
        <f ca="true">+IF(OFFSET('Hygiene Data'!$H$12,0,10*ROW('Hygiene Data'!H112))="","",OFFSET('Hygiene Data'!$H$12,0,10*ROW('Hygiene Data'!H112)))</f>
        <v/>
      </c>
      <c r="EE118" s="33" t="str">
        <f ca="true">+IF(OFFSET('Hygiene Data'!$H$13,0,10*ROW('Hygiene Data'!H112))="","",OFFSET('Hygiene Data'!$H$13,0,10*ROW('Hygiene Data'!H112)))</f>
        <v/>
      </c>
      <c r="EF118" s="33" t="str">
        <f ca="true">+IF(OFFSET('Hygiene Data'!$H$14,0,10*ROW('Hygiene Data'!H112))="","",OFFSET('Hygiene Data'!$H$14,0,10*ROW('Hygiene Data'!H112)))</f>
        <v/>
      </c>
    </row>
    <row r="119" x14ac:dyDescent="0.2">
      <c r="A119" s="56" t="str">
        <f ca="true">+IF(OFFSET('Water Data'!$B$1,0,10*ROW('Water Data'!B116))="","",OFFSET('Water Data'!$B$1,0,10*ROW('Water Data'!B116)))</f>
        <v/>
      </c>
      <c r="B119" s="56" t="str">
        <f ca="true">+IF(OFFSET('Water Data'!$A$3,0,10*ROW('Water Data'!A116))="","",OFFSET('Water Data'!$A$3,0,10*ROW('Water Data'!A116)))</f>
        <v/>
      </c>
      <c r="C119" s="56" t="str">
        <f ca="true">+IF(OFFSET('Water Data'!$C$3,0,10*ROW('Water Data'!C116))="","",OFFSET('Water Data'!$C$3,0,10*ROW('Water Data'!C116)))</f>
        <v/>
      </c>
      <c r="D119" s="244"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4"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4"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4"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4"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4"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4"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4"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4"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4"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4"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4"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4"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4"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4"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4"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4"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4"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5"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5"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5"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5"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5"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5"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5"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5"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5"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5"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5"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5"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5"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5"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5"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5"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5"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5"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5"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5"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5"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5"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5"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5"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5"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5"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5"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5"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5"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5"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6"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6"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6"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6"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6"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6"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6"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6"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6"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6"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6"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6"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6"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6"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6"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6"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6"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6"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3" t="str">
        <f ca="true">+IF(OFFSET('Water Data'!$C$28,0,10*ROW('Water Data'!C113))="","",OFFSET('Water Data'!$C$28,0,10*ROW('Water Data'!C113)))</f>
        <v/>
      </c>
      <c r="BT119" s="33" t="str">
        <f ca="true">+IF(OFFSET('Water Data'!$C$29,0,10*ROW('Water Data'!C113))="","",OFFSET('Water Data'!$C$29,0,10*ROW('Water Data'!C113)))</f>
        <v/>
      </c>
      <c r="BU119" s="33" t="str">
        <f ca="true">+IF(OFFSET('Water Data'!$C$30,0,10*ROW('Water Data'!C113))="","",OFFSET('Water Data'!$C$30,0,10*ROW('Water Data'!C113)))</f>
        <v/>
      </c>
      <c r="BV119" s="33" t="str">
        <f ca="true">+IF(OFFSET('Water Data'!$D$28,0,10*ROW('Water Data'!D113))="","",OFFSET('Water Data'!$D$28,0,10*ROW('Water Data'!D113)))</f>
        <v/>
      </c>
      <c r="BW119" s="33" t="str">
        <f ca="true">+IF(OFFSET('Water Data'!$D$29,0,10*ROW('Water Data'!D113))="","",OFFSET('Water Data'!$D$29,0,10*ROW('Water Data'!D113)))</f>
        <v/>
      </c>
      <c r="BX119" s="33" t="str">
        <f ca="true">+IF(OFFSET('Water Data'!$D$30,0,10*ROW('Water Data'!D113))="","",OFFSET('Water Data'!$D$30,0,10*ROW('Water Data'!D113)))</f>
        <v/>
      </c>
      <c r="BY119" s="33" t="str">
        <f ca="true">+IF(OFFSET('Water Data'!$E$28,0,10*ROW('Water Data'!E113))="","",OFFSET('Water Data'!$E$28,0,10*ROW('Water Data'!E113)))</f>
        <v/>
      </c>
      <c r="BZ119" s="33" t="str">
        <f ca="true">+IF(OFFSET('Water Data'!$E$29,0,10*ROW('Water Data'!E113))="","",OFFSET('Water Data'!$E$29,0,10*ROW('Water Data'!E113)))</f>
        <v/>
      </c>
      <c r="CA119" s="33" t="str">
        <f ca="true">+IF(OFFSET('Water Data'!$E$30,0,10*ROW('Water Data'!E113))="","",OFFSET('Water Data'!$E$30,0,10*ROW('Water Data'!E113)))</f>
        <v/>
      </c>
      <c r="CB119" s="33" t="str">
        <f ca="true">+IF(OFFSET('Water Data'!$F$28,0,10*ROW('Water Data'!F113))="","",OFFSET('Water Data'!$F$28,0,10*ROW('Water Data'!F113)))</f>
        <v/>
      </c>
      <c r="CC119" s="33" t="str">
        <f ca="true">+IF(OFFSET('Water Data'!$F$29,0,10*ROW('Water Data'!F113))="","",OFFSET('Water Data'!$F$29,0,10*ROW('Water Data'!F113)))</f>
        <v/>
      </c>
      <c r="CD119" s="33" t="str">
        <f ca="true">+IF(OFFSET('Water Data'!$F$30,0,10*ROW('Water Data'!F113))="","",OFFSET('Water Data'!$F$30,0,10*ROW('Water Data'!F113)))</f>
        <v/>
      </c>
      <c r="CE119" s="33" t="str">
        <f ca="true">+IF(OFFSET('Water Data'!$G$28,0,10*ROW('Water Data'!G113))="","",OFFSET('Water Data'!$G$28,0,10*ROW('Water Data'!G113)))</f>
        <v/>
      </c>
      <c r="CF119" s="33" t="str">
        <f ca="true">+IF(OFFSET('Water Data'!$G$29,0,10*ROW('Water Data'!G113))="","",OFFSET('Water Data'!$G$29,0,10*ROW('Water Data'!G113)))</f>
        <v/>
      </c>
      <c r="CG119" s="33" t="str">
        <f ca="true">+IF(OFFSET('Water Data'!$G$30,0,10*ROW('Water Data'!G113))="","",OFFSET('Water Data'!$G$30,0,10*ROW('Water Data'!G113)))</f>
        <v/>
      </c>
      <c r="CH119" s="33" t="str">
        <f ca="true">+IF(OFFSET('Water Data'!$H$28,0,10*ROW('Water Data'!H113))="","",OFFSET('Water Data'!$H$28,0,10*ROW('Water Data'!H113)))</f>
        <v/>
      </c>
      <c r="CI119" s="33" t="str">
        <f ca="true">+IF(OFFSET('Water Data'!$H$29,0,10*ROW('Water Data'!H113))="","",OFFSET('Water Data'!$H$29,0,10*ROW('Water Data'!H113)))</f>
        <v/>
      </c>
      <c r="CJ119" s="33" t="str">
        <f ca="true">+IF(OFFSET('Water Data'!$H$30,0,10*ROW('Water Data'!H113))="","",OFFSET('Water Data'!$H$30,0,10*ROW('Water Data'!H113)))</f>
        <v/>
      </c>
      <c r="CK119" s="33" t="str">
        <f ca="true">+IF(OFFSET('Sanitation Data'!$C$29,0,10*ROW('Sanitation Data'!C113))="","",OFFSET('Sanitation Data'!$C$29,0,10*ROW('Sanitation Data'!C113)))</f>
        <v/>
      </c>
      <c r="CL119" s="33" t="str">
        <f ca="true">+IF(OFFSET('Sanitation Data'!$C$30,0,10*ROW('Sanitation Data'!C113))="","",OFFSET('Sanitation Data'!$C$30,0,10*ROW('Sanitation Data'!C113)))</f>
        <v/>
      </c>
      <c r="CM119" s="33" t="str">
        <f ca="true">+IF(OFFSET('Sanitation Data'!$C$31,0,10*ROW('Sanitation Data'!C113))="","",OFFSET('Sanitation Data'!$C$31,0,10*ROW('Sanitation Data'!C113)))</f>
        <v/>
      </c>
      <c r="CN119" s="33" t="str">
        <f ca="true">+IF(OFFSET('Sanitation Data'!$C$32,0,10*ROW('Sanitation Data'!C113))="","",OFFSET('Sanitation Data'!$C$32,0,10*ROW('Sanitation Data'!C113)))</f>
        <v/>
      </c>
      <c r="CO119" s="33" t="str">
        <f ca="true">+IF(OFFSET('Sanitation Data'!$C$33,0,10*ROW('Sanitation Data'!C113))="","",OFFSET('Sanitation Data'!$C$33,0,10*ROW('Sanitation Data'!C113)))</f>
        <v/>
      </c>
      <c r="CP119" s="33" t="str">
        <f ca="true">+IF(OFFSET('Sanitation Data'!$D$29,0,10*ROW('Sanitation Data'!D113))="","",OFFSET('Sanitation Data'!$D$29,0,10*ROW('Sanitation Data'!D113)))</f>
        <v/>
      </c>
      <c r="CQ119" s="33" t="str">
        <f ca="true">+IF(OFFSET('Sanitation Data'!$D$30,0,10*ROW('Sanitation Data'!D113))="","",OFFSET('Sanitation Data'!$D$30,0,10*ROW('Sanitation Data'!D113)))</f>
        <v/>
      </c>
      <c r="CR119" s="33" t="str">
        <f ca="true">+IF(OFFSET('Sanitation Data'!$D$31,0,10*ROW('Sanitation Data'!D113))="","",OFFSET('Sanitation Data'!$D$31,0,10*ROW('Sanitation Data'!D113)))</f>
        <v/>
      </c>
      <c r="CS119" s="33" t="str">
        <f ca="true">+IF(OFFSET('Sanitation Data'!$D$32,0,10*ROW('Sanitation Data'!D113))="","",OFFSET('Sanitation Data'!$D$32,0,10*ROW('Sanitation Data'!D113)))</f>
        <v/>
      </c>
      <c r="CT119" s="33" t="str">
        <f ca="true">+IF(OFFSET('Sanitation Data'!$D$33,0,10*ROW('Sanitation Data'!D113))="","",OFFSET('Sanitation Data'!$D$33,0,10*ROW('Sanitation Data'!D113)))</f>
        <v/>
      </c>
      <c r="CU119" s="33" t="str">
        <f ca="true">+IF(OFFSET('Sanitation Data'!$E$29,0,10*ROW('Sanitation Data'!E113))="","",OFFSET('Sanitation Data'!$E$29,0,10*ROW('Sanitation Data'!E113)))</f>
        <v/>
      </c>
      <c r="CV119" s="33" t="str">
        <f ca="true">+IF(OFFSET('Sanitation Data'!$E$30,0,10*ROW('Sanitation Data'!E113))="","",OFFSET('Sanitation Data'!$E$30,0,10*ROW('Sanitation Data'!E113)))</f>
        <v/>
      </c>
      <c r="CW119" s="33" t="str">
        <f ca="true">+IF(OFFSET('Sanitation Data'!$E$31,0,10*ROW('Sanitation Data'!E113))="","",OFFSET('Sanitation Data'!$E$31,0,10*ROW('Sanitation Data'!E113)))</f>
        <v/>
      </c>
      <c r="CX119" s="33" t="str">
        <f ca="true">+IF(OFFSET('Sanitation Data'!$E$32,0,10*ROW('Sanitation Data'!E113))="","",OFFSET('Sanitation Data'!$E$32,0,10*ROW('Sanitation Data'!E113)))</f>
        <v/>
      </c>
      <c r="CY119" s="33" t="str">
        <f ca="true">+IF(OFFSET('Sanitation Data'!$E$33,0,10*ROW('Sanitation Data'!E113))="","",OFFSET('Sanitation Data'!$E$33,0,10*ROW('Sanitation Data'!E113)))</f>
        <v/>
      </c>
      <c r="CZ119" s="33" t="str">
        <f ca="true">+IF(OFFSET('Sanitation Data'!$F$29,0,10*ROW('Sanitation Data'!F113))="","",OFFSET('Sanitation Data'!$F$29,0,10*ROW('Sanitation Data'!F113)))</f>
        <v/>
      </c>
      <c r="DA119" s="33" t="str">
        <f ca="true">+IF(OFFSET('Sanitation Data'!$F$30,0,10*ROW('Sanitation Data'!F113))="","",OFFSET('Sanitation Data'!$F$30,0,10*ROW('Sanitation Data'!F113)))</f>
        <v/>
      </c>
      <c r="DB119" s="33" t="str">
        <f ca="true">+IF(OFFSET('Sanitation Data'!$F$31,0,10*ROW('Sanitation Data'!F113))="","",OFFSET('Sanitation Data'!$F$31,0,10*ROW('Sanitation Data'!F113)))</f>
        <v/>
      </c>
      <c r="DC119" s="33" t="str">
        <f ca="true">+IF(OFFSET('Sanitation Data'!$F$32,0,10*ROW('Sanitation Data'!F113))="","",OFFSET('Sanitation Data'!$F$32,0,10*ROW('Sanitation Data'!F113)))</f>
        <v/>
      </c>
      <c r="DD119" s="33" t="str">
        <f ca="true">+IF(OFFSET('Sanitation Data'!$F$33,0,10*ROW('Sanitation Data'!F113))="","",OFFSET('Sanitation Data'!$F$33,0,10*ROW('Sanitation Data'!F113)))</f>
        <v/>
      </c>
      <c r="DE119" s="33" t="str">
        <f ca="true">+IF(OFFSET('Sanitation Data'!$G$29,0,10*ROW('Sanitation Data'!G113))="","",OFFSET('Sanitation Data'!$G$29,0,10*ROW('Sanitation Data'!G113)))</f>
        <v/>
      </c>
      <c r="DF119" s="33" t="str">
        <f ca="true">+IF(OFFSET('Sanitation Data'!$G$30,0,10*ROW('Sanitation Data'!G113))="","",OFFSET('Sanitation Data'!$G$30,0,10*ROW('Sanitation Data'!G113)))</f>
        <v/>
      </c>
      <c r="DG119" s="33" t="str">
        <f ca="true">+IF(OFFSET('Sanitation Data'!$G$31,0,10*ROW('Sanitation Data'!G113))="","",OFFSET('Sanitation Data'!$G$31,0,10*ROW('Sanitation Data'!G113)))</f>
        <v/>
      </c>
      <c r="DH119" s="33" t="str">
        <f ca="true">+IF(OFFSET('Sanitation Data'!$G$32,0,10*ROW('Sanitation Data'!G113))="","",OFFSET('Sanitation Data'!$G$32,0,10*ROW('Sanitation Data'!G113)))</f>
        <v/>
      </c>
      <c r="DI119" s="33" t="str">
        <f ca="true">+IF(OFFSET('Sanitation Data'!$G$33,0,10*ROW('Sanitation Data'!G113))="","",OFFSET('Sanitation Data'!$G$33,0,10*ROW('Sanitation Data'!G113)))</f>
        <v/>
      </c>
      <c r="DJ119" s="33" t="str">
        <f ca="true">+IF(OFFSET('Sanitation Data'!$H$29,0,10*ROW('Sanitation Data'!H113))="","",OFFSET('Sanitation Data'!$H$29,0,10*ROW('Sanitation Data'!H113)))</f>
        <v/>
      </c>
      <c r="DK119" s="33" t="str">
        <f ca="true">+IF(OFFSET('Sanitation Data'!$H$30,0,10*ROW('Sanitation Data'!H113))="","",OFFSET('Sanitation Data'!$H$30,0,10*ROW('Sanitation Data'!H113)))</f>
        <v/>
      </c>
      <c r="DL119" s="33" t="str">
        <f ca="true">+IF(OFFSET('Sanitation Data'!$H$31,0,10*ROW('Sanitation Data'!H113))="","",OFFSET('Sanitation Data'!$H$31,0,10*ROW('Sanitation Data'!H113)))</f>
        <v/>
      </c>
      <c r="DM119" s="33" t="str">
        <f ca="true">+IF(OFFSET('Sanitation Data'!$H$32,0,10*ROW('Sanitation Data'!H113))="","",OFFSET('Sanitation Data'!$H$32,0,10*ROW('Sanitation Data'!H113)))</f>
        <v/>
      </c>
      <c r="DN119" s="33" t="str">
        <f ca="true">+IF(OFFSET('Sanitation Data'!$H$33,0,10*ROW('Sanitation Data'!H113))="","",OFFSET('Sanitation Data'!$H$33,0,10*ROW('Sanitation Data'!H113)))</f>
        <v/>
      </c>
      <c r="DO119" s="33" t="str">
        <f ca="true">+IF(OFFSET('Hygiene Data'!$C$12,0,10*ROW('Hygiene Data'!C113))="","",OFFSET('Hygiene Data'!$C$12,0,10*ROW('Hygiene Data'!C113)))</f>
        <v/>
      </c>
      <c r="DP119" s="33" t="str">
        <f ca="true">+IF(OFFSET('Hygiene Data'!$C$13,0,10*ROW('Hygiene Data'!C113))="","",OFFSET('Hygiene Data'!$C$13,0,10*ROW('Hygiene Data'!C113)))</f>
        <v/>
      </c>
      <c r="DQ119" s="33" t="str">
        <f ca="true">+IF(OFFSET('Hygiene Data'!$C$14,0,10*ROW('Hygiene Data'!C113))="","",OFFSET('Hygiene Data'!$C$14,0,10*ROW('Hygiene Data'!C113)))</f>
        <v/>
      </c>
      <c r="DR119" s="33" t="str">
        <f ca="true">+IF(OFFSET('Hygiene Data'!$D$12,0,10*ROW('Hygiene Data'!D113))="","",OFFSET('Hygiene Data'!$D$12,0,10*ROW('Hygiene Data'!D113)))</f>
        <v/>
      </c>
      <c r="DS119" s="33" t="str">
        <f ca="true">+IF(OFFSET('Hygiene Data'!$D$13,0,10*ROW('Hygiene Data'!D113))="","",OFFSET('Hygiene Data'!$D$13,0,10*ROW('Hygiene Data'!D113)))</f>
        <v/>
      </c>
      <c r="DT119" s="33" t="str">
        <f ca="true">+IF(OFFSET('Hygiene Data'!$D$14,0,10*ROW('Hygiene Data'!D113))="","",OFFSET('Hygiene Data'!$D$14,0,10*ROW('Hygiene Data'!D113)))</f>
        <v/>
      </c>
      <c r="DU119" s="33" t="str">
        <f ca="true">+IF(OFFSET('Hygiene Data'!$E$12,0,10*ROW('Hygiene Data'!E113))="","",OFFSET('Hygiene Data'!$E$12,0,10*ROW('Hygiene Data'!E113)))</f>
        <v/>
      </c>
      <c r="DV119" s="33" t="str">
        <f ca="true">+IF(OFFSET('Hygiene Data'!$E$13,0,10*ROW('Hygiene Data'!E113))="","",OFFSET('Hygiene Data'!$E$13,0,10*ROW('Hygiene Data'!E113)))</f>
        <v/>
      </c>
      <c r="DW119" s="33" t="str">
        <f ca="true">+IF(OFFSET('Hygiene Data'!$E$14,0,10*ROW('Hygiene Data'!E113))="","",OFFSET('Hygiene Data'!$E$14,0,10*ROW('Hygiene Data'!E113)))</f>
        <v/>
      </c>
      <c r="DX119" s="33" t="str">
        <f ca="true">+IF(OFFSET('Hygiene Data'!$F$12,0,10*ROW('Hygiene Data'!F113))="","",OFFSET('Hygiene Data'!$F$12,0,10*ROW('Hygiene Data'!F113)))</f>
        <v/>
      </c>
      <c r="DY119" s="33" t="str">
        <f ca="true">+IF(OFFSET('Hygiene Data'!$F$13,0,10*ROW('Hygiene Data'!F113))="","",OFFSET('Hygiene Data'!$F$13,0,10*ROW('Hygiene Data'!F113)))</f>
        <v/>
      </c>
      <c r="DZ119" s="33" t="str">
        <f ca="true">+IF(OFFSET('Hygiene Data'!$F$14,0,10*ROW('Hygiene Data'!F113))="","",OFFSET('Hygiene Data'!$F$14,0,10*ROW('Hygiene Data'!F113)))</f>
        <v/>
      </c>
      <c r="EA119" s="33" t="str">
        <f ca="true">+IF(OFFSET('Hygiene Data'!$G$12,0,10*ROW('Hygiene Data'!G113))="","",OFFSET('Hygiene Data'!$G$12,0,10*ROW('Hygiene Data'!G113)))</f>
        <v/>
      </c>
      <c r="EB119" s="33" t="str">
        <f ca="true">+IF(OFFSET('Hygiene Data'!$G$13,0,10*ROW('Hygiene Data'!G113))="","",OFFSET('Hygiene Data'!$G$13,0,10*ROW('Hygiene Data'!G113)))</f>
        <v/>
      </c>
      <c r="EC119" s="33" t="str">
        <f ca="true">+IF(OFFSET('Hygiene Data'!$G$14,0,10*ROW('Hygiene Data'!G113))="","",OFFSET('Hygiene Data'!$G$14,0,10*ROW('Hygiene Data'!G113)))</f>
        <v/>
      </c>
      <c r="ED119" s="33" t="str">
        <f ca="true">+IF(OFFSET('Hygiene Data'!$H$12,0,10*ROW('Hygiene Data'!H113))="","",OFFSET('Hygiene Data'!$H$12,0,10*ROW('Hygiene Data'!H113)))</f>
        <v/>
      </c>
      <c r="EE119" s="33" t="str">
        <f ca="true">+IF(OFFSET('Hygiene Data'!$H$13,0,10*ROW('Hygiene Data'!H113))="","",OFFSET('Hygiene Data'!$H$13,0,10*ROW('Hygiene Data'!H113)))</f>
        <v/>
      </c>
      <c r="EF119" s="33" t="str">
        <f ca="true">+IF(OFFSET('Hygiene Data'!$H$14,0,10*ROW('Hygiene Data'!H113))="","",OFFSET('Hygiene Data'!$H$14,0,10*ROW('Hygiene Data'!H113)))</f>
        <v/>
      </c>
    </row>
    <row r="120" x14ac:dyDescent="0.2">
      <c r="A120" s="56" t="str">
        <f ca="true">+IF(OFFSET('Water Data'!$B$1,0,10*ROW('Water Data'!B117))="","",OFFSET('Water Data'!$B$1,0,10*ROW('Water Data'!B117)))</f>
        <v/>
      </c>
      <c r="B120" s="56" t="str">
        <f ca="true">+IF(OFFSET('Water Data'!$A$3,0,10*ROW('Water Data'!A117))="","",OFFSET('Water Data'!$A$3,0,10*ROW('Water Data'!A117)))</f>
        <v/>
      </c>
      <c r="C120" s="56" t="str">
        <f ca="true">+IF(OFFSET('Water Data'!$C$3,0,10*ROW('Water Data'!C117))="","",OFFSET('Water Data'!$C$3,0,10*ROW('Water Data'!C117)))</f>
        <v/>
      </c>
      <c r="D120" s="244"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4"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4"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4"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4"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4"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4"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4"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4"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4"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4"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4"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4"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4"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4"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4"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4"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4"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5"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5"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5"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5"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5"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5"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5"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5"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5"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5"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5"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5"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5"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5"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5"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5"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5"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5"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5"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5"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5"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5"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5"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5"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5"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5"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5"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5"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5"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5"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6"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6"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6"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6"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6"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6"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6"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6"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6"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6"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6"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6"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6"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6"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6"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6"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6"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6"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3" t="str">
        <f ca="true">+IF(OFFSET('Water Data'!$C$28,0,10*ROW('Water Data'!C114))="","",OFFSET('Water Data'!$C$28,0,10*ROW('Water Data'!C114)))</f>
        <v/>
      </c>
      <c r="BT120" s="33" t="str">
        <f ca="true">+IF(OFFSET('Water Data'!$C$29,0,10*ROW('Water Data'!C114))="","",OFFSET('Water Data'!$C$29,0,10*ROW('Water Data'!C114)))</f>
        <v/>
      </c>
      <c r="BU120" s="33" t="str">
        <f ca="true">+IF(OFFSET('Water Data'!$C$30,0,10*ROW('Water Data'!C114))="","",OFFSET('Water Data'!$C$30,0,10*ROW('Water Data'!C114)))</f>
        <v/>
      </c>
      <c r="BV120" s="33" t="str">
        <f ca="true">+IF(OFFSET('Water Data'!$D$28,0,10*ROW('Water Data'!D114))="","",OFFSET('Water Data'!$D$28,0,10*ROW('Water Data'!D114)))</f>
        <v/>
      </c>
      <c r="BW120" s="33" t="str">
        <f ca="true">+IF(OFFSET('Water Data'!$D$29,0,10*ROW('Water Data'!D114))="","",OFFSET('Water Data'!$D$29,0,10*ROW('Water Data'!D114)))</f>
        <v/>
      </c>
      <c r="BX120" s="33" t="str">
        <f ca="true">+IF(OFFSET('Water Data'!$D$30,0,10*ROW('Water Data'!D114))="","",OFFSET('Water Data'!$D$30,0,10*ROW('Water Data'!D114)))</f>
        <v/>
      </c>
      <c r="BY120" s="33" t="str">
        <f ca="true">+IF(OFFSET('Water Data'!$E$28,0,10*ROW('Water Data'!E114))="","",OFFSET('Water Data'!$E$28,0,10*ROW('Water Data'!E114)))</f>
        <v/>
      </c>
      <c r="BZ120" s="33" t="str">
        <f ca="true">+IF(OFFSET('Water Data'!$E$29,0,10*ROW('Water Data'!E114))="","",OFFSET('Water Data'!$E$29,0,10*ROW('Water Data'!E114)))</f>
        <v/>
      </c>
      <c r="CA120" s="33" t="str">
        <f ca="true">+IF(OFFSET('Water Data'!$E$30,0,10*ROW('Water Data'!E114))="","",OFFSET('Water Data'!$E$30,0,10*ROW('Water Data'!E114)))</f>
        <v/>
      </c>
      <c r="CB120" s="33" t="str">
        <f ca="true">+IF(OFFSET('Water Data'!$F$28,0,10*ROW('Water Data'!F114))="","",OFFSET('Water Data'!$F$28,0,10*ROW('Water Data'!F114)))</f>
        <v/>
      </c>
      <c r="CC120" s="33" t="str">
        <f ca="true">+IF(OFFSET('Water Data'!$F$29,0,10*ROW('Water Data'!F114))="","",OFFSET('Water Data'!$F$29,0,10*ROW('Water Data'!F114)))</f>
        <v/>
      </c>
      <c r="CD120" s="33" t="str">
        <f ca="true">+IF(OFFSET('Water Data'!$F$30,0,10*ROW('Water Data'!F114))="","",OFFSET('Water Data'!$F$30,0,10*ROW('Water Data'!F114)))</f>
        <v/>
      </c>
      <c r="CE120" s="33" t="str">
        <f ca="true">+IF(OFFSET('Water Data'!$G$28,0,10*ROW('Water Data'!G114))="","",OFFSET('Water Data'!$G$28,0,10*ROW('Water Data'!G114)))</f>
        <v/>
      </c>
      <c r="CF120" s="33" t="str">
        <f ca="true">+IF(OFFSET('Water Data'!$G$29,0,10*ROW('Water Data'!G114))="","",OFFSET('Water Data'!$G$29,0,10*ROW('Water Data'!G114)))</f>
        <v/>
      </c>
      <c r="CG120" s="33" t="str">
        <f ca="true">+IF(OFFSET('Water Data'!$G$30,0,10*ROW('Water Data'!G114))="","",OFFSET('Water Data'!$G$30,0,10*ROW('Water Data'!G114)))</f>
        <v/>
      </c>
      <c r="CH120" s="33" t="str">
        <f ca="true">+IF(OFFSET('Water Data'!$H$28,0,10*ROW('Water Data'!H114))="","",OFFSET('Water Data'!$H$28,0,10*ROW('Water Data'!H114)))</f>
        <v/>
      </c>
      <c r="CI120" s="33" t="str">
        <f ca="true">+IF(OFFSET('Water Data'!$H$29,0,10*ROW('Water Data'!H114))="","",OFFSET('Water Data'!$H$29,0,10*ROW('Water Data'!H114)))</f>
        <v/>
      </c>
      <c r="CJ120" s="33" t="str">
        <f ca="true">+IF(OFFSET('Water Data'!$H$30,0,10*ROW('Water Data'!H114))="","",OFFSET('Water Data'!$H$30,0,10*ROW('Water Data'!H114)))</f>
        <v/>
      </c>
      <c r="CK120" s="33" t="str">
        <f ca="true">+IF(OFFSET('Sanitation Data'!$C$29,0,10*ROW('Sanitation Data'!C114))="","",OFFSET('Sanitation Data'!$C$29,0,10*ROW('Sanitation Data'!C114)))</f>
        <v/>
      </c>
      <c r="CL120" s="33" t="str">
        <f ca="true">+IF(OFFSET('Sanitation Data'!$C$30,0,10*ROW('Sanitation Data'!C114))="","",OFFSET('Sanitation Data'!$C$30,0,10*ROW('Sanitation Data'!C114)))</f>
        <v/>
      </c>
      <c r="CM120" s="33" t="str">
        <f ca="true">+IF(OFFSET('Sanitation Data'!$C$31,0,10*ROW('Sanitation Data'!C114))="","",OFFSET('Sanitation Data'!$C$31,0,10*ROW('Sanitation Data'!C114)))</f>
        <v/>
      </c>
      <c r="CN120" s="33" t="str">
        <f ca="true">+IF(OFFSET('Sanitation Data'!$C$32,0,10*ROW('Sanitation Data'!C114))="","",OFFSET('Sanitation Data'!$C$32,0,10*ROW('Sanitation Data'!C114)))</f>
        <v/>
      </c>
      <c r="CO120" s="33" t="str">
        <f ca="true">+IF(OFFSET('Sanitation Data'!$C$33,0,10*ROW('Sanitation Data'!C114))="","",OFFSET('Sanitation Data'!$C$33,0,10*ROW('Sanitation Data'!C114)))</f>
        <v/>
      </c>
      <c r="CP120" s="33" t="str">
        <f ca="true">+IF(OFFSET('Sanitation Data'!$D$29,0,10*ROW('Sanitation Data'!D114))="","",OFFSET('Sanitation Data'!$D$29,0,10*ROW('Sanitation Data'!D114)))</f>
        <v/>
      </c>
      <c r="CQ120" s="33" t="str">
        <f ca="true">+IF(OFFSET('Sanitation Data'!$D$30,0,10*ROW('Sanitation Data'!D114))="","",OFFSET('Sanitation Data'!$D$30,0,10*ROW('Sanitation Data'!D114)))</f>
        <v/>
      </c>
      <c r="CR120" s="33" t="str">
        <f ca="true">+IF(OFFSET('Sanitation Data'!$D$31,0,10*ROW('Sanitation Data'!D114))="","",OFFSET('Sanitation Data'!$D$31,0,10*ROW('Sanitation Data'!D114)))</f>
        <v/>
      </c>
      <c r="CS120" s="33" t="str">
        <f ca="true">+IF(OFFSET('Sanitation Data'!$D$32,0,10*ROW('Sanitation Data'!D114))="","",OFFSET('Sanitation Data'!$D$32,0,10*ROW('Sanitation Data'!D114)))</f>
        <v/>
      </c>
      <c r="CT120" s="33" t="str">
        <f ca="true">+IF(OFFSET('Sanitation Data'!$D$33,0,10*ROW('Sanitation Data'!D114))="","",OFFSET('Sanitation Data'!$D$33,0,10*ROW('Sanitation Data'!D114)))</f>
        <v/>
      </c>
      <c r="CU120" s="33" t="str">
        <f ca="true">+IF(OFFSET('Sanitation Data'!$E$29,0,10*ROW('Sanitation Data'!E114))="","",OFFSET('Sanitation Data'!$E$29,0,10*ROW('Sanitation Data'!E114)))</f>
        <v/>
      </c>
      <c r="CV120" s="33" t="str">
        <f ca="true">+IF(OFFSET('Sanitation Data'!$E$30,0,10*ROW('Sanitation Data'!E114))="","",OFFSET('Sanitation Data'!$E$30,0,10*ROW('Sanitation Data'!E114)))</f>
        <v/>
      </c>
      <c r="CW120" s="33" t="str">
        <f ca="true">+IF(OFFSET('Sanitation Data'!$E$31,0,10*ROW('Sanitation Data'!E114))="","",OFFSET('Sanitation Data'!$E$31,0,10*ROW('Sanitation Data'!E114)))</f>
        <v/>
      </c>
      <c r="CX120" s="33" t="str">
        <f ca="true">+IF(OFFSET('Sanitation Data'!$E$32,0,10*ROW('Sanitation Data'!E114))="","",OFFSET('Sanitation Data'!$E$32,0,10*ROW('Sanitation Data'!E114)))</f>
        <v/>
      </c>
      <c r="CY120" s="33" t="str">
        <f ca="true">+IF(OFFSET('Sanitation Data'!$E$33,0,10*ROW('Sanitation Data'!E114))="","",OFFSET('Sanitation Data'!$E$33,0,10*ROW('Sanitation Data'!E114)))</f>
        <v/>
      </c>
      <c r="CZ120" s="33" t="str">
        <f ca="true">+IF(OFFSET('Sanitation Data'!$F$29,0,10*ROW('Sanitation Data'!F114))="","",OFFSET('Sanitation Data'!$F$29,0,10*ROW('Sanitation Data'!F114)))</f>
        <v/>
      </c>
      <c r="DA120" s="33" t="str">
        <f ca="true">+IF(OFFSET('Sanitation Data'!$F$30,0,10*ROW('Sanitation Data'!F114))="","",OFFSET('Sanitation Data'!$F$30,0,10*ROW('Sanitation Data'!F114)))</f>
        <v/>
      </c>
      <c r="DB120" s="33" t="str">
        <f ca="true">+IF(OFFSET('Sanitation Data'!$F$31,0,10*ROW('Sanitation Data'!F114))="","",OFFSET('Sanitation Data'!$F$31,0,10*ROW('Sanitation Data'!F114)))</f>
        <v/>
      </c>
      <c r="DC120" s="33" t="str">
        <f ca="true">+IF(OFFSET('Sanitation Data'!$F$32,0,10*ROW('Sanitation Data'!F114))="","",OFFSET('Sanitation Data'!$F$32,0,10*ROW('Sanitation Data'!F114)))</f>
        <v/>
      </c>
      <c r="DD120" s="33" t="str">
        <f ca="true">+IF(OFFSET('Sanitation Data'!$F$33,0,10*ROW('Sanitation Data'!F114))="","",OFFSET('Sanitation Data'!$F$33,0,10*ROW('Sanitation Data'!F114)))</f>
        <v/>
      </c>
      <c r="DE120" s="33" t="str">
        <f ca="true">+IF(OFFSET('Sanitation Data'!$G$29,0,10*ROW('Sanitation Data'!G114))="","",OFFSET('Sanitation Data'!$G$29,0,10*ROW('Sanitation Data'!G114)))</f>
        <v/>
      </c>
      <c r="DF120" s="33" t="str">
        <f ca="true">+IF(OFFSET('Sanitation Data'!$G$30,0,10*ROW('Sanitation Data'!G114))="","",OFFSET('Sanitation Data'!$G$30,0,10*ROW('Sanitation Data'!G114)))</f>
        <v/>
      </c>
      <c r="DG120" s="33" t="str">
        <f ca="true">+IF(OFFSET('Sanitation Data'!$G$31,0,10*ROW('Sanitation Data'!G114))="","",OFFSET('Sanitation Data'!$G$31,0,10*ROW('Sanitation Data'!G114)))</f>
        <v/>
      </c>
      <c r="DH120" s="33" t="str">
        <f ca="true">+IF(OFFSET('Sanitation Data'!$G$32,0,10*ROW('Sanitation Data'!G114))="","",OFFSET('Sanitation Data'!$G$32,0,10*ROW('Sanitation Data'!G114)))</f>
        <v/>
      </c>
      <c r="DI120" s="33" t="str">
        <f ca="true">+IF(OFFSET('Sanitation Data'!$G$33,0,10*ROW('Sanitation Data'!G114))="","",OFFSET('Sanitation Data'!$G$33,0,10*ROW('Sanitation Data'!G114)))</f>
        <v/>
      </c>
      <c r="DJ120" s="33" t="str">
        <f ca="true">+IF(OFFSET('Sanitation Data'!$H$29,0,10*ROW('Sanitation Data'!H114))="","",OFFSET('Sanitation Data'!$H$29,0,10*ROW('Sanitation Data'!H114)))</f>
        <v/>
      </c>
      <c r="DK120" s="33" t="str">
        <f ca="true">+IF(OFFSET('Sanitation Data'!$H$30,0,10*ROW('Sanitation Data'!H114))="","",OFFSET('Sanitation Data'!$H$30,0,10*ROW('Sanitation Data'!H114)))</f>
        <v/>
      </c>
      <c r="DL120" s="33" t="str">
        <f ca="true">+IF(OFFSET('Sanitation Data'!$H$31,0,10*ROW('Sanitation Data'!H114))="","",OFFSET('Sanitation Data'!$H$31,0,10*ROW('Sanitation Data'!H114)))</f>
        <v/>
      </c>
      <c r="DM120" s="33" t="str">
        <f ca="true">+IF(OFFSET('Sanitation Data'!$H$32,0,10*ROW('Sanitation Data'!H114))="","",OFFSET('Sanitation Data'!$H$32,0,10*ROW('Sanitation Data'!H114)))</f>
        <v/>
      </c>
      <c r="DN120" s="33" t="str">
        <f ca="true">+IF(OFFSET('Sanitation Data'!$H$33,0,10*ROW('Sanitation Data'!H114))="","",OFFSET('Sanitation Data'!$H$33,0,10*ROW('Sanitation Data'!H114)))</f>
        <v/>
      </c>
      <c r="DO120" s="33" t="str">
        <f ca="true">+IF(OFFSET('Hygiene Data'!$C$12,0,10*ROW('Hygiene Data'!C114))="","",OFFSET('Hygiene Data'!$C$12,0,10*ROW('Hygiene Data'!C114)))</f>
        <v/>
      </c>
      <c r="DP120" s="33" t="str">
        <f ca="true">+IF(OFFSET('Hygiene Data'!$C$13,0,10*ROW('Hygiene Data'!C114))="","",OFFSET('Hygiene Data'!$C$13,0,10*ROW('Hygiene Data'!C114)))</f>
        <v/>
      </c>
      <c r="DQ120" s="33" t="str">
        <f ca="true">+IF(OFFSET('Hygiene Data'!$C$14,0,10*ROW('Hygiene Data'!C114))="","",OFFSET('Hygiene Data'!$C$14,0,10*ROW('Hygiene Data'!C114)))</f>
        <v/>
      </c>
      <c r="DR120" s="33" t="str">
        <f ca="true">+IF(OFFSET('Hygiene Data'!$D$12,0,10*ROW('Hygiene Data'!D114))="","",OFFSET('Hygiene Data'!$D$12,0,10*ROW('Hygiene Data'!D114)))</f>
        <v/>
      </c>
      <c r="DS120" s="33" t="str">
        <f ca="true">+IF(OFFSET('Hygiene Data'!$D$13,0,10*ROW('Hygiene Data'!D114))="","",OFFSET('Hygiene Data'!$D$13,0,10*ROW('Hygiene Data'!D114)))</f>
        <v/>
      </c>
      <c r="DT120" s="33" t="str">
        <f ca="true">+IF(OFFSET('Hygiene Data'!$D$14,0,10*ROW('Hygiene Data'!D114))="","",OFFSET('Hygiene Data'!$D$14,0,10*ROW('Hygiene Data'!D114)))</f>
        <v/>
      </c>
      <c r="DU120" s="33" t="str">
        <f ca="true">+IF(OFFSET('Hygiene Data'!$E$12,0,10*ROW('Hygiene Data'!E114))="","",OFFSET('Hygiene Data'!$E$12,0,10*ROW('Hygiene Data'!E114)))</f>
        <v/>
      </c>
      <c r="DV120" s="33" t="str">
        <f ca="true">+IF(OFFSET('Hygiene Data'!$E$13,0,10*ROW('Hygiene Data'!E114))="","",OFFSET('Hygiene Data'!$E$13,0,10*ROW('Hygiene Data'!E114)))</f>
        <v/>
      </c>
      <c r="DW120" s="33" t="str">
        <f ca="true">+IF(OFFSET('Hygiene Data'!$E$14,0,10*ROW('Hygiene Data'!E114))="","",OFFSET('Hygiene Data'!$E$14,0,10*ROW('Hygiene Data'!E114)))</f>
        <v/>
      </c>
      <c r="DX120" s="33" t="str">
        <f ca="true">+IF(OFFSET('Hygiene Data'!$F$12,0,10*ROW('Hygiene Data'!F114))="","",OFFSET('Hygiene Data'!$F$12,0,10*ROW('Hygiene Data'!F114)))</f>
        <v/>
      </c>
      <c r="DY120" s="33" t="str">
        <f ca="true">+IF(OFFSET('Hygiene Data'!$F$13,0,10*ROW('Hygiene Data'!F114))="","",OFFSET('Hygiene Data'!$F$13,0,10*ROW('Hygiene Data'!F114)))</f>
        <v/>
      </c>
      <c r="DZ120" s="33" t="str">
        <f ca="true">+IF(OFFSET('Hygiene Data'!$F$14,0,10*ROW('Hygiene Data'!F114))="","",OFFSET('Hygiene Data'!$F$14,0,10*ROW('Hygiene Data'!F114)))</f>
        <v/>
      </c>
      <c r="EA120" s="33" t="str">
        <f ca="true">+IF(OFFSET('Hygiene Data'!$G$12,0,10*ROW('Hygiene Data'!G114))="","",OFFSET('Hygiene Data'!$G$12,0,10*ROW('Hygiene Data'!G114)))</f>
        <v/>
      </c>
      <c r="EB120" s="33" t="str">
        <f ca="true">+IF(OFFSET('Hygiene Data'!$G$13,0,10*ROW('Hygiene Data'!G114))="","",OFFSET('Hygiene Data'!$G$13,0,10*ROW('Hygiene Data'!G114)))</f>
        <v/>
      </c>
      <c r="EC120" s="33" t="str">
        <f ca="true">+IF(OFFSET('Hygiene Data'!$G$14,0,10*ROW('Hygiene Data'!G114))="","",OFFSET('Hygiene Data'!$G$14,0,10*ROW('Hygiene Data'!G114)))</f>
        <v/>
      </c>
      <c r="ED120" s="33" t="str">
        <f ca="true">+IF(OFFSET('Hygiene Data'!$H$12,0,10*ROW('Hygiene Data'!H114))="","",OFFSET('Hygiene Data'!$H$12,0,10*ROW('Hygiene Data'!H114)))</f>
        <v/>
      </c>
      <c r="EE120" s="33" t="str">
        <f ca="true">+IF(OFFSET('Hygiene Data'!$H$13,0,10*ROW('Hygiene Data'!H114))="","",OFFSET('Hygiene Data'!$H$13,0,10*ROW('Hygiene Data'!H114)))</f>
        <v/>
      </c>
      <c r="EF120" s="33" t="str">
        <f ca="true">+IF(OFFSET('Hygiene Data'!$H$14,0,10*ROW('Hygiene Data'!H114))="","",OFFSET('Hygiene Data'!$H$14,0,10*ROW('Hygiene Data'!H114)))</f>
        <v/>
      </c>
    </row>
    <row r="121" x14ac:dyDescent="0.2">
      <c r="A121" s="56" t="str">
        <f ca="true">+IF(OFFSET('Water Data'!$B$1,0,10*ROW('Water Data'!B118))="","",OFFSET('Water Data'!$B$1,0,10*ROW('Water Data'!B118)))</f>
        <v/>
      </c>
      <c r="B121" s="56" t="str">
        <f ca="true">+IF(OFFSET('Water Data'!$A$3,0,10*ROW('Water Data'!A118))="","",OFFSET('Water Data'!$A$3,0,10*ROW('Water Data'!A118)))</f>
        <v/>
      </c>
      <c r="C121" s="56" t="str">
        <f ca="true">+IF(OFFSET('Water Data'!$C$3,0,10*ROW('Water Data'!C118))="","",OFFSET('Water Data'!$C$3,0,10*ROW('Water Data'!C118)))</f>
        <v/>
      </c>
      <c r="D121" s="244"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4"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4"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4"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4"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4"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4"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4"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4"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4"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4"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4"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4"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4"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4"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4"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4"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4"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5"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5"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5"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5"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5"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5"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5"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5"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5"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5"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5"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5"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5"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5"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5"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5"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5"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5"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5"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5"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5"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5"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5"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5"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5"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5"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5"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5"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5"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5"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6"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6"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6"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6"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6"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6"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6"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6"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6"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6"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6"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6"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6"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6"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6"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6"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6"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6"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3" t="str">
        <f ca="true">+IF(OFFSET('Water Data'!$C$28,0,10*ROW('Water Data'!C115))="","",OFFSET('Water Data'!$C$28,0,10*ROW('Water Data'!C115)))</f>
        <v/>
      </c>
      <c r="BT121" s="33" t="str">
        <f ca="true">+IF(OFFSET('Water Data'!$C$29,0,10*ROW('Water Data'!C115))="","",OFFSET('Water Data'!$C$29,0,10*ROW('Water Data'!C115)))</f>
        <v/>
      </c>
      <c r="BU121" s="33" t="str">
        <f ca="true">+IF(OFFSET('Water Data'!$C$30,0,10*ROW('Water Data'!C115))="","",OFFSET('Water Data'!$C$30,0,10*ROW('Water Data'!C115)))</f>
        <v/>
      </c>
      <c r="BV121" s="33" t="str">
        <f ca="true">+IF(OFFSET('Water Data'!$D$28,0,10*ROW('Water Data'!D115))="","",OFFSET('Water Data'!$D$28,0,10*ROW('Water Data'!D115)))</f>
        <v/>
      </c>
      <c r="BW121" s="33" t="str">
        <f ca="true">+IF(OFFSET('Water Data'!$D$29,0,10*ROW('Water Data'!D115))="","",OFFSET('Water Data'!$D$29,0,10*ROW('Water Data'!D115)))</f>
        <v/>
      </c>
      <c r="BX121" s="33" t="str">
        <f ca="true">+IF(OFFSET('Water Data'!$D$30,0,10*ROW('Water Data'!D115))="","",OFFSET('Water Data'!$D$30,0,10*ROW('Water Data'!D115)))</f>
        <v/>
      </c>
      <c r="BY121" s="33" t="str">
        <f ca="true">+IF(OFFSET('Water Data'!$E$28,0,10*ROW('Water Data'!E115))="","",OFFSET('Water Data'!$E$28,0,10*ROW('Water Data'!E115)))</f>
        <v/>
      </c>
      <c r="BZ121" s="33" t="str">
        <f ca="true">+IF(OFFSET('Water Data'!$E$29,0,10*ROW('Water Data'!E115))="","",OFFSET('Water Data'!$E$29,0,10*ROW('Water Data'!E115)))</f>
        <v/>
      </c>
      <c r="CA121" s="33" t="str">
        <f ca="true">+IF(OFFSET('Water Data'!$E$30,0,10*ROW('Water Data'!E115))="","",OFFSET('Water Data'!$E$30,0,10*ROW('Water Data'!E115)))</f>
        <v/>
      </c>
      <c r="CB121" s="33" t="str">
        <f ca="true">+IF(OFFSET('Water Data'!$F$28,0,10*ROW('Water Data'!F115))="","",OFFSET('Water Data'!$F$28,0,10*ROW('Water Data'!F115)))</f>
        <v/>
      </c>
      <c r="CC121" s="33" t="str">
        <f ca="true">+IF(OFFSET('Water Data'!$F$29,0,10*ROW('Water Data'!F115))="","",OFFSET('Water Data'!$F$29,0,10*ROW('Water Data'!F115)))</f>
        <v/>
      </c>
      <c r="CD121" s="33" t="str">
        <f ca="true">+IF(OFFSET('Water Data'!$F$30,0,10*ROW('Water Data'!F115))="","",OFFSET('Water Data'!$F$30,0,10*ROW('Water Data'!F115)))</f>
        <v/>
      </c>
      <c r="CE121" s="33" t="str">
        <f ca="true">+IF(OFFSET('Water Data'!$G$28,0,10*ROW('Water Data'!G115))="","",OFFSET('Water Data'!$G$28,0,10*ROW('Water Data'!G115)))</f>
        <v/>
      </c>
      <c r="CF121" s="33" t="str">
        <f ca="true">+IF(OFFSET('Water Data'!$G$29,0,10*ROW('Water Data'!G115))="","",OFFSET('Water Data'!$G$29,0,10*ROW('Water Data'!G115)))</f>
        <v/>
      </c>
      <c r="CG121" s="33" t="str">
        <f ca="true">+IF(OFFSET('Water Data'!$G$30,0,10*ROW('Water Data'!G115))="","",OFFSET('Water Data'!$G$30,0,10*ROW('Water Data'!G115)))</f>
        <v/>
      </c>
      <c r="CH121" s="33" t="str">
        <f ca="true">+IF(OFFSET('Water Data'!$H$28,0,10*ROW('Water Data'!H115))="","",OFFSET('Water Data'!$H$28,0,10*ROW('Water Data'!H115)))</f>
        <v/>
      </c>
      <c r="CI121" s="33" t="str">
        <f ca="true">+IF(OFFSET('Water Data'!$H$29,0,10*ROW('Water Data'!H115))="","",OFFSET('Water Data'!$H$29,0,10*ROW('Water Data'!H115)))</f>
        <v/>
      </c>
      <c r="CJ121" s="33" t="str">
        <f ca="true">+IF(OFFSET('Water Data'!$H$30,0,10*ROW('Water Data'!H115))="","",OFFSET('Water Data'!$H$30,0,10*ROW('Water Data'!H115)))</f>
        <v/>
      </c>
      <c r="CK121" s="33" t="str">
        <f ca="true">+IF(OFFSET('Sanitation Data'!$C$29,0,10*ROW('Sanitation Data'!C115))="","",OFFSET('Sanitation Data'!$C$29,0,10*ROW('Sanitation Data'!C115)))</f>
        <v/>
      </c>
      <c r="CL121" s="33" t="str">
        <f ca="true">+IF(OFFSET('Sanitation Data'!$C$30,0,10*ROW('Sanitation Data'!C115))="","",OFFSET('Sanitation Data'!$C$30,0,10*ROW('Sanitation Data'!C115)))</f>
        <v/>
      </c>
      <c r="CM121" s="33" t="str">
        <f ca="true">+IF(OFFSET('Sanitation Data'!$C$31,0,10*ROW('Sanitation Data'!C115))="","",OFFSET('Sanitation Data'!$C$31,0,10*ROW('Sanitation Data'!C115)))</f>
        <v/>
      </c>
      <c r="CN121" s="33" t="str">
        <f ca="true">+IF(OFFSET('Sanitation Data'!$C$32,0,10*ROW('Sanitation Data'!C115))="","",OFFSET('Sanitation Data'!$C$32,0,10*ROW('Sanitation Data'!C115)))</f>
        <v/>
      </c>
      <c r="CO121" s="33" t="str">
        <f ca="true">+IF(OFFSET('Sanitation Data'!$C$33,0,10*ROW('Sanitation Data'!C115))="","",OFFSET('Sanitation Data'!$C$33,0,10*ROW('Sanitation Data'!C115)))</f>
        <v/>
      </c>
      <c r="CP121" s="33" t="str">
        <f ca="true">+IF(OFFSET('Sanitation Data'!$D$29,0,10*ROW('Sanitation Data'!D115))="","",OFFSET('Sanitation Data'!$D$29,0,10*ROW('Sanitation Data'!D115)))</f>
        <v/>
      </c>
      <c r="CQ121" s="33" t="str">
        <f ca="true">+IF(OFFSET('Sanitation Data'!$D$30,0,10*ROW('Sanitation Data'!D115))="","",OFFSET('Sanitation Data'!$D$30,0,10*ROW('Sanitation Data'!D115)))</f>
        <v/>
      </c>
      <c r="CR121" s="33" t="str">
        <f ca="true">+IF(OFFSET('Sanitation Data'!$D$31,0,10*ROW('Sanitation Data'!D115))="","",OFFSET('Sanitation Data'!$D$31,0,10*ROW('Sanitation Data'!D115)))</f>
        <v/>
      </c>
      <c r="CS121" s="33" t="str">
        <f ca="true">+IF(OFFSET('Sanitation Data'!$D$32,0,10*ROW('Sanitation Data'!D115))="","",OFFSET('Sanitation Data'!$D$32,0,10*ROW('Sanitation Data'!D115)))</f>
        <v/>
      </c>
      <c r="CT121" s="33" t="str">
        <f ca="true">+IF(OFFSET('Sanitation Data'!$D$33,0,10*ROW('Sanitation Data'!D115))="","",OFFSET('Sanitation Data'!$D$33,0,10*ROW('Sanitation Data'!D115)))</f>
        <v/>
      </c>
      <c r="CU121" s="33" t="str">
        <f ca="true">+IF(OFFSET('Sanitation Data'!$E$29,0,10*ROW('Sanitation Data'!E115))="","",OFFSET('Sanitation Data'!$E$29,0,10*ROW('Sanitation Data'!E115)))</f>
        <v/>
      </c>
      <c r="CV121" s="33" t="str">
        <f ca="true">+IF(OFFSET('Sanitation Data'!$E$30,0,10*ROW('Sanitation Data'!E115))="","",OFFSET('Sanitation Data'!$E$30,0,10*ROW('Sanitation Data'!E115)))</f>
        <v/>
      </c>
      <c r="CW121" s="33" t="str">
        <f ca="true">+IF(OFFSET('Sanitation Data'!$E$31,0,10*ROW('Sanitation Data'!E115))="","",OFFSET('Sanitation Data'!$E$31,0,10*ROW('Sanitation Data'!E115)))</f>
        <v/>
      </c>
      <c r="CX121" s="33" t="str">
        <f ca="true">+IF(OFFSET('Sanitation Data'!$E$32,0,10*ROW('Sanitation Data'!E115))="","",OFFSET('Sanitation Data'!$E$32,0,10*ROW('Sanitation Data'!E115)))</f>
        <v/>
      </c>
      <c r="CY121" s="33" t="str">
        <f ca="true">+IF(OFFSET('Sanitation Data'!$E$33,0,10*ROW('Sanitation Data'!E115))="","",OFFSET('Sanitation Data'!$E$33,0,10*ROW('Sanitation Data'!E115)))</f>
        <v/>
      </c>
      <c r="CZ121" s="33" t="str">
        <f ca="true">+IF(OFFSET('Sanitation Data'!$F$29,0,10*ROW('Sanitation Data'!F115))="","",OFFSET('Sanitation Data'!$F$29,0,10*ROW('Sanitation Data'!F115)))</f>
        <v/>
      </c>
      <c r="DA121" s="33" t="str">
        <f ca="true">+IF(OFFSET('Sanitation Data'!$F$30,0,10*ROW('Sanitation Data'!F115))="","",OFFSET('Sanitation Data'!$F$30,0,10*ROW('Sanitation Data'!F115)))</f>
        <v/>
      </c>
      <c r="DB121" s="33" t="str">
        <f ca="true">+IF(OFFSET('Sanitation Data'!$F$31,0,10*ROW('Sanitation Data'!F115))="","",OFFSET('Sanitation Data'!$F$31,0,10*ROW('Sanitation Data'!F115)))</f>
        <v/>
      </c>
      <c r="DC121" s="33" t="str">
        <f ca="true">+IF(OFFSET('Sanitation Data'!$F$32,0,10*ROW('Sanitation Data'!F115))="","",OFFSET('Sanitation Data'!$F$32,0,10*ROW('Sanitation Data'!F115)))</f>
        <v/>
      </c>
      <c r="DD121" s="33" t="str">
        <f ca="true">+IF(OFFSET('Sanitation Data'!$F$33,0,10*ROW('Sanitation Data'!F115))="","",OFFSET('Sanitation Data'!$F$33,0,10*ROW('Sanitation Data'!F115)))</f>
        <v/>
      </c>
      <c r="DE121" s="33" t="str">
        <f ca="true">+IF(OFFSET('Sanitation Data'!$G$29,0,10*ROW('Sanitation Data'!G115))="","",OFFSET('Sanitation Data'!$G$29,0,10*ROW('Sanitation Data'!G115)))</f>
        <v/>
      </c>
      <c r="DF121" s="33" t="str">
        <f ca="true">+IF(OFFSET('Sanitation Data'!$G$30,0,10*ROW('Sanitation Data'!G115))="","",OFFSET('Sanitation Data'!$G$30,0,10*ROW('Sanitation Data'!G115)))</f>
        <v/>
      </c>
      <c r="DG121" s="33" t="str">
        <f ca="true">+IF(OFFSET('Sanitation Data'!$G$31,0,10*ROW('Sanitation Data'!G115))="","",OFFSET('Sanitation Data'!$G$31,0,10*ROW('Sanitation Data'!G115)))</f>
        <v/>
      </c>
      <c r="DH121" s="33" t="str">
        <f ca="true">+IF(OFFSET('Sanitation Data'!$G$32,0,10*ROW('Sanitation Data'!G115))="","",OFFSET('Sanitation Data'!$G$32,0,10*ROW('Sanitation Data'!G115)))</f>
        <v/>
      </c>
      <c r="DI121" s="33" t="str">
        <f ca="true">+IF(OFFSET('Sanitation Data'!$G$33,0,10*ROW('Sanitation Data'!G115))="","",OFFSET('Sanitation Data'!$G$33,0,10*ROW('Sanitation Data'!G115)))</f>
        <v/>
      </c>
      <c r="DJ121" s="33" t="str">
        <f ca="true">+IF(OFFSET('Sanitation Data'!$H$29,0,10*ROW('Sanitation Data'!H115))="","",OFFSET('Sanitation Data'!$H$29,0,10*ROW('Sanitation Data'!H115)))</f>
        <v/>
      </c>
      <c r="DK121" s="33" t="str">
        <f ca="true">+IF(OFFSET('Sanitation Data'!$H$30,0,10*ROW('Sanitation Data'!H115))="","",OFFSET('Sanitation Data'!$H$30,0,10*ROW('Sanitation Data'!H115)))</f>
        <v/>
      </c>
      <c r="DL121" s="33" t="str">
        <f ca="true">+IF(OFFSET('Sanitation Data'!$H$31,0,10*ROW('Sanitation Data'!H115))="","",OFFSET('Sanitation Data'!$H$31,0,10*ROW('Sanitation Data'!H115)))</f>
        <v/>
      </c>
      <c r="DM121" s="33" t="str">
        <f ca="true">+IF(OFFSET('Sanitation Data'!$H$32,0,10*ROW('Sanitation Data'!H115))="","",OFFSET('Sanitation Data'!$H$32,0,10*ROW('Sanitation Data'!H115)))</f>
        <v/>
      </c>
      <c r="DN121" s="33" t="str">
        <f ca="true">+IF(OFFSET('Sanitation Data'!$H$33,0,10*ROW('Sanitation Data'!H115))="","",OFFSET('Sanitation Data'!$H$33,0,10*ROW('Sanitation Data'!H115)))</f>
        <v/>
      </c>
      <c r="DO121" s="33" t="str">
        <f ca="true">+IF(OFFSET('Hygiene Data'!$C$12,0,10*ROW('Hygiene Data'!C115))="","",OFFSET('Hygiene Data'!$C$12,0,10*ROW('Hygiene Data'!C115)))</f>
        <v/>
      </c>
      <c r="DP121" s="33" t="str">
        <f ca="true">+IF(OFFSET('Hygiene Data'!$C$13,0,10*ROW('Hygiene Data'!C115))="","",OFFSET('Hygiene Data'!$C$13,0,10*ROW('Hygiene Data'!C115)))</f>
        <v/>
      </c>
      <c r="DQ121" s="33" t="str">
        <f ca="true">+IF(OFFSET('Hygiene Data'!$C$14,0,10*ROW('Hygiene Data'!C115))="","",OFFSET('Hygiene Data'!$C$14,0,10*ROW('Hygiene Data'!C115)))</f>
        <v/>
      </c>
      <c r="DR121" s="33" t="str">
        <f ca="true">+IF(OFFSET('Hygiene Data'!$D$12,0,10*ROW('Hygiene Data'!D115))="","",OFFSET('Hygiene Data'!$D$12,0,10*ROW('Hygiene Data'!D115)))</f>
        <v/>
      </c>
      <c r="DS121" s="33" t="str">
        <f ca="true">+IF(OFFSET('Hygiene Data'!$D$13,0,10*ROW('Hygiene Data'!D115))="","",OFFSET('Hygiene Data'!$D$13,0,10*ROW('Hygiene Data'!D115)))</f>
        <v/>
      </c>
      <c r="DT121" s="33" t="str">
        <f ca="true">+IF(OFFSET('Hygiene Data'!$D$14,0,10*ROW('Hygiene Data'!D115))="","",OFFSET('Hygiene Data'!$D$14,0,10*ROW('Hygiene Data'!D115)))</f>
        <v/>
      </c>
      <c r="DU121" s="33" t="str">
        <f ca="true">+IF(OFFSET('Hygiene Data'!$E$12,0,10*ROW('Hygiene Data'!E115))="","",OFFSET('Hygiene Data'!$E$12,0,10*ROW('Hygiene Data'!E115)))</f>
        <v/>
      </c>
      <c r="DV121" s="33" t="str">
        <f ca="true">+IF(OFFSET('Hygiene Data'!$E$13,0,10*ROW('Hygiene Data'!E115))="","",OFFSET('Hygiene Data'!$E$13,0,10*ROW('Hygiene Data'!E115)))</f>
        <v/>
      </c>
      <c r="DW121" s="33" t="str">
        <f ca="true">+IF(OFFSET('Hygiene Data'!$E$14,0,10*ROW('Hygiene Data'!E115))="","",OFFSET('Hygiene Data'!$E$14,0,10*ROW('Hygiene Data'!E115)))</f>
        <v/>
      </c>
      <c r="DX121" s="33" t="str">
        <f ca="true">+IF(OFFSET('Hygiene Data'!$F$12,0,10*ROW('Hygiene Data'!F115))="","",OFFSET('Hygiene Data'!$F$12,0,10*ROW('Hygiene Data'!F115)))</f>
        <v/>
      </c>
      <c r="DY121" s="33" t="str">
        <f ca="true">+IF(OFFSET('Hygiene Data'!$F$13,0,10*ROW('Hygiene Data'!F115))="","",OFFSET('Hygiene Data'!$F$13,0,10*ROW('Hygiene Data'!F115)))</f>
        <v/>
      </c>
      <c r="DZ121" s="33" t="str">
        <f ca="true">+IF(OFFSET('Hygiene Data'!$F$14,0,10*ROW('Hygiene Data'!F115))="","",OFFSET('Hygiene Data'!$F$14,0,10*ROW('Hygiene Data'!F115)))</f>
        <v/>
      </c>
      <c r="EA121" s="33" t="str">
        <f ca="true">+IF(OFFSET('Hygiene Data'!$G$12,0,10*ROW('Hygiene Data'!G115))="","",OFFSET('Hygiene Data'!$G$12,0,10*ROW('Hygiene Data'!G115)))</f>
        <v/>
      </c>
      <c r="EB121" s="33" t="str">
        <f ca="true">+IF(OFFSET('Hygiene Data'!$G$13,0,10*ROW('Hygiene Data'!G115))="","",OFFSET('Hygiene Data'!$G$13,0,10*ROW('Hygiene Data'!G115)))</f>
        <v/>
      </c>
      <c r="EC121" s="33" t="str">
        <f ca="true">+IF(OFFSET('Hygiene Data'!$G$14,0,10*ROW('Hygiene Data'!G115))="","",OFFSET('Hygiene Data'!$G$14,0,10*ROW('Hygiene Data'!G115)))</f>
        <v/>
      </c>
      <c r="ED121" s="33" t="str">
        <f ca="true">+IF(OFFSET('Hygiene Data'!$H$12,0,10*ROW('Hygiene Data'!H115))="","",OFFSET('Hygiene Data'!$H$12,0,10*ROW('Hygiene Data'!H115)))</f>
        <v/>
      </c>
      <c r="EE121" s="33" t="str">
        <f ca="true">+IF(OFFSET('Hygiene Data'!$H$13,0,10*ROW('Hygiene Data'!H115))="","",OFFSET('Hygiene Data'!$H$13,0,10*ROW('Hygiene Data'!H115)))</f>
        <v/>
      </c>
      <c r="EF121" s="33" t="str">
        <f ca="true">+IF(OFFSET('Hygiene Data'!$H$14,0,10*ROW('Hygiene Data'!H115))="","",OFFSET('Hygiene Data'!$H$14,0,10*ROW('Hygiene Data'!H115)))</f>
        <v/>
      </c>
    </row>
    <row r="122" x14ac:dyDescent="0.2">
      <c r="A122" s="56" t="str">
        <f ca="true">+IF(OFFSET('Water Data'!$B$1,0,10*ROW('Water Data'!B119))="","",OFFSET('Water Data'!$B$1,0,10*ROW('Water Data'!B119)))</f>
        <v/>
      </c>
      <c r="B122" s="56" t="str">
        <f ca="true">+IF(OFFSET('Water Data'!$A$3,0,10*ROW('Water Data'!A119))="","",OFFSET('Water Data'!$A$3,0,10*ROW('Water Data'!A119)))</f>
        <v/>
      </c>
      <c r="C122" s="56" t="str">
        <f ca="true">+IF(OFFSET('Water Data'!$C$3,0,10*ROW('Water Data'!C119))="","",OFFSET('Water Data'!$C$3,0,10*ROW('Water Data'!C119)))</f>
        <v/>
      </c>
      <c r="D122" s="244"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4"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4"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4"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4"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4"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4"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4"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4"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4"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4"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4"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4"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4"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4"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4"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4"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4"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5"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5"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5"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5"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5"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5"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5"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5"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5"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5"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5"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5"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5"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5"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5"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5"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5"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5"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5"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5"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5"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5"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5"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5"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5"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5"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5"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5"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5"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5"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6"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6"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6"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6"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6"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6"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6"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6"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6"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6"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6"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6"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6"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6"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6"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6"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6"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6"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3" t="str">
        <f ca="true">+IF(OFFSET('Water Data'!$C$28,0,10*ROW('Water Data'!C116))="","",OFFSET('Water Data'!$C$28,0,10*ROW('Water Data'!C116)))</f>
        <v/>
      </c>
      <c r="BT122" s="33" t="str">
        <f ca="true">+IF(OFFSET('Water Data'!$C$29,0,10*ROW('Water Data'!C116))="","",OFFSET('Water Data'!$C$29,0,10*ROW('Water Data'!C116)))</f>
        <v/>
      </c>
      <c r="BU122" s="33" t="str">
        <f ca="true">+IF(OFFSET('Water Data'!$C$30,0,10*ROW('Water Data'!C116))="","",OFFSET('Water Data'!$C$30,0,10*ROW('Water Data'!C116)))</f>
        <v/>
      </c>
      <c r="BV122" s="33" t="str">
        <f ca="true">+IF(OFFSET('Water Data'!$D$28,0,10*ROW('Water Data'!D116))="","",OFFSET('Water Data'!$D$28,0,10*ROW('Water Data'!D116)))</f>
        <v/>
      </c>
      <c r="BW122" s="33" t="str">
        <f ca="true">+IF(OFFSET('Water Data'!$D$29,0,10*ROW('Water Data'!D116))="","",OFFSET('Water Data'!$D$29,0,10*ROW('Water Data'!D116)))</f>
        <v/>
      </c>
      <c r="BX122" s="33" t="str">
        <f ca="true">+IF(OFFSET('Water Data'!$D$30,0,10*ROW('Water Data'!D116))="","",OFFSET('Water Data'!$D$30,0,10*ROW('Water Data'!D116)))</f>
        <v/>
      </c>
      <c r="BY122" s="33" t="str">
        <f ca="true">+IF(OFFSET('Water Data'!$E$28,0,10*ROW('Water Data'!E116))="","",OFFSET('Water Data'!$E$28,0,10*ROW('Water Data'!E116)))</f>
        <v/>
      </c>
      <c r="BZ122" s="33" t="str">
        <f ca="true">+IF(OFFSET('Water Data'!$E$29,0,10*ROW('Water Data'!E116))="","",OFFSET('Water Data'!$E$29,0,10*ROW('Water Data'!E116)))</f>
        <v/>
      </c>
      <c r="CA122" s="33" t="str">
        <f ca="true">+IF(OFFSET('Water Data'!$E$30,0,10*ROW('Water Data'!E116))="","",OFFSET('Water Data'!$E$30,0,10*ROW('Water Data'!E116)))</f>
        <v/>
      </c>
      <c r="CB122" s="33" t="str">
        <f ca="true">+IF(OFFSET('Water Data'!$F$28,0,10*ROW('Water Data'!F116))="","",OFFSET('Water Data'!$F$28,0,10*ROW('Water Data'!F116)))</f>
        <v/>
      </c>
      <c r="CC122" s="33" t="str">
        <f ca="true">+IF(OFFSET('Water Data'!$F$29,0,10*ROW('Water Data'!F116))="","",OFFSET('Water Data'!$F$29,0,10*ROW('Water Data'!F116)))</f>
        <v/>
      </c>
      <c r="CD122" s="33" t="str">
        <f ca="true">+IF(OFFSET('Water Data'!$F$30,0,10*ROW('Water Data'!F116))="","",OFFSET('Water Data'!$F$30,0,10*ROW('Water Data'!F116)))</f>
        <v/>
      </c>
      <c r="CE122" s="33" t="str">
        <f ca="true">+IF(OFFSET('Water Data'!$G$28,0,10*ROW('Water Data'!G116))="","",OFFSET('Water Data'!$G$28,0,10*ROW('Water Data'!G116)))</f>
        <v/>
      </c>
      <c r="CF122" s="33" t="str">
        <f ca="true">+IF(OFFSET('Water Data'!$G$29,0,10*ROW('Water Data'!G116))="","",OFFSET('Water Data'!$G$29,0,10*ROW('Water Data'!G116)))</f>
        <v/>
      </c>
      <c r="CG122" s="33" t="str">
        <f ca="true">+IF(OFFSET('Water Data'!$G$30,0,10*ROW('Water Data'!G116))="","",OFFSET('Water Data'!$G$30,0,10*ROW('Water Data'!G116)))</f>
        <v/>
      </c>
      <c r="CH122" s="33" t="str">
        <f ca="true">+IF(OFFSET('Water Data'!$H$28,0,10*ROW('Water Data'!H116))="","",OFFSET('Water Data'!$H$28,0,10*ROW('Water Data'!H116)))</f>
        <v/>
      </c>
      <c r="CI122" s="33" t="str">
        <f ca="true">+IF(OFFSET('Water Data'!$H$29,0,10*ROW('Water Data'!H116))="","",OFFSET('Water Data'!$H$29,0,10*ROW('Water Data'!H116)))</f>
        <v/>
      </c>
      <c r="CJ122" s="33" t="str">
        <f ca="true">+IF(OFFSET('Water Data'!$H$30,0,10*ROW('Water Data'!H116))="","",OFFSET('Water Data'!$H$30,0,10*ROW('Water Data'!H116)))</f>
        <v/>
      </c>
      <c r="CK122" s="33" t="str">
        <f ca="true">+IF(OFFSET('Sanitation Data'!$C$29,0,10*ROW('Sanitation Data'!C116))="","",OFFSET('Sanitation Data'!$C$29,0,10*ROW('Sanitation Data'!C116)))</f>
        <v/>
      </c>
      <c r="CL122" s="33" t="str">
        <f ca="true">+IF(OFFSET('Sanitation Data'!$C$30,0,10*ROW('Sanitation Data'!C116))="","",OFFSET('Sanitation Data'!$C$30,0,10*ROW('Sanitation Data'!C116)))</f>
        <v/>
      </c>
      <c r="CM122" s="33" t="str">
        <f ca="true">+IF(OFFSET('Sanitation Data'!$C$31,0,10*ROW('Sanitation Data'!C116))="","",OFFSET('Sanitation Data'!$C$31,0,10*ROW('Sanitation Data'!C116)))</f>
        <v/>
      </c>
      <c r="CN122" s="33" t="str">
        <f ca="true">+IF(OFFSET('Sanitation Data'!$C$32,0,10*ROW('Sanitation Data'!C116))="","",OFFSET('Sanitation Data'!$C$32,0,10*ROW('Sanitation Data'!C116)))</f>
        <v/>
      </c>
      <c r="CO122" s="33" t="str">
        <f ca="true">+IF(OFFSET('Sanitation Data'!$C$33,0,10*ROW('Sanitation Data'!C116))="","",OFFSET('Sanitation Data'!$C$33,0,10*ROW('Sanitation Data'!C116)))</f>
        <v/>
      </c>
      <c r="CP122" s="33" t="str">
        <f ca="true">+IF(OFFSET('Sanitation Data'!$D$29,0,10*ROW('Sanitation Data'!D116))="","",OFFSET('Sanitation Data'!$D$29,0,10*ROW('Sanitation Data'!D116)))</f>
        <v/>
      </c>
      <c r="CQ122" s="33" t="str">
        <f ca="true">+IF(OFFSET('Sanitation Data'!$D$30,0,10*ROW('Sanitation Data'!D116))="","",OFFSET('Sanitation Data'!$D$30,0,10*ROW('Sanitation Data'!D116)))</f>
        <v/>
      </c>
      <c r="CR122" s="33" t="str">
        <f ca="true">+IF(OFFSET('Sanitation Data'!$D$31,0,10*ROW('Sanitation Data'!D116))="","",OFFSET('Sanitation Data'!$D$31,0,10*ROW('Sanitation Data'!D116)))</f>
        <v/>
      </c>
      <c r="CS122" s="33" t="str">
        <f ca="true">+IF(OFFSET('Sanitation Data'!$D$32,0,10*ROW('Sanitation Data'!D116))="","",OFFSET('Sanitation Data'!$D$32,0,10*ROW('Sanitation Data'!D116)))</f>
        <v/>
      </c>
      <c r="CT122" s="33" t="str">
        <f ca="true">+IF(OFFSET('Sanitation Data'!$D$33,0,10*ROW('Sanitation Data'!D116))="","",OFFSET('Sanitation Data'!$D$33,0,10*ROW('Sanitation Data'!D116)))</f>
        <v/>
      </c>
      <c r="CU122" s="33" t="str">
        <f ca="true">+IF(OFFSET('Sanitation Data'!$E$29,0,10*ROW('Sanitation Data'!E116))="","",OFFSET('Sanitation Data'!$E$29,0,10*ROW('Sanitation Data'!E116)))</f>
        <v/>
      </c>
      <c r="CV122" s="33" t="str">
        <f ca="true">+IF(OFFSET('Sanitation Data'!$E$30,0,10*ROW('Sanitation Data'!E116))="","",OFFSET('Sanitation Data'!$E$30,0,10*ROW('Sanitation Data'!E116)))</f>
        <v/>
      </c>
      <c r="CW122" s="33" t="str">
        <f ca="true">+IF(OFFSET('Sanitation Data'!$E$31,0,10*ROW('Sanitation Data'!E116))="","",OFFSET('Sanitation Data'!$E$31,0,10*ROW('Sanitation Data'!E116)))</f>
        <v/>
      </c>
      <c r="CX122" s="33" t="str">
        <f ca="true">+IF(OFFSET('Sanitation Data'!$E$32,0,10*ROW('Sanitation Data'!E116))="","",OFFSET('Sanitation Data'!$E$32,0,10*ROW('Sanitation Data'!E116)))</f>
        <v/>
      </c>
      <c r="CY122" s="33" t="str">
        <f ca="true">+IF(OFFSET('Sanitation Data'!$E$33,0,10*ROW('Sanitation Data'!E116))="","",OFFSET('Sanitation Data'!$E$33,0,10*ROW('Sanitation Data'!E116)))</f>
        <v/>
      </c>
      <c r="CZ122" s="33" t="str">
        <f ca="true">+IF(OFFSET('Sanitation Data'!$F$29,0,10*ROW('Sanitation Data'!F116))="","",OFFSET('Sanitation Data'!$F$29,0,10*ROW('Sanitation Data'!F116)))</f>
        <v/>
      </c>
      <c r="DA122" s="33" t="str">
        <f ca="true">+IF(OFFSET('Sanitation Data'!$F$30,0,10*ROW('Sanitation Data'!F116))="","",OFFSET('Sanitation Data'!$F$30,0,10*ROW('Sanitation Data'!F116)))</f>
        <v/>
      </c>
      <c r="DB122" s="33" t="str">
        <f ca="true">+IF(OFFSET('Sanitation Data'!$F$31,0,10*ROW('Sanitation Data'!F116))="","",OFFSET('Sanitation Data'!$F$31,0,10*ROW('Sanitation Data'!F116)))</f>
        <v/>
      </c>
      <c r="DC122" s="33" t="str">
        <f ca="true">+IF(OFFSET('Sanitation Data'!$F$32,0,10*ROW('Sanitation Data'!F116))="","",OFFSET('Sanitation Data'!$F$32,0,10*ROW('Sanitation Data'!F116)))</f>
        <v/>
      </c>
      <c r="DD122" s="33" t="str">
        <f ca="true">+IF(OFFSET('Sanitation Data'!$F$33,0,10*ROW('Sanitation Data'!F116))="","",OFFSET('Sanitation Data'!$F$33,0,10*ROW('Sanitation Data'!F116)))</f>
        <v/>
      </c>
      <c r="DE122" s="33" t="str">
        <f ca="true">+IF(OFFSET('Sanitation Data'!$G$29,0,10*ROW('Sanitation Data'!G116))="","",OFFSET('Sanitation Data'!$G$29,0,10*ROW('Sanitation Data'!G116)))</f>
        <v/>
      </c>
      <c r="DF122" s="33" t="str">
        <f ca="true">+IF(OFFSET('Sanitation Data'!$G$30,0,10*ROW('Sanitation Data'!G116))="","",OFFSET('Sanitation Data'!$G$30,0,10*ROW('Sanitation Data'!G116)))</f>
        <v/>
      </c>
      <c r="DG122" s="33" t="str">
        <f ca="true">+IF(OFFSET('Sanitation Data'!$G$31,0,10*ROW('Sanitation Data'!G116))="","",OFFSET('Sanitation Data'!$G$31,0,10*ROW('Sanitation Data'!G116)))</f>
        <v/>
      </c>
      <c r="DH122" s="33" t="str">
        <f ca="true">+IF(OFFSET('Sanitation Data'!$G$32,0,10*ROW('Sanitation Data'!G116))="","",OFFSET('Sanitation Data'!$G$32,0,10*ROW('Sanitation Data'!G116)))</f>
        <v/>
      </c>
      <c r="DI122" s="33" t="str">
        <f ca="true">+IF(OFFSET('Sanitation Data'!$G$33,0,10*ROW('Sanitation Data'!G116))="","",OFFSET('Sanitation Data'!$G$33,0,10*ROW('Sanitation Data'!G116)))</f>
        <v/>
      </c>
      <c r="DJ122" s="33" t="str">
        <f ca="true">+IF(OFFSET('Sanitation Data'!$H$29,0,10*ROW('Sanitation Data'!H116))="","",OFFSET('Sanitation Data'!$H$29,0,10*ROW('Sanitation Data'!H116)))</f>
        <v/>
      </c>
      <c r="DK122" s="33" t="str">
        <f ca="true">+IF(OFFSET('Sanitation Data'!$H$30,0,10*ROW('Sanitation Data'!H116))="","",OFFSET('Sanitation Data'!$H$30,0,10*ROW('Sanitation Data'!H116)))</f>
        <v/>
      </c>
      <c r="DL122" s="33" t="str">
        <f ca="true">+IF(OFFSET('Sanitation Data'!$H$31,0,10*ROW('Sanitation Data'!H116))="","",OFFSET('Sanitation Data'!$H$31,0,10*ROW('Sanitation Data'!H116)))</f>
        <v/>
      </c>
      <c r="DM122" s="33" t="str">
        <f ca="true">+IF(OFFSET('Sanitation Data'!$H$32,0,10*ROW('Sanitation Data'!H116))="","",OFFSET('Sanitation Data'!$H$32,0,10*ROW('Sanitation Data'!H116)))</f>
        <v/>
      </c>
      <c r="DN122" s="33" t="str">
        <f ca="true">+IF(OFFSET('Sanitation Data'!$H$33,0,10*ROW('Sanitation Data'!H116))="","",OFFSET('Sanitation Data'!$H$33,0,10*ROW('Sanitation Data'!H116)))</f>
        <v/>
      </c>
      <c r="DO122" s="33" t="str">
        <f ca="true">+IF(OFFSET('Hygiene Data'!$C$12,0,10*ROW('Hygiene Data'!C116))="","",OFFSET('Hygiene Data'!$C$12,0,10*ROW('Hygiene Data'!C116)))</f>
        <v/>
      </c>
      <c r="DP122" s="33" t="str">
        <f ca="true">+IF(OFFSET('Hygiene Data'!$C$13,0,10*ROW('Hygiene Data'!C116))="","",OFFSET('Hygiene Data'!$C$13,0,10*ROW('Hygiene Data'!C116)))</f>
        <v/>
      </c>
      <c r="DQ122" s="33" t="str">
        <f ca="true">+IF(OFFSET('Hygiene Data'!$C$14,0,10*ROW('Hygiene Data'!C116))="","",OFFSET('Hygiene Data'!$C$14,0,10*ROW('Hygiene Data'!C116)))</f>
        <v/>
      </c>
      <c r="DR122" s="33" t="str">
        <f ca="true">+IF(OFFSET('Hygiene Data'!$D$12,0,10*ROW('Hygiene Data'!D116))="","",OFFSET('Hygiene Data'!$D$12,0,10*ROW('Hygiene Data'!D116)))</f>
        <v/>
      </c>
      <c r="DS122" s="33" t="str">
        <f ca="true">+IF(OFFSET('Hygiene Data'!$D$13,0,10*ROW('Hygiene Data'!D116))="","",OFFSET('Hygiene Data'!$D$13,0,10*ROW('Hygiene Data'!D116)))</f>
        <v/>
      </c>
      <c r="DT122" s="33" t="str">
        <f ca="true">+IF(OFFSET('Hygiene Data'!$D$14,0,10*ROW('Hygiene Data'!D116))="","",OFFSET('Hygiene Data'!$D$14,0,10*ROW('Hygiene Data'!D116)))</f>
        <v/>
      </c>
      <c r="DU122" s="33" t="str">
        <f ca="true">+IF(OFFSET('Hygiene Data'!$E$12,0,10*ROW('Hygiene Data'!E116))="","",OFFSET('Hygiene Data'!$E$12,0,10*ROW('Hygiene Data'!E116)))</f>
        <v/>
      </c>
      <c r="DV122" s="33" t="str">
        <f ca="true">+IF(OFFSET('Hygiene Data'!$E$13,0,10*ROW('Hygiene Data'!E116))="","",OFFSET('Hygiene Data'!$E$13,0,10*ROW('Hygiene Data'!E116)))</f>
        <v/>
      </c>
      <c r="DW122" s="33" t="str">
        <f ca="true">+IF(OFFSET('Hygiene Data'!$E$14,0,10*ROW('Hygiene Data'!E116))="","",OFFSET('Hygiene Data'!$E$14,0,10*ROW('Hygiene Data'!E116)))</f>
        <v/>
      </c>
      <c r="DX122" s="33" t="str">
        <f ca="true">+IF(OFFSET('Hygiene Data'!$F$12,0,10*ROW('Hygiene Data'!F116))="","",OFFSET('Hygiene Data'!$F$12,0,10*ROW('Hygiene Data'!F116)))</f>
        <v/>
      </c>
      <c r="DY122" s="33" t="str">
        <f ca="true">+IF(OFFSET('Hygiene Data'!$F$13,0,10*ROW('Hygiene Data'!F116))="","",OFFSET('Hygiene Data'!$F$13,0,10*ROW('Hygiene Data'!F116)))</f>
        <v/>
      </c>
      <c r="DZ122" s="33" t="str">
        <f ca="true">+IF(OFFSET('Hygiene Data'!$F$14,0,10*ROW('Hygiene Data'!F116))="","",OFFSET('Hygiene Data'!$F$14,0,10*ROW('Hygiene Data'!F116)))</f>
        <v/>
      </c>
      <c r="EA122" s="33" t="str">
        <f ca="true">+IF(OFFSET('Hygiene Data'!$G$12,0,10*ROW('Hygiene Data'!G116))="","",OFFSET('Hygiene Data'!$G$12,0,10*ROW('Hygiene Data'!G116)))</f>
        <v/>
      </c>
      <c r="EB122" s="33" t="str">
        <f ca="true">+IF(OFFSET('Hygiene Data'!$G$13,0,10*ROW('Hygiene Data'!G116))="","",OFFSET('Hygiene Data'!$G$13,0,10*ROW('Hygiene Data'!G116)))</f>
        <v/>
      </c>
      <c r="EC122" s="33" t="str">
        <f ca="true">+IF(OFFSET('Hygiene Data'!$G$14,0,10*ROW('Hygiene Data'!G116))="","",OFFSET('Hygiene Data'!$G$14,0,10*ROW('Hygiene Data'!G116)))</f>
        <v/>
      </c>
      <c r="ED122" s="33" t="str">
        <f ca="true">+IF(OFFSET('Hygiene Data'!$H$12,0,10*ROW('Hygiene Data'!H116))="","",OFFSET('Hygiene Data'!$H$12,0,10*ROW('Hygiene Data'!H116)))</f>
        <v/>
      </c>
      <c r="EE122" s="33" t="str">
        <f ca="true">+IF(OFFSET('Hygiene Data'!$H$13,0,10*ROW('Hygiene Data'!H116))="","",OFFSET('Hygiene Data'!$H$13,0,10*ROW('Hygiene Data'!H116)))</f>
        <v/>
      </c>
      <c r="EF122" s="33" t="str">
        <f ca="true">+IF(OFFSET('Hygiene Data'!$H$14,0,10*ROW('Hygiene Data'!H116))="","",OFFSET('Hygiene Data'!$H$14,0,10*ROW('Hygiene Data'!H116)))</f>
        <v/>
      </c>
    </row>
    <row r="123" x14ac:dyDescent="0.2">
      <c r="A123" s="56" t="str">
        <f ca="true">+IF(OFFSET('Water Data'!$B$1,0,10*ROW('Water Data'!B120))="","",OFFSET('Water Data'!$B$1,0,10*ROW('Water Data'!B120)))</f>
        <v/>
      </c>
      <c r="B123" s="56" t="str">
        <f ca="true">+IF(OFFSET('Water Data'!$A$3,0,10*ROW('Water Data'!A120))="","",OFFSET('Water Data'!$A$3,0,10*ROW('Water Data'!A120)))</f>
        <v/>
      </c>
      <c r="C123" s="56" t="str">
        <f ca="true">+IF(OFFSET('Water Data'!$C$3,0,10*ROW('Water Data'!C120))="","",OFFSET('Water Data'!$C$3,0,10*ROW('Water Data'!C120)))</f>
        <v/>
      </c>
      <c r="D123" s="244"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4"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4"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4"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4"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4"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4"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4"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4"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4"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4"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4"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4"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4"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4"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4"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4"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4"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5"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5"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5"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5"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5"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5"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5"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5"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5"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5"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5"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5"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5"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5"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5"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5"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5"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5"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5"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5"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5"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5"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5"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5"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5"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5"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5"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5"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5"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5"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6"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6"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6"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6"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6"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6"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6"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6"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6"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6"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6"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6"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6"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6"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6"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6"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6"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6"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3" t="str">
        <f ca="true">+IF(OFFSET('Water Data'!$C$28,0,10*ROW('Water Data'!C117))="","",OFFSET('Water Data'!$C$28,0,10*ROW('Water Data'!C117)))</f>
        <v/>
      </c>
      <c r="BT123" s="33" t="str">
        <f ca="true">+IF(OFFSET('Water Data'!$C$29,0,10*ROW('Water Data'!C117))="","",OFFSET('Water Data'!$C$29,0,10*ROW('Water Data'!C117)))</f>
        <v/>
      </c>
      <c r="BU123" s="33" t="str">
        <f ca="true">+IF(OFFSET('Water Data'!$C$30,0,10*ROW('Water Data'!C117))="","",OFFSET('Water Data'!$C$30,0,10*ROW('Water Data'!C117)))</f>
        <v/>
      </c>
      <c r="BV123" s="33" t="str">
        <f ca="true">+IF(OFFSET('Water Data'!$D$28,0,10*ROW('Water Data'!D117))="","",OFFSET('Water Data'!$D$28,0,10*ROW('Water Data'!D117)))</f>
        <v/>
      </c>
      <c r="BW123" s="33" t="str">
        <f ca="true">+IF(OFFSET('Water Data'!$D$29,0,10*ROW('Water Data'!D117))="","",OFFSET('Water Data'!$D$29,0,10*ROW('Water Data'!D117)))</f>
        <v/>
      </c>
      <c r="BX123" s="33" t="str">
        <f ca="true">+IF(OFFSET('Water Data'!$D$30,0,10*ROW('Water Data'!D117))="","",OFFSET('Water Data'!$D$30,0,10*ROW('Water Data'!D117)))</f>
        <v/>
      </c>
      <c r="BY123" s="33" t="str">
        <f ca="true">+IF(OFFSET('Water Data'!$E$28,0,10*ROW('Water Data'!E117))="","",OFFSET('Water Data'!$E$28,0,10*ROW('Water Data'!E117)))</f>
        <v/>
      </c>
      <c r="BZ123" s="33" t="str">
        <f ca="true">+IF(OFFSET('Water Data'!$E$29,0,10*ROW('Water Data'!E117))="","",OFFSET('Water Data'!$E$29,0,10*ROW('Water Data'!E117)))</f>
        <v/>
      </c>
      <c r="CA123" s="33" t="str">
        <f ca="true">+IF(OFFSET('Water Data'!$E$30,0,10*ROW('Water Data'!E117))="","",OFFSET('Water Data'!$E$30,0,10*ROW('Water Data'!E117)))</f>
        <v/>
      </c>
      <c r="CB123" s="33" t="str">
        <f ca="true">+IF(OFFSET('Water Data'!$F$28,0,10*ROW('Water Data'!F117))="","",OFFSET('Water Data'!$F$28,0,10*ROW('Water Data'!F117)))</f>
        <v/>
      </c>
      <c r="CC123" s="33" t="str">
        <f ca="true">+IF(OFFSET('Water Data'!$F$29,0,10*ROW('Water Data'!F117))="","",OFFSET('Water Data'!$F$29,0,10*ROW('Water Data'!F117)))</f>
        <v/>
      </c>
      <c r="CD123" s="33" t="str">
        <f ca="true">+IF(OFFSET('Water Data'!$F$30,0,10*ROW('Water Data'!F117))="","",OFFSET('Water Data'!$F$30,0,10*ROW('Water Data'!F117)))</f>
        <v/>
      </c>
      <c r="CE123" s="33" t="str">
        <f ca="true">+IF(OFFSET('Water Data'!$G$28,0,10*ROW('Water Data'!G117))="","",OFFSET('Water Data'!$G$28,0,10*ROW('Water Data'!G117)))</f>
        <v/>
      </c>
      <c r="CF123" s="33" t="str">
        <f ca="true">+IF(OFFSET('Water Data'!$G$29,0,10*ROW('Water Data'!G117))="","",OFFSET('Water Data'!$G$29,0,10*ROW('Water Data'!G117)))</f>
        <v/>
      </c>
      <c r="CG123" s="33" t="str">
        <f ca="true">+IF(OFFSET('Water Data'!$G$30,0,10*ROW('Water Data'!G117))="","",OFFSET('Water Data'!$G$30,0,10*ROW('Water Data'!G117)))</f>
        <v/>
      </c>
      <c r="CH123" s="33" t="str">
        <f ca="true">+IF(OFFSET('Water Data'!$H$28,0,10*ROW('Water Data'!H117))="","",OFFSET('Water Data'!$H$28,0,10*ROW('Water Data'!H117)))</f>
        <v/>
      </c>
      <c r="CI123" s="33" t="str">
        <f ca="true">+IF(OFFSET('Water Data'!$H$29,0,10*ROW('Water Data'!H117))="","",OFFSET('Water Data'!$H$29,0,10*ROW('Water Data'!H117)))</f>
        <v/>
      </c>
      <c r="CJ123" s="33" t="str">
        <f ca="true">+IF(OFFSET('Water Data'!$H$30,0,10*ROW('Water Data'!H117))="","",OFFSET('Water Data'!$H$30,0,10*ROW('Water Data'!H117)))</f>
        <v/>
      </c>
      <c r="CK123" s="33" t="str">
        <f ca="true">+IF(OFFSET('Sanitation Data'!$C$29,0,10*ROW('Sanitation Data'!C117))="","",OFFSET('Sanitation Data'!$C$29,0,10*ROW('Sanitation Data'!C117)))</f>
        <v/>
      </c>
      <c r="CL123" s="33" t="str">
        <f ca="true">+IF(OFFSET('Sanitation Data'!$C$30,0,10*ROW('Sanitation Data'!C117))="","",OFFSET('Sanitation Data'!$C$30,0,10*ROW('Sanitation Data'!C117)))</f>
        <v/>
      </c>
      <c r="CM123" s="33" t="str">
        <f ca="true">+IF(OFFSET('Sanitation Data'!$C$31,0,10*ROW('Sanitation Data'!C117))="","",OFFSET('Sanitation Data'!$C$31,0,10*ROW('Sanitation Data'!C117)))</f>
        <v/>
      </c>
      <c r="CN123" s="33" t="str">
        <f ca="true">+IF(OFFSET('Sanitation Data'!$C$32,0,10*ROW('Sanitation Data'!C117))="","",OFFSET('Sanitation Data'!$C$32,0,10*ROW('Sanitation Data'!C117)))</f>
        <v/>
      </c>
      <c r="CO123" s="33" t="str">
        <f ca="true">+IF(OFFSET('Sanitation Data'!$C$33,0,10*ROW('Sanitation Data'!C117))="","",OFFSET('Sanitation Data'!$C$33,0,10*ROW('Sanitation Data'!C117)))</f>
        <v/>
      </c>
      <c r="CP123" s="33" t="str">
        <f ca="true">+IF(OFFSET('Sanitation Data'!$D$29,0,10*ROW('Sanitation Data'!D117))="","",OFFSET('Sanitation Data'!$D$29,0,10*ROW('Sanitation Data'!D117)))</f>
        <v/>
      </c>
      <c r="CQ123" s="33" t="str">
        <f ca="true">+IF(OFFSET('Sanitation Data'!$D$30,0,10*ROW('Sanitation Data'!D117))="","",OFFSET('Sanitation Data'!$D$30,0,10*ROW('Sanitation Data'!D117)))</f>
        <v/>
      </c>
      <c r="CR123" s="33" t="str">
        <f ca="true">+IF(OFFSET('Sanitation Data'!$D$31,0,10*ROW('Sanitation Data'!D117))="","",OFFSET('Sanitation Data'!$D$31,0,10*ROW('Sanitation Data'!D117)))</f>
        <v/>
      </c>
      <c r="CS123" s="33" t="str">
        <f ca="true">+IF(OFFSET('Sanitation Data'!$D$32,0,10*ROW('Sanitation Data'!D117))="","",OFFSET('Sanitation Data'!$D$32,0,10*ROW('Sanitation Data'!D117)))</f>
        <v/>
      </c>
      <c r="CT123" s="33" t="str">
        <f ca="true">+IF(OFFSET('Sanitation Data'!$D$33,0,10*ROW('Sanitation Data'!D117))="","",OFFSET('Sanitation Data'!$D$33,0,10*ROW('Sanitation Data'!D117)))</f>
        <v/>
      </c>
      <c r="CU123" s="33" t="str">
        <f ca="true">+IF(OFFSET('Sanitation Data'!$E$29,0,10*ROW('Sanitation Data'!E117))="","",OFFSET('Sanitation Data'!$E$29,0,10*ROW('Sanitation Data'!E117)))</f>
        <v/>
      </c>
      <c r="CV123" s="33" t="str">
        <f ca="true">+IF(OFFSET('Sanitation Data'!$E$30,0,10*ROW('Sanitation Data'!E117))="","",OFFSET('Sanitation Data'!$E$30,0,10*ROW('Sanitation Data'!E117)))</f>
        <v/>
      </c>
      <c r="CW123" s="33" t="str">
        <f ca="true">+IF(OFFSET('Sanitation Data'!$E$31,0,10*ROW('Sanitation Data'!E117))="","",OFFSET('Sanitation Data'!$E$31,0,10*ROW('Sanitation Data'!E117)))</f>
        <v/>
      </c>
      <c r="CX123" s="33" t="str">
        <f ca="true">+IF(OFFSET('Sanitation Data'!$E$32,0,10*ROW('Sanitation Data'!E117))="","",OFFSET('Sanitation Data'!$E$32,0,10*ROW('Sanitation Data'!E117)))</f>
        <v/>
      </c>
      <c r="CY123" s="33" t="str">
        <f ca="true">+IF(OFFSET('Sanitation Data'!$E$33,0,10*ROW('Sanitation Data'!E117))="","",OFFSET('Sanitation Data'!$E$33,0,10*ROW('Sanitation Data'!E117)))</f>
        <v/>
      </c>
      <c r="CZ123" s="33" t="str">
        <f ca="true">+IF(OFFSET('Sanitation Data'!$F$29,0,10*ROW('Sanitation Data'!F117))="","",OFFSET('Sanitation Data'!$F$29,0,10*ROW('Sanitation Data'!F117)))</f>
        <v/>
      </c>
      <c r="DA123" s="33" t="str">
        <f ca="true">+IF(OFFSET('Sanitation Data'!$F$30,0,10*ROW('Sanitation Data'!F117))="","",OFFSET('Sanitation Data'!$F$30,0,10*ROW('Sanitation Data'!F117)))</f>
        <v/>
      </c>
      <c r="DB123" s="33" t="str">
        <f ca="true">+IF(OFFSET('Sanitation Data'!$F$31,0,10*ROW('Sanitation Data'!F117))="","",OFFSET('Sanitation Data'!$F$31,0,10*ROW('Sanitation Data'!F117)))</f>
        <v/>
      </c>
      <c r="DC123" s="33" t="str">
        <f ca="true">+IF(OFFSET('Sanitation Data'!$F$32,0,10*ROW('Sanitation Data'!F117))="","",OFFSET('Sanitation Data'!$F$32,0,10*ROW('Sanitation Data'!F117)))</f>
        <v/>
      </c>
      <c r="DD123" s="33" t="str">
        <f ca="true">+IF(OFFSET('Sanitation Data'!$F$33,0,10*ROW('Sanitation Data'!F117))="","",OFFSET('Sanitation Data'!$F$33,0,10*ROW('Sanitation Data'!F117)))</f>
        <v/>
      </c>
      <c r="DE123" s="33" t="str">
        <f ca="true">+IF(OFFSET('Sanitation Data'!$G$29,0,10*ROW('Sanitation Data'!G117))="","",OFFSET('Sanitation Data'!$G$29,0,10*ROW('Sanitation Data'!G117)))</f>
        <v/>
      </c>
      <c r="DF123" s="33" t="str">
        <f ca="true">+IF(OFFSET('Sanitation Data'!$G$30,0,10*ROW('Sanitation Data'!G117))="","",OFFSET('Sanitation Data'!$G$30,0,10*ROW('Sanitation Data'!G117)))</f>
        <v/>
      </c>
      <c r="DG123" s="33" t="str">
        <f ca="true">+IF(OFFSET('Sanitation Data'!$G$31,0,10*ROW('Sanitation Data'!G117))="","",OFFSET('Sanitation Data'!$G$31,0,10*ROW('Sanitation Data'!G117)))</f>
        <v/>
      </c>
      <c r="DH123" s="33" t="str">
        <f ca="true">+IF(OFFSET('Sanitation Data'!$G$32,0,10*ROW('Sanitation Data'!G117))="","",OFFSET('Sanitation Data'!$G$32,0,10*ROW('Sanitation Data'!G117)))</f>
        <v/>
      </c>
      <c r="DI123" s="33" t="str">
        <f ca="true">+IF(OFFSET('Sanitation Data'!$G$33,0,10*ROW('Sanitation Data'!G117))="","",OFFSET('Sanitation Data'!$G$33,0,10*ROW('Sanitation Data'!G117)))</f>
        <v/>
      </c>
      <c r="DJ123" s="33" t="str">
        <f ca="true">+IF(OFFSET('Sanitation Data'!$H$29,0,10*ROW('Sanitation Data'!H117))="","",OFFSET('Sanitation Data'!$H$29,0,10*ROW('Sanitation Data'!H117)))</f>
        <v/>
      </c>
      <c r="DK123" s="33" t="str">
        <f ca="true">+IF(OFFSET('Sanitation Data'!$H$30,0,10*ROW('Sanitation Data'!H117))="","",OFFSET('Sanitation Data'!$H$30,0,10*ROW('Sanitation Data'!H117)))</f>
        <v/>
      </c>
      <c r="DL123" s="33" t="str">
        <f ca="true">+IF(OFFSET('Sanitation Data'!$H$31,0,10*ROW('Sanitation Data'!H117))="","",OFFSET('Sanitation Data'!$H$31,0,10*ROW('Sanitation Data'!H117)))</f>
        <v/>
      </c>
      <c r="DM123" s="33" t="str">
        <f ca="true">+IF(OFFSET('Sanitation Data'!$H$32,0,10*ROW('Sanitation Data'!H117))="","",OFFSET('Sanitation Data'!$H$32,0,10*ROW('Sanitation Data'!H117)))</f>
        <v/>
      </c>
      <c r="DN123" s="33" t="str">
        <f ca="true">+IF(OFFSET('Sanitation Data'!$H$33,0,10*ROW('Sanitation Data'!H117))="","",OFFSET('Sanitation Data'!$H$33,0,10*ROW('Sanitation Data'!H117)))</f>
        <v/>
      </c>
      <c r="DO123" s="33" t="str">
        <f ca="true">+IF(OFFSET('Hygiene Data'!$C$12,0,10*ROW('Hygiene Data'!C117))="","",OFFSET('Hygiene Data'!$C$12,0,10*ROW('Hygiene Data'!C117)))</f>
        <v/>
      </c>
      <c r="DP123" s="33" t="str">
        <f ca="true">+IF(OFFSET('Hygiene Data'!$C$13,0,10*ROW('Hygiene Data'!C117))="","",OFFSET('Hygiene Data'!$C$13,0,10*ROW('Hygiene Data'!C117)))</f>
        <v/>
      </c>
      <c r="DQ123" s="33" t="str">
        <f ca="true">+IF(OFFSET('Hygiene Data'!$C$14,0,10*ROW('Hygiene Data'!C117))="","",OFFSET('Hygiene Data'!$C$14,0,10*ROW('Hygiene Data'!C117)))</f>
        <v/>
      </c>
      <c r="DR123" s="33" t="str">
        <f ca="true">+IF(OFFSET('Hygiene Data'!$D$12,0,10*ROW('Hygiene Data'!D117))="","",OFFSET('Hygiene Data'!$D$12,0,10*ROW('Hygiene Data'!D117)))</f>
        <v/>
      </c>
      <c r="DS123" s="33" t="str">
        <f ca="true">+IF(OFFSET('Hygiene Data'!$D$13,0,10*ROW('Hygiene Data'!D117))="","",OFFSET('Hygiene Data'!$D$13,0,10*ROW('Hygiene Data'!D117)))</f>
        <v/>
      </c>
      <c r="DT123" s="33" t="str">
        <f ca="true">+IF(OFFSET('Hygiene Data'!$D$14,0,10*ROW('Hygiene Data'!D117))="","",OFFSET('Hygiene Data'!$D$14,0,10*ROW('Hygiene Data'!D117)))</f>
        <v/>
      </c>
      <c r="DU123" s="33" t="str">
        <f ca="true">+IF(OFFSET('Hygiene Data'!$E$12,0,10*ROW('Hygiene Data'!E117))="","",OFFSET('Hygiene Data'!$E$12,0,10*ROW('Hygiene Data'!E117)))</f>
        <v/>
      </c>
      <c r="DV123" s="33" t="str">
        <f ca="true">+IF(OFFSET('Hygiene Data'!$E$13,0,10*ROW('Hygiene Data'!E117))="","",OFFSET('Hygiene Data'!$E$13,0,10*ROW('Hygiene Data'!E117)))</f>
        <v/>
      </c>
      <c r="DW123" s="33" t="str">
        <f ca="true">+IF(OFFSET('Hygiene Data'!$E$14,0,10*ROW('Hygiene Data'!E117))="","",OFFSET('Hygiene Data'!$E$14,0,10*ROW('Hygiene Data'!E117)))</f>
        <v/>
      </c>
      <c r="DX123" s="33" t="str">
        <f ca="true">+IF(OFFSET('Hygiene Data'!$F$12,0,10*ROW('Hygiene Data'!F117))="","",OFFSET('Hygiene Data'!$F$12,0,10*ROW('Hygiene Data'!F117)))</f>
        <v/>
      </c>
      <c r="DY123" s="33" t="str">
        <f ca="true">+IF(OFFSET('Hygiene Data'!$F$13,0,10*ROW('Hygiene Data'!F117))="","",OFFSET('Hygiene Data'!$F$13,0,10*ROW('Hygiene Data'!F117)))</f>
        <v/>
      </c>
      <c r="DZ123" s="33" t="str">
        <f ca="true">+IF(OFFSET('Hygiene Data'!$F$14,0,10*ROW('Hygiene Data'!F117))="","",OFFSET('Hygiene Data'!$F$14,0,10*ROW('Hygiene Data'!F117)))</f>
        <v/>
      </c>
      <c r="EA123" s="33" t="str">
        <f ca="true">+IF(OFFSET('Hygiene Data'!$G$12,0,10*ROW('Hygiene Data'!G117))="","",OFFSET('Hygiene Data'!$G$12,0,10*ROW('Hygiene Data'!G117)))</f>
        <v/>
      </c>
      <c r="EB123" s="33" t="str">
        <f ca="true">+IF(OFFSET('Hygiene Data'!$G$13,0,10*ROW('Hygiene Data'!G117))="","",OFFSET('Hygiene Data'!$G$13,0,10*ROW('Hygiene Data'!G117)))</f>
        <v/>
      </c>
      <c r="EC123" s="33" t="str">
        <f ca="true">+IF(OFFSET('Hygiene Data'!$G$14,0,10*ROW('Hygiene Data'!G117))="","",OFFSET('Hygiene Data'!$G$14,0,10*ROW('Hygiene Data'!G117)))</f>
        <v/>
      </c>
      <c r="ED123" s="33" t="str">
        <f ca="true">+IF(OFFSET('Hygiene Data'!$H$12,0,10*ROW('Hygiene Data'!H117))="","",OFFSET('Hygiene Data'!$H$12,0,10*ROW('Hygiene Data'!H117)))</f>
        <v/>
      </c>
      <c r="EE123" s="33" t="str">
        <f ca="true">+IF(OFFSET('Hygiene Data'!$H$13,0,10*ROW('Hygiene Data'!H117))="","",OFFSET('Hygiene Data'!$H$13,0,10*ROW('Hygiene Data'!H117)))</f>
        <v/>
      </c>
      <c r="EF123" s="33" t="str">
        <f ca="true">+IF(OFFSET('Hygiene Data'!$H$14,0,10*ROW('Hygiene Data'!H117))="","",OFFSET('Hygiene Data'!$H$14,0,10*ROW('Hygiene Data'!H117)))</f>
        <v/>
      </c>
    </row>
    <row r="124" x14ac:dyDescent="0.2">
      <c r="A124" s="56" t="str">
        <f ca="true">+IF(OFFSET('Water Data'!$B$1,0,10*ROW('Water Data'!B121))="","",OFFSET('Water Data'!$B$1,0,10*ROW('Water Data'!B121)))</f>
        <v/>
      </c>
      <c r="B124" s="56" t="str">
        <f ca="true">+IF(OFFSET('Water Data'!$A$3,0,10*ROW('Water Data'!A121))="","",OFFSET('Water Data'!$A$3,0,10*ROW('Water Data'!A121)))</f>
        <v/>
      </c>
      <c r="C124" s="56" t="str">
        <f ca="true">+IF(OFFSET('Water Data'!$C$3,0,10*ROW('Water Data'!C121))="","",OFFSET('Water Data'!$C$3,0,10*ROW('Water Data'!C121)))</f>
        <v/>
      </c>
      <c r="D124" s="244"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4"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4"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4"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4"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4"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4"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4"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4"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4"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4"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4"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4"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4"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4"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4"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4"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4"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5"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5"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5"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5"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5"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5"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5"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5"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5"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5"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5"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5"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5"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5"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5"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5"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5"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5"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5"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5"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5"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5"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5"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5"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5"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5"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5"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5"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5"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5"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6"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6"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6"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6"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6"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6"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6"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6"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6"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6"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6"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6"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6"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6"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6"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6"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6"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6"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3" t="str">
        <f ca="true">+IF(OFFSET('Water Data'!$C$28,0,10*ROW('Water Data'!C118))="","",OFFSET('Water Data'!$C$28,0,10*ROW('Water Data'!C118)))</f>
        <v/>
      </c>
      <c r="BT124" s="33" t="str">
        <f ca="true">+IF(OFFSET('Water Data'!$C$29,0,10*ROW('Water Data'!C118))="","",OFFSET('Water Data'!$C$29,0,10*ROW('Water Data'!C118)))</f>
        <v/>
      </c>
      <c r="BU124" s="33" t="str">
        <f ca="true">+IF(OFFSET('Water Data'!$C$30,0,10*ROW('Water Data'!C118))="","",OFFSET('Water Data'!$C$30,0,10*ROW('Water Data'!C118)))</f>
        <v/>
      </c>
      <c r="BV124" s="33" t="str">
        <f ca="true">+IF(OFFSET('Water Data'!$D$28,0,10*ROW('Water Data'!D118))="","",OFFSET('Water Data'!$D$28,0,10*ROW('Water Data'!D118)))</f>
        <v/>
      </c>
      <c r="BW124" s="33" t="str">
        <f ca="true">+IF(OFFSET('Water Data'!$D$29,0,10*ROW('Water Data'!D118))="","",OFFSET('Water Data'!$D$29,0,10*ROW('Water Data'!D118)))</f>
        <v/>
      </c>
      <c r="BX124" s="33" t="str">
        <f ca="true">+IF(OFFSET('Water Data'!$D$30,0,10*ROW('Water Data'!D118))="","",OFFSET('Water Data'!$D$30,0,10*ROW('Water Data'!D118)))</f>
        <v/>
      </c>
      <c r="BY124" s="33" t="str">
        <f ca="true">+IF(OFFSET('Water Data'!$E$28,0,10*ROW('Water Data'!E118))="","",OFFSET('Water Data'!$E$28,0,10*ROW('Water Data'!E118)))</f>
        <v/>
      </c>
      <c r="BZ124" s="33" t="str">
        <f ca="true">+IF(OFFSET('Water Data'!$E$29,0,10*ROW('Water Data'!E118))="","",OFFSET('Water Data'!$E$29,0,10*ROW('Water Data'!E118)))</f>
        <v/>
      </c>
      <c r="CA124" s="33" t="str">
        <f ca="true">+IF(OFFSET('Water Data'!$E$30,0,10*ROW('Water Data'!E118))="","",OFFSET('Water Data'!$E$30,0,10*ROW('Water Data'!E118)))</f>
        <v/>
      </c>
      <c r="CB124" s="33" t="str">
        <f ca="true">+IF(OFFSET('Water Data'!$F$28,0,10*ROW('Water Data'!F118))="","",OFFSET('Water Data'!$F$28,0,10*ROW('Water Data'!F118)))</f>
        <v/>
      </c>
      <c r="CC124" s="33" t="str">
        <f ca="true">+IF(OFFSET('Water Data'!$F$29,0,10*ROW('Water Data'!F118))="","",OFFSET('Water Data'!$F$29,0,10*ROW('Water Data'!F118)))</f>
        <v/>
      </c>
      <c r="CD124" s="33" t="str">
        <f ca="true">+IF(OFFSET('Water Data'!$F$30,0,10*ROW('Water Data'!F118))="","",OFFSET('Water Data'!$F$30,0,10*ROW('Water Data'!F118)))</f>
        <v/>
      </c>
      <c r="CE124" s="33" t="str">
        <f ca="true">+IF(OFFSET('Water Data'!$G$28,0,10*ROW('Water Data'!G118))="","",OFFSET('Water Data'!$G$28,0,10*ROW('Water Data'!G118)))</f>
        <v/>
      </c>
      <c r="CF124" s="33" t="str">
        <f ca="true">+IF(OFFSET('Water Data'!$G$29,0,10*ROW('Water Data'!G118))="","",OFFSET('Water Data'!$G$29,0,10*ROW('Water Data'!G118)))</f>
        <v/>
      </c>
      <c r="CG124" s="33" t="str">
        <f ca="true">+IF(OFFSET('Water Data'!$G$30,0,10*ROW('Water Data'!G118))="","",OFFSET('Water Data'!$G$30,0,10*ROW('Water Data'!G118)))</f>
        <v/>
      </c>
      <c r="CH124" s="33" t="str">
        <f ca="true">+IF(OFFSET('Water Data'!$H$28,0,10*ROW('Water Data'!H118))="","",OFFSET('Water Data'!$H$28,0,10*ROW('Water Data'!H118)))</f>
        <v/>
      </c>
      <c r="CI124" s="33" t="str">
        <f ca="true">+IF(OFFSET('Water Data'!$H$29,0,10*ROW('Water Data'!H118))="","",OFFSET('Water Data'!$H$29,0,10*ROW('Water Data'!H118)))</f>
        <v/>
      </c>
      <c r="CJ124" s="33" t="str">
        <f ca="true">+IF(OFFSET('Water Data'!$H$30,0,10*ROW('Water Data'!H118))="","",OFFSET('Water Data'!$H$30,0,10*ROW('Water Data'!H118)))</f>
        <v/>
      </c>
      <c r="CK124" s="33" t="str">
        <f ca="true">+IF(OFFSET('Sanitation Data'!$C$29,0,10*ROW('Sanitation Data'!C118))="","",OFFSET('Sanitation Data'!$C$29,0,10*ROW('Sanitation Data'!C118)))</f>
        <v/>
      </c>
      <c r="CL124" s="33" t="str">
        <f ca="true">+IF(OFFSET('Sanitation Data'!$C$30,0,10*ROW('Sanitation Data'!C118))="","",OFFSET('Sanitation Data'!$C$30,0,10*ROW('Sanitation Data'!C118)))</f>
        <v/>
      </c>
      <c r="CM124" s="33" t="str">
        <f ca="true">+IF(OFFSET('Sanitation Data'!$C$31,0,10*ROW('Sanitation Data'!C118))="","",OFFSET('Sanitation Data'!$C$31,0,10*ROW('Sanitation Data'!C118)))</f>
        <v/>
      </c>
      <c r="CN124" s="33" t="str">
        <f ca="true">+IF(OFFSET('Sanitation Data'!$C$32,0,10*ROW('Sanitation Data'!C118))="","",OFFSET('Sanitation Data'!$C$32,0,10*ROW('Sanitation Data'!C118)))</f>
        <v/>
      </c>
      <c r="CO124" s="33" t="str">
        <f ca="true">+IF(OFFSET('Sanitation Data'!$C$33,0,10*ROW('Sanitation Data'!C118))="","",OFFSET('Sanitation Data'!$C$33,0,10*ROW('Sanitation Data'!C118)))</f>
        <v/>
      </c>
      <c r="CP124" s="33" t="str">
        <f ca="true">+IF(OFFSET('Sanitation Data'!$D$29,0,10*ROW('Sanitation Data'!D118))="","",OFFSET('Sanitation Data'!$D$29,0,10*ROW('Sanitation Data'!D118)))</f>
        <v/>
      </c>
      <c r="CQ124" s="33" t="str">
        <f ca="true">+IF(OFFSET('Sanitation Data'!$D$30,0,10*ROW('Sanitation Data'!D118))="","",OFFSET('Sanitation Data'!$D$30,0,10*ROW('Sanitation Data'!D118)))</f>
        <v/>
      </c>
      <c r="CR124" s="33" t="str">
        <f ca="true">+IF(OFFSET('Sanitation Data'!$D$31,0,10*ROW('Sanitation Data'!D118))="","",OFFSET('Sanitation Data'!$D$31,0,10*ROW('Sanitation Data'!D118)))</f>
        <v/>
      </c>
      <c r="CS124" s="33" t="str">
        <f ca="true">+IF(OFFSET('Sanitation Data'!$D$32,0,10*ROW('Sanitation Data'!D118))="","",OFFSET('Sanitation Data'!$D$32,0,10*ROW('Sanitation Data'!D118)))</f>
        <v/>
      </c>
      <c r="CT124" s="33" t="str">
        <f ca="true">+IF(OFFSET('Sanitation Data'!$D$33,0,10*ROW('Sanitation Data'!D118))="","",OFFSET('Sanitation Data'!$D$33,0,10*ROW('Sanitation Data'!D118)))</f>
        <v/>
      </c>
      <c r="CU124" s="33" t="str">
        <f ca="true">+IF(OFFSET('Sanitation Data'!$E$29,0,10*ROW('Sanitation Data'!E118))="","",OFFSET('Sanitation Data'!$E$29,0,10*ROW('Sanitation Data'!E118)))</f>
        <v/>
      </c>
      <c r="CV124" s="33" t="str">
        <f ca="true">+IF(OFFSET('Sanitation Data'!$E$30,0,10*ROW('Sanitation Data'!E118))="","",OFFSET('Sanitation Data'!$E$30,0,10*ROW('Sanitation Data'!E118)))</f>
        <v/>
      </c>
      <c r="CW124" s="33" t="str">
        <f ca="true">+IF(OFFSET('Sanitation Data'!$E$31,0,10*ROW('Sanitation Data'!E118))="","",OFFSET('Sanitation Data'!$E$31,0,10*ROW('Sanitation Data'!E118)))</f>
        <v/>
      </c>
      <c r="CX124" s="33" t="str">
        <f ca="true">+IF(OFFSET('Sanitation Data'!$E$32,0,10*ROW('Sanitation Data'!E118))="","",OFFSET('Sanitation Data'!$E$32,0,10*ROW('Sanitation Data'!E118)))</f>
        <v/>
      </c>
      <c r="CY124" s="33" t="str">
        <f ca="true">+IF(OFFSET('Sanitation Data'!$E$33,0,10*ROW('Sanitation Data'!E118))="","",OFFSET('Sanitation Data'!$E$33,0,10*ROW('Sanitation Data'!E118)))</f>
        <v/>
      </c>
      <c r="CZ124" s="33" t="str">
        <f ca="true">+IF(OFFSET('Sanitation Data'!$F$29,0,10*ROW('Sanitation Data'!F118))="","",OFFSET('Sanitation Data'!$F$29,0,10*ROW('Sanitation Data'!F118)))</f>
        <v/>
      </c>
      <c r="DA124" s="33" t="str">
        <f ca="true">+IF(OFFSET('Sanitation Data'!$F$30,0,10*ROW('Sanitation Data'!F118))="","",OFFSET('Sanitation Data'!$F$30,0,10*ROW('Sanitation Data'!F118)))</f>
        <v/>
      </c>
      <c r="DB124" s="33" t="str">
        <f ca="true">+IF(OFFSET('Sanitation Data'!$F$31,0,10*ROW('Sanitation Data'!F118))="","",OFFSET('Sanitation Data'!$F$31,0,10*ROW('Sanitation Data'!F118)))</f>
        <v/>
      </c>
      <c r="DC124" s="33" t="str">
        <f ca="true">+IF(OFFSET('Sanitation Data'!$F$32,0,10*ROW('Sanitation Data'!F118))="","",OFFSET('Sanitation Data'!$F$32,0,10*ROW('Sanitation Data'!F118)))</f>
        <v/>
      </c>
      <c r="DD124" s="33" t="str">
        <f ca="true">+IF(OFFSET('Sanitation Data'!$F$33,0,10*ROW('Sanitation Data'!F118))="","",OFFSET('Sanitation Data'!$F$33,0,10*ROW('Sanitation Data'!F118)))</f>
        <v/>
      </c>
      <c r="DE124" s="33" t="str">
        <f ca="true">+IF(OFFSET('Sanitation Data'!$G$29,0,10*ROW('Sanitation Data'!G118))="","",OFFSET('Sanitation Data'!$G$29,0,10*ROW('Sanitation Data'!G118)))</f>
        <v/>
      </c>
      <c r="DF124" s="33" t="str">
        <f ca="true">+IF(OFFSET('Sanitation Data'!$G$30,0,10*ROW('Sanitation Data'!G118))="","",OFFSET('Sanitation Data'!$G$30,0,10*ROW('Sanitation Data'!G118)))</f>
        <v/>
      </c>
      <c r="DG124" s="33" t="str">
        <f ca="true">+IF(OFFSET('Sanitation Data'!$G$31,0,10*ROW('Sanitation Data'!G118))="","",OFFSET('Sanitation Data'!$G$31,0,10*ROW('Sanitation Data'!G118)))</f>
        <v/>
      </c>
      <c r="DH124" s="33" t="str">
        <f ca="true">+IF(OFFSET('Sanitation Data'!$G$32,0,10*ROW('Sanitation Data'!G118))="","",OFFSET('Sanitation Data'!$G$32,0,10*ROW('Sanitation Data'!G118)))</f>
        <v/>
      </c>
      <c r="DI124" s="33" t="str">
        <f ca="true">+IF(OFFSET('Sanitation Data'!$G$33,0,10*ROW('Sanitation Data'!G118))="","",OFFSET('Sanitation Data'!$G$33,0,10*ROW('Sanitation Data'!G118)))</f>
        <v/>
      </c>
      <c r="DJ124" s="33" t="str">
        <f ca="true">+IF(OFFSET('Sanitation Data'!$H$29,0,10*ROW('Sanitation Data'!H118))="","",OFFSET('Sanitation Data'!$H$29,0,10*ROW('Sanitation Data'!H118)))</f>
        <v/>
      </c>
      <c r="DK124" s="33" t="str">
        <f ca="true">+IF(OFFSET('Sanitation Data'!$H$30,0,10*ROW('Sanitation Data'!H118))="","",OFFSET('Sanitation Data'!$H$30,0,10*ROW('Sanitation Data'!H118)))</f>
        <v/>
      </c>
      <c r="DL124" s="33" t="str">
        <f ca="true">+IF(OFFSET('Sanitation Data'!$H$31,0,10*ROW('Sanitation Data'!H118))="","",OFFSET('Sanitation Data'!$H$31,0,10*ROW('Sanitation Data'!H118)))</f>
        <v/>
      </c>
      <c r="DM124" s="33" t="str">
        <f ca="true">+IF(OFFSET('Sanitation Data'!$H$32,0,10*ROW('Sanitation Data'!H118))="","",OFFSET('Sanitation Data'!$H$32,0,10*ROW('Sanitation Data'!H118)))</f>
        <v/>
      </c>
      <c r="DN124" s="33" t="str">
        <f ca="true">+IF(OFFSET('Sanitation Data'!$H$33,0,10*ROW('Sanitation Data'!H118))="","",OFFSET('Sanitation Data'!$H$33,0,10*ROW('Sanitation Data'!H118)))</f>
        <v/>
      </c>
      <c r="DO124" s="33" t="str">
        <f ca="true">+IF(OFFSET('Hygiene Data'!$C$12,0,10*ROW('Hygiene Data'!C118))="","",OFFSET('Hygiene Data'!$C$12,0,10*ROW('Hygiene Data'!C118)))</f>
        <v/>
      </c>
      <c r="DP124" s="33" t="str">
        <f ca="true">+IF(OFFSET('Hygiene Data'!$C$13,0,10*ROW('Hygiene Data'!C118))="","",OFFSET('Hygiene Data'!$C$13,0,10*ROW('Hygiene Data'!C118)))</f>
        <v/>
      </c>
      <c r="DQ124" s="33" t="str">
        <f ca="true">+IF(OFFSET('Hygiene Data'!$C$14,0,10*ROW('Hygiene Data'!C118))="","",OFFSET('Hygiene Data'!$C$14,0,10*ROW('Hygiene Data'!C118)))</f>
        <v/>
      </c>
      <c r="DR124" s="33" t="str">
        <f ca="true">+IF(OFFSET('Hygiene Data'!$D$12,0,10*ROW('Hygiene Data'!D118))="","",OFFSET('Hygiene Data'!$D$12,0,10*ROW('Hygiene Data'!D118)))</f>
        <v/>
      </c>
      <c r="DS124" s="33" t="str">
        <f ca="true">+IF(OFFSET('Hygiene Data'!$D$13,0,10*ROW('Hygiene Data'!D118))="","",OFFSET('Hygiene Data'!$D$13,0,10*ROW('Hygiene Data'!D118)))</f>
        <v/>
      </c>
      <c r="DT124" s="33" t="str">
        <f ca="true">+IF(OFFSET('Hygiene Data'!$D$14,0,10*ROW('Hygiene Data'!D118))="","",OFFSET('Hygiene Data'!$D$14,0,10*ROW('Hygiene Data'!D118)))</f>
        <v/>
      </c>
      <c r="DU124" s="33" t="str">
        <f ca="true">+IF(OFFSET('Hygiene Data'!$E$12,0,10*ROW('Hygiene Data'!E118))="","",OFFSET('Hygiene Data'!$E$12,0,10*ROW('Hygiene Data'!E118)))</f>
        <v/>
      </c>
      <c r="DV124" s="33" t="str">
        <f ca="true">+IF(OFFSET('Hygiene Data'!$E$13,0,10*ROW('Hygiene Data'!E118))="","",OFFSET('Hygiene Data'!$E$13,0,10*ROW('Hygiene Data'!E118)))</f>
        <v/>
      </c>
      <c r="DW124" s="33" t="str">
        <f ca="true">+IF(OFFSET('Hygiene Data'!$E$14,0,10*ROW('Hygiene Data'!E118))="","",OFFSET('Hygiene Data'!$E$14,0,10*ROW('Hygiene Data'!E118)))</f>
        <v/>
      </c>
      <c r="DX124" s="33" t="str">
        <f ca="true">+IF(OFFSET('Hygiene Data'!$F$12,0,10*ROW('Hygiene Data'!F118))="","",OFFSET('Hygiene Data'!$F$12,0,10*ROW('Hygiene Data'!F118)))</f>
        <v/>
      </c>
      <c r="DY124" s="33" t="str">
        <f ca="true">+IF(OFFSET('Hygiene Data'!$F$13,0,10*ROW('Hygiene Data'!F118))="","",OFFSET('Hygiene Data'!$F$13,0,10*ROW('Hygiene Data'!F118)))</f>
        <v/>
      </c>
      <c r="DZ124" s="33" t="str">
        <f ca="true">+IF(OFFSET('Hygiene Data'!$F$14,0,10*ROW('Hygiene Data'!F118))="","",OFFSET('Hygiene Data'!$F$14,0,10*ROW('Hygiene Data'!F118)))</f>
        <v/>
      </c>
      <c r="EA124" s="33" t="str">
        <f ca="true">+IF(OFFSET('Hygiene Data'!$G$12,0,10*ROW('Hygiene Data'!G118))="","",OFFSET('Hygiene Data'!$G$12,0,10*ROW('Hygiene Data'!G118)))</f>
        <v/>
      </c>
      <c r="EB124" s="33" t="str">
        <f ca="true">+IF(OFFSET('Hygiene Data'!$G$13,0,10*ROW('Hygiene Data'!G118))="","",OFFSET('Hygiene Data'!$G$13,0,10*ROW('Hygiene Data'!G118)))</f>
        <v/>
      </c>
      <c r="EC124" s="33" t="str">
        <f ca="true">+IF(OFFSET('Hygiene Data'!$G$14,0,10*ROW('Hygiene Data'!G118))="","",OFFSET('Hygiene Data'!$G$14,0,10*ROW('Hygiene Data'!G118)))</f>
        <v/>
      </c>
      <c r="ED124" s="33" t="str">
        <f ca="true">+IF(OFFSET('Hygiene Data'!$H$12,0,10*ROW('Hygiene Data'!H118))="","",OFFSET('Hygiene Data'!$H$12,0,10*ROW('Hygiene Data'!H118)))</f>
        <v/>
      </c>
      <c r="EE124" s="33" t="str">
        <f ca="true">+IF(OFFSET('Hygiene Data'!$H$13,0,10*ROW('Hygiene Data'!H118))="","",OFFSET('Hygiene Data'!$H$13,0,10*ROW('Hygiene Data'!H118)))</f>
        <v/>
      </c>
      <c r="EF124" s="33" t="str">
        <f ca="true">+IF(OFFSET('Hygiene Data'!$H$14,0,10*ROW('Hygiene Data'!H118))="","",OFFSET('Hygiene Data'!$H$14,0,10*ROW('Hygiene Data'!H118)))</f>
        <v/>
      </c>
    </row>
    <row r="125" x14ac:dyDescent="0.2">
      <c r="A125" s="56" t="str">
        <f ca="true">+IF(OFFSET('Water Data'!$B$1,0,10*ROW('Water Data'!B122))="","",OFFSET('Water Data'!$B$1,0,10*ROW('Water Data'!B122)))</f>
        <v/>
      </c>
      <c r="B125" s="56" t="str">
        <f ca="true">+IF(OFFSET('Water Data'!$A$3,0,10*ROW('Water Data'!A122))="","",OFFSET('Water Data'!$A$3,0,10*ROW('Water Data'!A122)))</f>
        <v/>
      </c>
      <c r="C125" s="56" t="str">
        <f ca="true">+IF(OFFSET('Water Data'!$C$3,0,10*ROW('Water Data'!C122))="","",OFFSET('Water Data'!$C$3,0,10*ROW('Water Data'!C122)))</f>
        <v/>
      </c>
      <c r="D125" s="244"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4"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4"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4"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4"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4"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4"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4"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4"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4"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4"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4"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4"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4"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4"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4"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4"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4"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5"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5"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5"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5"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5"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5"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5"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5"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5"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5"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5"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5"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5"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5"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5"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5"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5"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5"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5"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5"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5"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5"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5"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5"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5"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5"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5"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5"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5"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5"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6"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6"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6"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6"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6"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6"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6"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6"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6"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6"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6"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6"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6"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6"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6"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6"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6"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6"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3" t="str">
        <f ca="true">+IF(OFFSET('Water Data'!$C$28,0,10*ROW('Water Data'!C119))="","",OFFSET('Water Data'!$C$28,0,10*ROW('Water Data'!C119)))</f>
        <v/>
      </c>
      <c r="BT125" s="33" t="str">
        <f ca="true">+IF(OFFSET('Water Data'!$C$29,0,10*ROW('Water Data'!C119))="","",OFFSET('Water Data'!$C$29,0,10*ROW('Water Data'!C119)))</f>
        <v/>
      </c>
      <c r="BU125" s="33" t="str">
        <f ca="true">+IF(OFFSET('Water Data'!$C$30,0,10*ROW('Water Data'!C119))="","",OFFSET('Water Data'!$C$30,0,10*ROW('Water Data'!C119)))</f>
        <v/>
      </c>
      <c r="BV125" s="33" t="str">
        <f ca="true">+IF(OFFSET('Water Data'!$D$28,0,10*ROW('Water Data'!D119))="","",OFFSET('Water Data'!$D$28,0,10*ROW('Water Data'!D119)))</f>
        <v/>
      </c>
      <c r="BW125" s="33" t="str">
        <f ca="true">+IF(OFFSET('Water Data'!$D$29,0,10*ROW('Water Data'!D119))="","",OFFSET('Water Data'!$D$29,0,10*ROW('Water Data'!D119)))</f>
        <v/>
      </c>
      <c r="BX125" s="33" t="str">
        <f ca="true">+IF(OFFSET('Water Data'!$D$30,0,10*ROW('Water Data'!D119))="","",OFFSET('Water Data'!$D$30,0,10*ROW('Water Data'!D119)))</f>
        <v/>
      </c>
      <c r="BY125" s="33" t="str">
        <f ca="true">+IF(OFFSET('Water Data'!$E$28,0,10*ROW('Water Data'!E119))="","",OFFSET('Water Data'!$E$28,0,10*ROW('Water Data'!E119)))</f>
        <v/>
      </c>
      <c r="BZ125" s="33" t="str">
        <f ca="true">+IF(OFFSET('Water Data'!$E$29,0,10*ROW('Water Data'!E119))="","",OFFSET('Water Data'!$E$29,0,10*ROW('Water Data'!E119)))</f>
        <v/>
      </c>
      <c r="CA125" s="33" t="str">
        <f ca="true">+IF(OFFSET('Water Data'!$E$30,0,10*ROW('Water Data'!E119))="","",OFFSET('Water Data'!$E$30,0,10*ROW('Water Data'!E119)))</f>
        <v/>
      </c>
      <c r="CB125" s="33" t="str">
        <f ca="true">+IF(OFFSET('Water Data'!$F$28,0,10*ROW('Water Data'!F119))="","",OFFSET('Water Data'!$F$28,0,10*ROW('Water Data'!F119)))</f>
        <v/>
      </c>
      <c r="CC125" s="33" t="str">
        <f ca="true">+IF(OFFSET('Water Data'!$F$29,0,10*ROW('Water Data'!F119))="","",OFFSET('Water Data'!$F$29,0,10*ROW('Water Data'!F119)))</f>
        <v/>
      </c>
      <c r="CD125" s="33" t="str">
        <f ca="true">+IF(OFFSET('Water Data'!$F$30,0,10*ROW('Water Data'!F119))="","",OFFSET('Water Data'!$F$30,0,10*ROW('Water Data'!F119)))</f>
        <v/>
      </c>
      <c r="CE125" s="33" t="str">
        <f ca="true">+IF(OFFSET('Water Data'!$G$28,0,10*ROW('Water Data'!G119))="","",OFFSET('Water Data'!$G$28,0,10*ROW('Water Data'!G119)))</f>
        <v/>
      </c>
      <c r="CF125" s="33" t="str">
        <f ca="true">+IF(OFFSET('Water Data'!$G$29,0,10*ROW('Water Data'!G119))="","",OFFSET('Water Data'!$G$29,0,10*ROW('Water Data'!G119)))</f>
        <v/>
      </c>
      <c r="CG125" s="33" t="str">
        <f ca="true">+IF(OFFSET('Water Data'!$G$30,0,10*ROW('Water Data'!G119))="","",OFFSET('Water Data'!$G$30,0,10*ROW('Water Data'!G119)))</f>
        <v/>
      </c>
      <c r="CH125" s="33" t="str">
        <f ca="true">+IF(OFFSET('Water Data'!$H$28,0,10*ROW('Water Data'!H119))="","",OFFSET('Water Data'!$H$28,0,10*ROW('Water Data'!H119)))</f>
        <v/>
      </c>
      <c r="CI125" s="33" t="str">
        <f ca="true">+IF(OFFSET('Water Data'!$H$29,0,10*ROW('Water Data'!H119))="","",OFFSET('Water Data'!$H$29,0,10*ROW('Water Data'!H119)))</f>
        <v/>
      </c>
      <c r="CJ125" s="33" t="str">
        <f ca="true">+IF(OFFSET('Water Data'!$H$30,0,10*ROW('Water Data'!H119))="","",OFFSET('Water Data'!$H$30,0,10*ROW('Water Data'!H119)))</f>
        <v/>
      </c>
      <c r="CK125" s="33" t="str">
        <f ca="true">+IF(OFFSET('Sanitation Data'!$C$29,0,10*ROW('Sanitation Data'!C119))="","",OFFSET('Sanitation Data'!$C$29,0,10*ROW('Sanitation Data'!C119)))</f>
        <v/>
      </c>
      <c r="CL125" s="33" t="str">
        <f ca="true">+IF(OFFSET('Sanitation Data'!$C$30,0,10*ROW('Sanitation Data'!C119))="","",OFFSET('Sanitation Data'!$C$30,0,10*ROW('Sanitation Data'!C119)))</f>
        <v/>
      </c>
      <c r="CM125" s="33" t="str">
        <f ca="true">+IF(OFFSET('Sanitation Data'!$C$31,0,10*ROW('Sanitation Data'!C119))="","",OFFSET('Sanitation Data'!$C$31,0,10*ROW('Sanitation Data'!C119)))</f>
        <v/>
      </c>
      <c r="CN125" s="33" t="str">
        <f ca="true">+IF(OFFSET('Sanitation Data'!$C$32,0,10*ROW('Sanitation Data'!C119))="","",OFFSET('Sanitation Data'!$C$32,0,10*ROW('Sanitation Data'!C119)))</f>
        <v/>
      </c>
      <c r="CO125" s="33" t="str">
        <f ca="true">+IF(OFFSET('Sanitation Data'!$C$33,0,10*ROW('Sanitation Data'!C119))="","",OFFSET('Sanitation Data'!$C$33,0,10*ROW('Sanitation Data'!C119)))</f>
        <v/>
      </c>
      <c r="CP125" s="33" t="str">
        <f ca="true">+IF(OFFSET('Sanitation Data'!$D$29,0,10*ROW('Sanitation Data'!D119))="","",OFFSET('Sanitation Data'!$D$29,0,10*ROW('Sanitation Data'!D119)))</f>
        <v/>
      </c>
      <c r="CQ125" s="33" t="str">
        <f ca="true">+IF(OFFSET('Sanitation Data'!$D$30,0,10*ROW('Sanitation Data'!D119))="","",OFFSET('Sanitation Data'!$D$30,0,10*ROW('Sanitation Data'!D119)))</f>
        <v/>
      </c>
      <c r="CR125" s="33" t="str">
        <f ca="true">+IF(OFFSET('Sanitation Data'!$D$31,0,10*ROW('Sanitation Data'!D119))="","",OFFSET('Sanitation Data'!$D$31,0,10*ROW('Sanitation Data'!D119)))</f>
        <v/>
      </c>
      <c r="CS125" s="33" t="str">
        <f ca="true">+IF(OFFSET('Sanitation Data'!$D$32,0,10*ROW('Sanitation Data'!D119))="","",OFFSET('Sanitation Data'!$D$32,0,10*ROW('Sanitation Data'!D119)))</f>
        <v/>
      </c>
      <c r="CT125" s="33" t="str">
        <f ca="true">+IF(OFFSET('Sanitation Data'!$D$33,0,10*ROW('Sanitation Data'!D119))="","",OFFSET('Sanitation Data'!$D$33,0,10*ROW('Sanitation Data'!D119)))</f>
        <v/>
      </c>
      <c r="CU125" s="33" t="str">
        <f ca="true">+IF(OFFSET('Sanitation Data'!$E$29,0,10*ROW('Sanitation Data'!E119))="","",OFFSET('Sanitation Data'!$E$29,0,10*ROW('Sanitation Data'!E119)))</f>
        <v/>
      </c>
      <c r="CV125" s="33" t="str">
        <f ca="true">+IF(OFFSET('Sanitation Data'!$E$30,0,10*ROW('Sanitation Data'!E119))="","",OFFSET('Sanitation Data'!$E$30,0,10*ROW('Sanitation Data'!E119)))</f>
        <v/>
      </c>
      <c r="CW125" s="33" t="str">
        <f ca="true">+IF(OFFSET('Sanitation Data'!$E$31,0,10*ROW('Sanitation Data'!E119))="","",OFFSET('Sanitation Data'!$E$31,0,10*ROW('Sanitation Data'!E119)))</f>
        <v/>
      </c>
      <c r="CX125" s="33" t="str">
        <f ca="true">+IF(OFFSET('Sanitation Data'!$E$32,0,10*ROW('Sanitation Data'!E119))="","",OFFSET('Sanitation Data'!$E$32,0,10*ROW('Sanitation Data'!E119)))</f>
        <v/>
      </c>
      <c r="CY125" s="33" t="str">
        <f ca="true">+IF(OFFSET('Sanitation Data'!$E$33,0,10*ROW('Sanitation Data'!E119))="","",OFFSET('Sanitation Data'!$E$33,0,10*ROW('Sanitation Data'!E119)))</f>
        <v/>
      </c>
      <c r="CZ125" s="33" t="str">
        <f ca="true">+IF(OFFSET('Sanitation Data'!$F$29,0,10*ROW('Sanitation Data'!F119))="","",OFFSET('Sanitation Data'!$F$29,0,10*ROW('Sanitation Data'!F119)))</f>
        <v/>
      </c>
      <c r="DA125" s="33" t="str">
        <f ca="true">+IF(OFFSET('Sanitation Data'!$F$30,0,10*ROW('Sanitation Data'!F119))="","",OFFSET('Sanitation Data'!$F$30,0,10*ROW('Sanitation Data'!F119)))</f>
        <v/>
      </c>
      <c r="DB125" s="33" t="str">
        <f ca="true">+IF(OFFSET('Sanitation Data'!$F$31,0,10*ROW('Sanitation Data'!F119))="","",OFFSET('Sanitation Data'!$F$31,0,10*ROW('Sanitation Data'!F119)))</f>
        <v/>
      </c>
      <c r="DC125" s="33" t="str">
        <f ca="true">+IF(OFFSET('Sanitation Data'!$F$32,0,10*ROW('Sanitation Data'!F119))="","",OFFSET('Sanitation Data'!$F$32,0,10*ROW('Sanitation Data'!F119)))</f>
        <v/>
      </c>
      <c r="DD125" s="33" t="str">
        <f ca="true">+IF(OFFSET('Sanitation Data'!$F$33,0,10*ROW('Sanitation Data'!F119))="","",OFFSET('Sanitation Data'!$F$33,0,10*ROW('Sanitation Data'!F119)))</f>
        <v/>
      </c>
      <c r="DE125" s="33" t="str">
        <f ca="true">+IF(OFFSET('Sanitation Data'!$G$29,0,10*ROW('Sanitation Data'!G119))="","",OFFSET('Sanitation Data'!$G$29,0,10*ROW('Sanitation Data'!G119)))</f>
        <v/>
      </c>
      <c r="DF125" s="33" t="str">
        <f ca="true">+IF(OFFSET('Sanitation Data'!$G$30,0,10*ROW('Sanitation Data'!G119))="","",OFFSET('Sanitation Data'!$G$30,0,10*ROW('Sanitation Data'!G119)))</f>
        <v/>
      </c>
      <c r="DG125" s="33" t="str">
        <f ca="true">+IF(OFFSET('Sanitation Data'!$G$31,0,10*ROW('Sanitation Data'!G119))="","",OFFSET('Sanitation Data'!$G$31,0,10*ROW('Sanitation Data'!G119)))</f>
        <v/>
      </c>
      <c r="DH125" s="33" t="str">
        <f ca="true">+IF(OFFSET('Sanitation Data'!$G$32,0,10*ROW('Sanitation Data'!G119))="","",OFFSET('Sanitation Data'!$G$32,0,10*ROW('Sanitation Data'!G119)))</f>
        <v/>
      </c>
      <c r="DI125" s="33" t="str">
        <f ca="true">+IF(OFFSET('Sanitation Data'!$G$33,0,10*ROW('Sanitation Data'!G119))="","",OFFSET('Sanitation Data'!$G$33,0,10*ROW('Sanitation Data'!G119)))</f>
        <v/>
      </c>
      <c r="DJ125" s="33" t="str">
        <f ca="true">+IF(OFFSET('Sanitation Data'!$H$29,0,10*ROW('Sanitation Data'!H119))="","",OFFSET('Sanitation Data'!$H$29,0,10*ROW('Sanitation Data'!H119)))</f>
        <v/>
      </c>
      <c r="DK125" s="33" t="str">
        <f ca="true">+IF(OFFSET('Sanitation Data'!$H$30,0,10*ROW('Sanitation Data'!H119))="","",OFFSET('Sanitation Data'!$H$30,0,10*ROW('Sanitation Data'!H119)))</f>
        <v/>
      </c>
      <c r="DL125" s="33" t="str">
        <f ca="true">+IF(OFFSET('Sanitation Data'!$H$31,0,10*ROW('Sanitation Data'!H119))="","",OFFSET('Sanitation Data'!$H$31,0,10*ROW('Sanitation Data'!H119)))</f>
        <v/>
      </c>
      <c r="DM125" s="33" t="str">
        <f ca="true">+IF(OFFSET('Sanitation Data'!$H$32,0,10*ROW('Sanitation Data'!H119))="","",OFFSET('Sanitation Data'!$H$32,0,10*ROW('Sanitation Data'!H119)))</f>
        <v/>
      </c>
      <c r="DN125" s="33" t="str">
        <f ca="true">+IF(OFFSET('Sanitation Data'!$H$33,0,10*ROW('Sanitation Data'!H119))="","",OFFSET('Sanitation Data'!$H$33,0,10*ROW('Sanitation Data'!H119)))</f>
        <v/>
      </c>
      <c r="DO125" s="33" t="str">
        <f ca="true">+IF(OFFSET('Hygiene Data'!$C$12,0,10*ROW('Hygiene Data'!C119))="","",OFFSET('Hygiene Data'!$C$12,0,10*ROW('Hygiene Data'!C119)))</f>
        <v/>
      </c>
      <c r="DP125" s="33" t="str">
        <f ca="true">+IF(OFFSET('Hygiene Data'!$C$13,0,10*ROW('Hygiene Data'!C119))="","",OFFSET('Hygiene Data'!$C$13,0,10*ROW('Hygiene Data'!C119)))</f>
        <v/>
      </c>
      <c r="DQ125" s="33" t="str">
        <f ca="true">+IF(OFFSET('Hygiene Data'!$C$14,0,10*ROW('Hygiene Data'!C119))="","",OFFSET('Hygiene Data'!$C$14,0,10*ROW('Hygiene Data'!C119)))</f>
        <v/>
      </c>
      <c r="DR125" s="33" t="str">
        <f ca="true">+IF(OFFSET('Hygiene Data'!$D$12,0,10*ROW('Hygiene Data'!D119))="","",OFFSET('Hygiene Data'!$D$12,0,10*ROW('Hygiene Data'!D119)))</f>
        <v/>
      </c>
      <c r="DS125" s="33" t="str">
        <f ca="true">+IF(OFFSET('Hygiene Data'!$D$13,0,10*ROW('Hygiene Data'!D119))="","",OFFSET('Hygiene Data'!$D$13,0,10*ROW('Hygiene Data'!D119)))</f>
        <v/>
      </c>
      <c r="DT125" s="33" t="str">
        <f ca="true">+IF(OFFSET('Hygiene Data'!$D$14,0,10*ROW('Hygiene Data'!D119))="","",OFFSET('Hygiene Data'!$D$14,0,10*ROW('Hygiene Data'!D119)))</f>
        <v/>
      </c>
      <c r="DU125" s="33" t="str">
        <f ca="true">+IF(OFFSET('Hygiene Data'!$E$12,0,10*ROW('Hygiene Data'!E119))="","",OFFSET('Hygiene Data'!$E$12,0,10*ROW('Hygiene Data'!E119)))</f>
        <v/>
      </c>
      <c r="DV125" s="33" t="str">
        <f ca="true">+IF(OFFSET('Hygiene Data'!$E$13,0,10*ROW('Hygiene Data'!E119))="","",OFFSET('Hygiene Data'!$E$13,0,10*ROW('Hygiene Data'!E119)))</f>
        <v/>
      </c>
      <c r="DW125" s="33" t="str">
        <f ca="true">+IF(OFFSET('Hygiene Data'!$E$14,0,10*ROW('Hygiene Data'!E119))="","",OFFSET('Hygiene Data'!$E$14,0,10*ROW('Hygiene Data'!E119)))</f>
        <v/>
      </c>
      <c r="DX125" s="33" t="str">
        <f ca="true">+IF(OFFSET('Hygiene Data'!$F$12,0,10*ROW('Hygiene Data'!F119))="","",OFFSET('Hygiene Data'!$F$12,0,10*ROW('Hygiene Data'!F119)))</f>
        <v/>
      </c>
      <c r="DY125" s="33" t="str">
        <f ca="true">+IF(OFFSET('Hygiene Data'!$F$13,0,10*ROW('Hygiene Data'!F119))="","",OFFSET('Hygiene Data'!$F$13,0,10*ROW('Hygiene Data'!F119)))</f>
        <v/>
      </c>
      <c r="DZ125" s="33" t="str">
        <f ca="true">+IF(OFFSET('Hygiene Data'!$F$14,0,10*ROW('Hygiene Data'!F119))="","",OFFSET('Hygiene Data'!$F$14,0,10*ROW('Hygiene Data'!F119)))</f>
        <v/>
      </c>
      <c r="EA125" s="33" t="str">
        <f ca="true">+IF(OFFSET('Hygiene Data'!$G$12,0,10*ROW('Hygiene Data'!G119))="","",OFFSET('Hygiene Data'!$G$12,0,10*ROW('Hygiene Data'!G119)))</f>
        <v/>
      </c>
      <c r="EB125" s="33" t="str">
        <f ca="true">+IF(OFFSET('Hygiene Data'!$G$13,0,10*ROW('Hygiene Data'!G119))="","",OFFSET('Hygiene Data'!$G$13,0,10*ROW('Hygiene Data'!G119)))</f>
        <v/>
      </c>
      <c r="EC125" s="33" t="str">
        <f ca="true">+IF(OFFSET('Hygiene Data'!$G$14,0,10*ROW('Hygiene Data'!G119))="","",OFFSET('Hygiene Data'!$G$14,0,10*ROW('Hygiene Data'!G119)))</f>
        <v/>
      </c>
      <c r="ED125" s="33" t="str">
        <f ca="true">+IF(OFFSET('Hygiene Data'!$H$12,0,10*ROW('Hygiene Data'!H119))="","",OFFSET('Hygiene Data'!$H$12,0,10*ROW('Hygiene Data'!H119)))</f>
        <v/>
      </c>
      <c r="EE125" s="33" t="str">
        <f ca="true">+IF(OFFSET('Hygiene Data'!$H$13,0,10*ROW('Hygiene Data'!H119))="","",OFFSET('Hygiene Data'!$H$13,0,10*ROW('Hygiene Data'!H119)))</f>
        <v/>
      </c>
      <c r="EF125" s="33" t="str">
        <f ca="true">+IF(OFFSET('Hygiene Data'!$H$14,0,10*ROW('Hygiene Data'!H119))="","",OFFSET('Hygiene Data'!$H$14,0,10*ROW('Hygiene Data'!H119)))</f>
        <v/>
      </c>
    </row>
    <row r="126" x14ac:dyDescent="0.2">
      <c r="A126" s="56" t="str">
        <f ca="true">+IF(OFFSET('Water Data'!$B$1,0,10*ROW('Water Data'!B123))="","",OFFSET('Water Data'!$B$1,0,10*ROW('Water Data'!B123)))</f>
        <v/>
      </c>
      <c r="B126" s="56" t="str">
        <f ca="true">+IF(OFFSET('Water Data'!$A$3,0,10*ROW('Water Data'!A123))="","",OFFSET('Water Data'!$A$3,0,10*ROW('Water Data'!A123)))</f>
        <v/>
      </c>
      <c r="C126" s="56" t="str">
        <f ca="true">+IF(OFFSET('Water Data'!$C$3,0,10*ROW('Water Data'!C123))="","",OFFSET('Water Data'!$C$3,0,10*ROW('Water Data'!C123)))</f>
        <v/>
      </c>
      <c r="D126" s="244"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4"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4"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4"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4"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4"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4"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4"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4"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4"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4"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4"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4"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4"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4"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4"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4"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4"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5"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5"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5"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5"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5"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5"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5"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5"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5"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5"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5"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5"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5"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5"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5"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5"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5"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5"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5"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5"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5"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5"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5"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5"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5"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5"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5"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5"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5"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5"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6"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6"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6"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6"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6"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6"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6"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6"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6"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6"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6"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6"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6"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6"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6"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6"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6"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6"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3" t="str">
        <f ca="true">+IF(OFFSET('Water Data'!$C$28,0,10*ROW('Water Data'!C120))="","",OFFSET('Water Data'!$C$28,0,10*ROW('Water Data'!C120)))</f>
        <v/>
      </c>
      <c r="BT126" s="33" t="str">
        <f ca="true">+IF(OFFSET('Water Data'!$C$29,0,10*ROW('Water Data'!C120))="","",OFFSET('Water Data'!$C$29,0,10*ROW('Water Data'!C120)))</f>
        <v/>
      </c>
      <c r="BU126" s="33" t="str">
        <f ca="true">+IF(OFFSET('Water Data'!$C$30,0,10*ROW('Water Data'!C120))="","",OFFSET('Water Data'!$C$30,0,10*ROW('Water Data'!C120)))</f>
        <v/>
      </c>
      <c r="BV126" s="33" t="str">
        <f ca="true">+IF(OFFSET('Water Data'!$D$28,0,10*ROW('Water Data'!D120))="","",OFFSET('Water Data'!$D$28,0,10*ROW('Water Data'!D120)))</f>
        <v/>
      </c>
      <c r="BW126" s="33" t="str">
        <f ca="true">+IF(OFFSET('Water Data'!$D$29,0,10*ROW('Water Data'!D120))="","",OFFSET('Water Data'!$D$29,0,10*ROW('Water Data'!D120)))</f>
        <v/>
      </c>
      <c r="BX126" s="33" t="str">
        <f ca="true">+IF(OFFSET('Water Data'!$D$30,0,10*ROW('Water Data'!D120))="","",OFFSET('Water Data'!$D$30,0,10*ROW('Water Data'!D120)))</f>
        <v/>
      </c>
      <c r="BY126" s="33" t="str">
        <f ca="true">+IF(OFFSET('Water Data'!$E$28,0,10*ROW('Water Data'!E120))="","",OFFSET('Water Data'!$E$28,0,10*ROW('Water Data'!E120)))</f>
        <v/>
      </c>
      <c r="BZ126" s="33" t="str">
        <f ca="true">+IF(OFFSET('Water Data'!$E$29,0,10*ROW('Water Data'!E120))="","",OFFSET('Water Data'!$E$29,0,10*ROW('Water Data'!E120)))</f>
        <v/>
      </c>
      <c r="CA126" s="33" t="str">
        <f ca="true">+IF(OFFSET('Water Data'!$E$30,0,10*ROW('Water Data'!E120))="","",OFFSET('Water Data'!$E$30,0,10*ROW('Water Data'!E120)))</f>
        <v/>
      </c>
      <c r="CB126" s="33" t="str">
        <f ca="true">+IF(OFFSET('Water Data'!$F$28,0,10*ROW('Water Data'!F120))="","",OFFSET('Water Data'!$F$28,0,10*ROW('Water Data'!F120)))</f>
        <v/>
      </c>
      <c r="CC126" s="33" t="str">
        <f ca="true">+IF(OFFSET('Water Data'!$F$29,0,10*ROW('Water Data'!F120))="","",OFFSET('Water Data'!$F$29,0,10*ROW('Water Data'!F120)))</f>
        <v/>
      </c>
      <c r="CD126" s="33" t="str">
        <f ca="true">+IF(OFFSET('Water Data'!$F$30,0,10*ROW('Water Data'!F120))="","",OFFSET('Water Data'!$F$30,0,10*ROW('Water Data'!F120)))</f>
        <v/>
      </c>
      <c r="CE126" s="33" t="str">
        <f ca="true">+IF(OFFSET('Water Data'!$G$28,0,10*ROW('Water Data'!G120))="","",OFFSET('Water Data'!$G$28,0,10*ROW('Water Data'!G120)))</f>
        <v/>
      </c>
      <c r="CF126" s="33" t="str">
        <f ca="true">+IF(OFFSET('Water Data'!$G$29,0,10*ROW('Water Data'!G120))="","",OFFSET('Water Data'!$G$29,0,10*ROW('Water Data'!G120)))</f>
        <v/>
      </c>
      <c r="CG126" s="33" t="str">
        <f ca="true">+IF(OFFSET('Water Data'!$G$30,0,10*ROW('Water Data'!G120))="","",OFFSET('Water Data'!$G$30,0,10*ROW('Water Data'!G120)))</f>
        <v/>
      </c>
      <c r="CH126" s="33" t="str">
        <f ca="true">+IF(OFFSET('Water Data'!$H$28,0,10*ROW('Water Data'!H120))="","",OFFSET('Water Data'!$H$28,0,10*ROW('Water Data'!H120)))</f>
        <v/>
      </c>
      <c r="CI126" s="33" t="str">
        <f ca="true">+IF(OFFSET('Water Data'!$H$29,0,10*ROW('Water Data'!H120))="","",OFFSET('Water Data'!$H$29,0,10*ROW('Water Data'!H120)))</f>
        <v/>
      </c>
      <c r="CJ126" s="33" t="str">
        <f ca="true">+IF(OFFSET('Water Data'!$H$30,0,10*ROW('Water Data'!H120))="","",OFFSET('Water Data'!$H$30,0,10*ROW('Water Data'!H120)))</f>
        <v/>
      </c>
      <c r="CK126" s="33" t="str">
        <f ca="true">+IF(OFFSET('Sanitation Data'!$C$29,0,10*ROW('Sanitation Data'!C120))="","",OFFSET('Sanitation Data'!$C$29,0,10*ROW('Sanitation Data'!C120)))</f>
        <v/>
      </c>
      <c r="CL126" s="33" t="str">
        <f ca="true">+IF(OFFSET('Sanitation Data'!$C$30,0,10*ROW('Sanitation Data'!C120))="","",OFFSET('Sanitation Data'!$C$30,0,10*ROW('Sanitation Data'!C120)))</f>
        <v/>
      </c>
      <c r="CM126" s="33" t="str">
        <f ca="true">+IF(OFFSET('Sanitation Data'!$C$31,0,10*ROW('Sanitation Data'!C120))="","",OFFSET('Sanitation Data'!$C$31,0,10*ROW('Sanitation Data'!C120)))</f>
        <v/>
      </c>
      <c r="CN126" s="33" t="str">
        <f ca="true">+IF(OFFSET('Sanitation Data'!$C$32,0,10*ROW('Sanitation Data'!C120))="","",OFFSET('Sanitation Data'!$C$32,0,10*ROW('Sanitation Data'!C120)))</f>
        <v/>
      </c>
      <c r="CO126" s="33" t="str">
        <f ca="true">+IF(OFFSET('Sanitation Data'!$C$33,0,10*ROW('Sanitation Data'!C120))="","",OFFSET('Sanitation Data'!$C$33,0,10*ROW('Sanitation Data'!C120)))</f>
        <v/>
      </c>
      <c r="CP126" s="33" t="str">
        <f ca="true">+IF(OFFSET('Sanitation Data'!$D$29,0,10*ROW('Sanitation Data'!D120))="","",OFFSET('Sanitation Data'!$D$29,0,10*ROW('Sanitation Data'!D120)))</f>
        <v/>
      </c>
      <c r="CQ126" s="33" t="str">
        <f ca="true">+IF(OFFSET('Sanitation Data'!$D$30,0,10*ROW('Sanitation Data'!D120))="","",OFFSET('Sanitation Data'!$D$30,0,10*ROW('Sanitation Data'!D120)))</f>
        <v/>
      </c>
      <c r="CR126" s="33" t="str">
        <f ca="true">+IF(OFFSET('Sanitation Data'!$D$31,0,10*ROW('Sanitation Data'!D120))="","",OFFSET('Sanitation Data'!$D$31,0,10*ROW('Sanitation Data'!D120)))</f>
        <v/>
      </c>
      <c r="CS126" s="33" t="str">
        <f ca="true">+IF(OFFSET('Sanitation Data'!$D$32,0,10*ROW('Sanitation Data'!D120))="","",OFFSET('Sanitation Data'!$D$32,0,10*ROW('Sanitation Data'!D120)))</f>
        <v/>
      </c>
      <c r="CT126" s="33" t="str">
        <f ca="true">+IF(OFFSET('Sanitation Data'!$D$33,0,10*ROW('Sanitation Data'!D120))="","",OFFSET('Sanitation Data'!$D$33,0,10*ROW('Sanitation Data'!D120)))</f>
        <v/>
      </c>
      <c r="CU126" s="33" t="str">
        <f ca="true">+IF(OFFSET('Sanitation Data'!$E$29,0,10*ROW('Sanitation Data'!E120))="","",OFFSET('Sanitation Data'!$E$29,0,10*ROW('Sanitation Data'!E120)))</f>
        <v/>
      </c>
      <c r="CV126" s="33" t="str">
        <f ca="true">+IF(OFFSET('Sanitation Data'!$E$30,0,10*ROW('Sanitation Data'!E120))="","",OFFSET('Sanitation Data'!$E$30,0,10*ROW('Sanitation Data'!E120)))</f>
        <v/>
      </c>
      <c r="CW126" s="33" t="str">
        <f ca="true">+IF(OFFSET('Sanitation Data'!$E$31,0,10*ROW('Sanitation Data'!E120))="","",OFFSET('Sanitation Data'!$E$31,0,10*ROW('Sanitation Data'!E120)))</f>
        <v/>
      </c>
      <c r="CX126" s="33" t="str">
        <f ca="true">+IF(OFFSET('Sanitation Data'!$E$32,0,10*ROW('Sanitation Data'!E120))="","",OFFSET('Sanitation Data'!$E$32,0,10*ROW('Sanitation Data'!E120)))</f>
        <v/>
      </c>
      <c r="CY126" s="33" t="str">
        <f ca="true">+IF(OFFSET('Sanitation Data'!$E$33,0,10*ROW('Sanitation Data'!E120))="","",OFFSET('Sanitation Data'!$E$33,0,10*ROW('Sanitation Data'!E120)))</f>
        <v/>
      </c>
      <c r="CZ126" s="33" t="str">
        <f ca="true">+IF(OFFSET('Sanitation Data'!$F$29,0,10*ROW('Sanitation Data'!F120))="","",OFFSET('Sanitation Data'!$F$29,0,10*ROW('Sanitation Data'!F120)))</f>
        <v/>
      </c>
      <c r="DA126" s="33" t="str">
        <f ca="true">+IF(OFFSET('Sanitation Data'!$F$30,0,10*ROW('Sanitation Data'!F120))="","",OFFSET('Sanitation Data'!$F$30,0,10*ROW('Sanitation Data'!F120)))</f>
        <v/>
      </c>
      <c r="DB126" s="33" t="str">
        <f ca="true">+IF(OFFSET('Sanitation Data'!$F$31,0,10*ROW('Sanitation Data'!F120))="","",OFFSET('Sanitation Data'!$F$31,0,10*ROW('Sanitation Data'!F120)))</f>
        <v/>
      </c>
      <c r="DC126" s="33" t="str">
        <f ca="true">+IF(OFFSET('Sanitation Data'!$F$32,0,10*ROW('Sanitation Data'!F120))="","",OFFSET('Sanitation Data'!$F$32,0,10*ROW('Sanitation Data'!F120)))</f>
        <v/>
      </c>
      <c r="DD126" s="33" t="str">
        <f ca="true">+IF(OFFSET('Sanitation Data'!$F$33,0,10*ROW('Sanitation Data'!F120))="","",OFFSET('Sanitation Data'!$F$33,0,10*ROW('Sanitation Data'!F120)))</f>
        <v/>
      </c>
      <c r="DE126" s="33" t="str">
        <f ca="true">+IF(OFFSET('Sanitation Data'!$G$29,0,10*ROW('Sanitation Data'!G120))="","",OFFSET('Sanitation Data'!$G$29,0,10*ROW('Sanitation Data'!G120)))</f>
        <v/>
      </c>
      <c r="DF126" s="33" t="str">
        <f ca="true">+IF(OFFSET('Sanitation Data'!$G$30,0,10*ROW('Sanitation Data'!G120))="","",OFFSET('Sanitation Data'!$G$30,0,10*ROW('Sanitation Data'!G120)))</f>
        <v/>
      </c>
      <c r="DG126" s="33" t="str">
        <f ca="true">+IF(OFFSET('Sanitation Data'!$G$31,0,10*ROW('Sanitation Data'!G120))="","",OFFSET('Sanitation Data'!$G$31,0,10*ROW('Sanitation Data'!G120)))</f>
        <v/>
      </c>
      <c r="DH126" s="33" t="str">
        <f ca="true">+IF(OFFSET('Sanitation Data'!$G$32,0,10*ROW('Sanitation Data'!G120))="","",OFFSET('Sanitation Data'!$G$32,0,10*ROW('Sanitation Data'!G120)))</f>
        <v/>
      </c>
      <c r="DI126" s="33" t="str">
        <f ca="true">+IF(OFFSET('Sanitation Data'!$G$33,0,10*ROW('Sanitation Data'!G120))="","",OFFSET('Sanitation Data'!$G$33,0,10*ROW('Sanitation Data'!G120)))</f>
        <v/>
      </c>
      <c r="DJ126" s="33" t="str">
        <f ca="true">+IF(OFFSET('Sanitation Data'!$H$29,0,10*ROW('Sanitation Data'!H120))="","",OFFSET('Sanitation Data'!$H$29,0,10*ROW('Sanitation Data'!H120)))</f>
        <v/>
      </c>
      <c r="DK126" s="33" t="str">
        <f ca="true">+IF(OFFSET('Sanitation Data'!$H$30,0,10*ROW('Sanitation Data'!H120))="","",OFFSET('Sanitation Data'!$H$30,0,10*ROW('Sanitation Data'!H120)))</f>
        <v/>
      </c>
      <c r="DL126" s="33" t="str">
        <f ca="true">+IF(OFFSET('Sanitation Data'!$H$31,0,10*ROW('Sanitation Data'!H120))="","",OFFSET('Sanitation Data'!$H$31,0,10*ROW('Sanitation Data'!H120)))</f>
        <v/>
      </c>
      <c r="DM126" s="33" t="str">
        <f ca="true">+IF(OFFSET('Sanitation Data'!$H$32,0,10*ROW('Sanitation Data'!H120))="","",OFFSET('Sanitation Data'!$H$32,0,10*ROW('Sanitation Data'!H120)))</f>
        <v/>
      </c>
      <c r="DN126" s="33" t="str">
        <f ca="true">+IF(OFFSET('Sanitation Data'!$H$33,0,10*ROW('Sanitation Data'!H120))="","",OFFSET('Sanitation Data'!$H$33,0,10*ROW('Sanitation Data'!H120)))</f>
        <v/>
      </c>
      <c r="DO126" s="33" t="str">
        <f ca="true">+IF(OFFSET('Hygiene Data'!$C$12,0,10*ROW('Hygiene Data'!C120))="","",OFFSET('Hygiene Data'!$C$12,0,10*ROW('Hygiene Data'!C120)))</f>
        <v/>
      </c>
      <c r="DP126" s="33" t="str">
        <f ca="true">+IF(OFFSET('Hygiene Data'!$C$13,0,10*ROW('Hygiene Data'!C120))="","",OFFSET('Hygiene Data'!$C$13,0,10*ROW('Hygiene Data'!C120)))</f>
        <v/>
      </c>
      <c r="DQ126" s="33" t="str">
        <f ca="true">+IF(OFFSET('Hygiene Data'!$C$14,0,10*ROW('Hygiene Data'!C120))="","",OFFSET('Hygiene Data'!$C$14,0,10*ROW('Hygiene Data'!C120)))</f>
        <v/>
      </c>
      <c r="DR126" s="33" t="str">
        <f ca="true">+IF(OFFSET('Hygiene Data'!$D$12,0,10*ROW('Hygiene Data'!D120))="","",OFFSET('Hygiene Data'!$D$12,0,10*ROW('Hygiene Data'!D120)))</f>
        <v/>
      </c>
      <c r="DS126" s="33" t="str">
        <f ca="true">+IF(OFFSET('Hygiene Data'!$D$13,0,10*ROW('Hygiene Data'!D120))="","",OFFSET('Hygiene Data'!$D$13,0,10*ROW('Hygiene Data'!D120)))</f>
        <v/>
      </c>
      <c r="DT126" s="33" t="str">
        <f ca="true">+IF(OFFSET('Hygiene Data'!$D$14,0,10*ROW('Hygiene Data'!D120))="","",OFFSET('Hygiene Data'!$D$14,0,10*ROW('Hygiene Data'!D120)))</f>
        <v/>
      </c>
      <c r="DU126" s="33" t="str">
        <f ca="true">+IF(OFFSET('Hygiene Data'!$E$12,0,10*ROW('Hygiene Data'!E120))="","",OFFSET('Hygiene Data'!$E$12,0,10*ROW('Hygiene Data'!E120)))</f>
        <v/>
      </c>
      <c r="DV126" s="33" t="str">
        <f ca="true">+IF(OFFSET('Hygiene Data'!$E$13,0,10*ROW('Hygiene Data'!E120))="","",OFFSET('Hygiene Data'!$E$13,0,10*ROW('Hygiene Data'!E120)))</f>
        <v/>
      </c>
      <c r="DW126" s="33" t="str">
        <f ca="true">+IF(OFFSET('Hygiene Data'!$E$14,0,10*ROW('Hygiene Data'!E120))="","",OFFSET('Hygiene Data'!$E$14,0,10*ROW('Hygiene Data'!E120)))</f>
        <v/>
      </c>
      <c r="DX126" s="33" t="str">
        <f ca="true">+IF(OFFSET('Hygiene Data'!$F$12,0,10*ROW('Hygiene Data'!F120))="","",OFFSET('Hygiene Data'!$F$12,0,10*ROW('Hygiene Data'!F120)))</f>
        <v/>
      </c>
      <c r="DY126" s="33" t="str">
        <f ca="true">+IF(OFFSET('Hygiene Data'!$F$13,0,10*ROW('Hygiene Data'!F120))="","",OFFSET('Hygiene Data'!$F$13,0,10*ROW('Hygiene Data'!F120)))</f>
        <v/>
      </c>
      <c r="DZ126" s="33" t="str">
        <f ca="true">+IF(OFFSET('Hygiene Data'!$F$14,0,10*ROW('Hygiene Data'!F120))="","",OFFSET('Hygiene Data'!$F$14,0,10*ROW('Hygiene Data'!F120)))</f>
        <v/>
      </c>
      <c r="EA126" s="33" t="str">
        <f ca="true">+IF(OFFSET('Hygiene Data'!$G$12,0,10*ROW('Hygiene Data'!G120))="","",OFFSET('Hygiene Data'!$G$12,0,10*ROW('Hygiene Data'!G120)))</f>
        <v/>
      </c>
      <c r="EB126" s="33" t="str">
        <f ca="true">+IF(OFFSET('Hygiene Data'!$G$13,0,10*ROW('Hygiene Data'!G120))="","",OFFSET('Hygiene Data'!$G$13,0,10*ROW('Hygiene Data'!G120)))</f>
        <v/>
      </c>
      <c r="EC126" s="33" t="str">
        <f ca="true">+IF(OFFSET('Hygiene Data'!$G$14,0,10*ROW('Hygiene Data'!G120))="","",OFFSET('Hygiene Data'!$G$14,0,10*ROW('Hygiene Data'!G120)))</f>
        <v/>
      </c>
      <c r="ED126" s="33" t="str">
        <f ca="true">+IF(OFFSET('Hygiene Data'!$H$12,0,10*ROW('Hygiene Data'!H120))="","",OFFSET('Hygiene Data'!$H$12,0,10*ROW('Hygiene Data'!H120)))</f>
        <v/>
      </c>
      <c r="EE126" s="33" t="str">
        <f ca="true">+IF(OFFSET('Hygiene Data'!$H$13,0,10*ROW('Hygiene Data'!H120))="","",OFFSET('Hygiene Data'!$H$13,0,10*ROW('Hygiene Data'!H120)))</f>
        <v/>
      </c>
      <c r="EF126" s="33" t="str">
        <f ca="true">+IF(OFFSET('Hygiene Data'!$H$14,0,10*ROW('Hygiene Data'!H120))="","",OFFSET('Hygiene Data'!$H$14,0,10*ROW('Hygiene Data'!H120)))</f>
        <v/>
      </c>
    </row>
    <row r="127" x14ac:dyDescent="0.2">
      <c r="A127" s="56" t="str">
        <f ca="true">+IF(OFFSET('Water Data'!$B$1,0,10*ROW('Water Data'!B124))="","",OFFSET('Water Data'!$B$1,0,10*ROW('Water Data'!B124)))</f>
        <v/>
      </c>
      <c r="B127" s="56" t="str">
        <f ca="true">+IF(OFFSET('Water Data'!$A$3,0,10*ROW('Water Data'!A124))="","",OFFSET('Water Data'!$A$3,0,10*ROW('Water Data'!A124)))</f>
        <v/>
      </c>
      <c r="C127" s="56" t="str">
        <f ca="true">+IF(OFFSET('Water Data'!$C$3,0,10*ROW('Water Data'!C124))="","",OFFSET('Water Data'!$C$3,0,10*ROW('Water Data'!C124)))</f>
        <v/>
      </c>
      <c r="D127" s="244"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4"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4"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4"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4"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4"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4"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4"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4"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4"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4"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4"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4"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4"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4"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4"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4"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4"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5"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5"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5"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5"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5"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5"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5"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5"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5"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5"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5"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5"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5"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5"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5"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5"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5"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5"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5"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5"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5"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5"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5"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5"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5"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5"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5"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5"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5"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5"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6"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6"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6"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6"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6"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6"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6"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6"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6"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6"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6"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6"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6"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6"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6"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6"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6"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6"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3" t="str">
        <f ca="true">+IF(OFFSET('Water Data'!$C$28,0,10*ROW('Water Data'!C121))="","",OFFSET('Water Data'!$C$28,0,10*ROW('Water Data'!C121)))</f>
        <v/>
      </c>
      <c r="BT127" s="33" t="str">
        <f ca="true">+IF(OFFSET('Water Data'!$C$29,0,10*ROW('Water Data'!C121))="","",OFFSET('Water Data'!$C$29,0,10*ROW('Water Data'!C121)))</f>
        <v/>
      </c>
      <c r="BU127" s="33" t="str">
        <f ca="true">+IF(OFFSET('Water Data'!$C$30,0,10*ROW('Water Data'!C121))="","",OFFSET('Water Data'!$C$30,0,10*ROW('Water Data'!C121)))</f>
        <v/>
      </c>
      <c r="BV127" s="33" t="str">
        <f ca="true">+IF(OFFSET('Water Data'!$D$28,0,10*ROW('Water Data'!D121))="","",OFFSET('Water Data'!$D$28,0,10*ROW('Water Data'!D121)))</f>
        <v/>
      </c>
      <c r="BW127" s="33" t="str">
        <f ca="true">+IF(OFFSET('Water Data'!$D$29,0,10*ROW('Water Data'!D121))="","",OFFSET('Water Data'!$D$29,0,10*ROW('Water Data'!D121)))</f>
        <v/>
      </c>
      <c r="BX127" s="33" t="str">
        <f ca="true">+IF(OFFSET('Water Data'!$D$30,0,10*ROW('Water Data'!D121))="","",OFFSET('Water Data'!$D$30,0,10*ROW('Water Data'!D121)))</f>
        <v/>
      </c>
      <c r="BY127" s="33" t="str">
        <f ca="true">+IF(OFFSET('Water Data'!$E$28,0,10*ROW('Water Data'!E121))="","",OFFSET('Water Data'!$E$28,0,10*ROW('Water Data'!E121)))</f>
        <v/>
      </c>
      <c r="BZ127" s="33" t="str">
        <f ca="true">+IF(OFFSET('Water Data'!$E$29,0,10*ROW('Water Data'!E121))="","",OFFSET('Water Data'!$E$29,0,10*ROW('Water Data'!E121)))</f>
        <v/>
      </c>
      <c r="CA127" s="33" t="str">
        <f ca="true">+IF(OFFSET('Water Data'!$E$30,0,10*ROW('Water Data'!E121))="","",OFFSET('Water Data'!$E$30,0,10*ROW('Water Data'!E121)))</f>
        <v/>
      </c>
      <c r="CB127" s="33" t="str">
        <f ca="true">+IF(OFFSET('Water Data'!$F$28,0,10*ROW('Water Data'!F121))="","",OFFSET('Water Data'!$F$28,0,10*ROW('Water Data'!F121)))</f>
        <v/>
      </c>
      <c r="CC127" s="33" t="str">
        <f ca="true">+IF(OFFSET('Water Data'!$F$29,0,10*ROW('Water Data'!F121))="","",OFFSET('Water Data'!$F$29,0,10*ROW('Water Data'!F121)))</f>
        <v/>
      </c>
      <c r="CD127" s="33" t="str">
        <f ca="true">+IF(OFFSET('Water Data'!$F$30,0,10*ROW('Water Data'!F121))="","",OFFSET('Water Data'!$F$30,0,10*ROW('Water Data'!F121)))</f>
        <v/>
      </c>
      <c r="CE127" s="33" t="str">
        <f ca="true">+IF(OFFSET('Water Data'!$G$28,0,10*ROW('Water Data'!G121))="","",OFFSET('Water Data'!$G$28,0,10*ROW('Water Data'!G121)))</f>
        <v/>
      </c>
      <c r="CF127" s="33" t="str">
        <f ca="true">+IF(OFFSET('Water Data'!$G$29,0,10*ROW('Water Data'!G121))="","",OFFSET('Water Data'!$G$29,0,10*ROW('Water Data'!G121)))</f>
        <v/>
      </c>
      <c r="CG127" s="33" t="str">
        <f ca="true">+IF(OFFSET('Water Data'!$G$30,0,10*ROW('Water Data'!G121))="","",OFFSET('Water Data'!$G$30,0,10*ROW('Water Data'!G121)))</f>
        <v/>
      </c>
      <c r="CH127" s="33" t="str">
        <f ca="true">+IF(OFFSET('Water Data'!$H$28,0,10*ROW('Water Data'!H121))="","",OFFSET('Water Data'!$H$28,0,10*ROW('Water Data'!H121)))</f>
        <v/>
      </c>
      <c r="CI127" s="33" t="str">
        <f ca="true">+IF(OFFSET('Water Data'!$H$29,0,10*ROW('Water Data'!H121))="","",OFFSET('Water Data'!$H$29,0,10*ROW('Water Data'!H121)))</f>
        <v/>
      </c>
      <c r="CJ127" s="33" t="str">
        <f ca="true">+IF(OFFSET('Water Data'!$H$30,0,10*ROW('Water Data'!H121))="","",OFFSET('Water Data'!$H$30,0,10*ROW('Water Data'!H121)))</f>
        <v/>
      </c>
      <c r="CK127" s="33" t="str">
        <f ca="true">+IF(OFFSET('Sanitation Data'!$C$29,0,10*ROW('Sanitation Data'!C121))="","",OFFSET('Sanitation Data'!$C$29,0,10*ROW('Sanitation Data'!C121)))</f>
        <v/>
      </c>
      <c r="CL127" s="33" t="str">
        <f ca="true">+IF(OFFSET('Sanitation Data'!$C$30,0,10*ROW('Sanitation Data'!C121))="","",OFFSET('Sanitation Data'!$C$30,0,10*ROW('Sanitation Data'!C121)))</f>
        <v/>
      </c>
      <c r="CM127" s="33" t="str">
        <f ca="true">+IF(OFFSET('Sanitation Data'!$C$31,0,10*ROW('Sanitation Data'!C121))="","",OFFSET('Sanitation Data'!$C$31,0,10*ROW('Sanitation Data'!C121)))</f>
        <v/>
      </c>
      <c r="CN127" s="33" t="str">
        <f ca="true">+IF(OFFSET('Sanitation Data'!$C$32,0,10*ROW('Sanitation Data'!C121))="","",OFFSET('Sanitation Data'!$C$32,0,10*ROW('Sanitation Data'!C121)))</f>
        <v/>
      </c>
      <c r="CO127" s="33" t="str">
        <f ca="true">+IF(OFFSET('Sanitation Data'!$C$33,0,10*ROW('Sanitation Data'!C121))="","",OFFSET('Sanitation Data'!$C$33,0,10*ROW('Sanitation Data'!C121)))</f>
        <v/>
      </c>
      <c r="CP127" s="33" t="str">
        <f ca="true">+IF(OFFSET('Sanitation Data'!$D$29,0,10*ROW('Sanitation Data'!D121))="","",OFFSET('Sanitation Data'!$D$29,0,10*ROW('Sanitation Data'!D121)))</f>
        <v/>
      </c>
      <c r="CQ127" s="33" t="str">
        <f ca="true">+IF(OFFSET('Sanitation Data'!$D$30,0,10*ROW('Sanitation Data'!D121))="","",OFFSET('Sanitation Data'!$D$30,0,10*ROW('Sanitation Data'!D121)))</f>
        <v/>
      </c>
      <c r="CR127" s="33" t="str">
        <f ca="true">+IF(OFFSET('Sanitation Data'!$D$31,0,10*ROW('Sanitation Data'!D121))="","",OFFSET('Sanitation Data'!$D$31,0,10*ROW('Sanitation Data'!D121)))</f>
        <v/>
      </c>
      <c r="CS127" s="33" t="str">
        <f ca="true">+IF(OFFSET('Sanitation Data'!$D$32,0,10*ROW('Sanitation Data'!D121))="","",OFFSET('Sanitation Data'!$D$32,0,10*ROW('Sanitation Data'!D121)))</f>
        <v/>
      </c>
      <c r="CT127" s="33" t="str">
        <f ca="true">+IF(OFFSET('Sanitation Data'!$D$33,0,10*ROW('Sanitation Data'!D121))="","",OFFSET('Sanitation Data'!$D$33,0,10*ROW('Sanitation Data'!D121)))</f>
        <v/>
      </c>
      <c r="CU127" s="33" t="str">
        <f ca="true">+IF(OFFSET('Sanitation Data'!$E$29,0,10*ROW('Sanitation Data'!E121))="","",OFFSET('Sanitation Data'!$E$29,0,10*ROW('Sanitation Data'!E121)))</f>
        <v/>
      </c>
      <c r="CV127" s="33" t="str">
        <f ca="true">+IF(OFFSET('Sanitation Data'!$E$30,0,10*ROW('Sanitation Data'!E121))="","",OFFSET('Sanitation Data'!$E$30,0,10*ROW('Sanitation Data'!E121)))</f>
        <v/>
      </c>
      <c r="CW127" s="33" t="str">
        <f ca="true">+IF(OFFSET('Sanitation Data'!$E$31,0,10*ROW('Sanitation Data'!E121))="","",OFFSET('Sanitation Data'!$E$31,0,10*ROW('Sanitation Data'!E121)))</f>
        <v/>
      </c>
      <c r="CX127" s="33" t="str">
        <f ca="true">+IF(OFFSET('Sanitation Data'!$E$32,0,10*ROW('Sanitation Data'!E121))="","",OFFSET('Sanitation Data'!$E$32,0,10*ROW('Sanitation Data'!E121)))</f>
        <v/>
      </c>
      <c r="CY127" s="33" t="str">
        <f ca="true">+IF(OFFSET('Sanitation Data'!$E$33,0,10*ROW('Sanitation Data'!E121))="","",OFFSET('Sanitation Data'!$E$33,0,10*ROW('Sanitation Data'!E121)))</f>
        <v/>
      </c>
      <c r="CZ127" s="33" t="str">
        <f ca="true">+IF(OFFSET('Sanitation Data'!$F$29,0,10*ROW('Sanitation Data'!F121))="","",OFFSET('Sanitation Data'!$F$29,0,10*ROW('Sanitation Data'!F121)))</f>
        <v/>
      </c>
      <c r="DA127" s="33" t="str">
        <f ca="true">+IF(OFFSET('Sanitation Data'!$F$30,0,10*ROW('Sanitation Data'!F121))="","",OFFSET('Sanitation Data'!$F$30,0,10*ROW('Sanitation Data'!F121)))</f>
        <v/>
      </c>
      <c r="DB127" s="33" t="str">
        <f ca="true">+IF(OFFSET('Sanitation Data'!$F$31,0,10*ROW('Sanitation Data'!F121))="","",OFFSET('Sanitation Data'!$F$31,0,10*ROW('Sanitation Data'!F121)))</f>
        <v/>
      </c>
      <c r="DC127" s="33" t="str">
        <f ca="true">+IF(OFFSET('Sanitation Data'!$F$32,0,10*ROW('Sanitation Data'!F121))="","",OFFSET('Sanitation Data'!$F$32,0,10*ROW('Sanitation Data'!F121)))</f>
        <v/>
      </c>
      <c r="DD127" s="33" t="str">
        <f ca="true">+IF(OFFSET('Sanitation Data'!$F$33,0,10*ROW('Sanitation Data'!F121))="","",OFFSET('Sanitation Data'!$F$33,0,10*ROW('Sanitation Data'!F121)))</f>
        <v/>
      </c>
      <c r="DE127" s="33" t="str">
        <f ca="true">+IF(OFFSET('Sanitation Data'!$G$29,0,10*ROW('Sanitation Data'!G121))="","",OFFSET('Sanitation Data'!$G$29,0,10*ROW('Sanitation Data'!G121)))</f>
        <v/>
      </c>
      <c r="DF127" s="33" t="str">
        <f ca="true">+IF(OFFSET('Sanitation Data'!$G$30,0,10*ROW('Sanitation Data'!G121))="","",OFFSET('Sanitation Data'!$G$30,0,10*ROW('Sanitation Data'!G121)))</f>
        <v/>
      </c>
      <c r="DG127" s="33" t="str">
        <f ca="true">+IF(OFFSET('Sanitation Data'!$G$31,0,10*ROW('Sanitation Data'!G121))="","",OFFSET('Sanitation Data'!$G$31,0,10*ROW('Sanitation Data'!G121)))</f>
        <v/>
      </c>
      <c r="DH127" s="33" t="str">
        <f ca="true">+IF(OFFSET('Sanitation Data'!$G$32,0,10*ROW('Sanitation Data'!G121))="","",OFFSET('Sanitation Data'!$G$32,0,10*ROW('Sanitation Data'!G121)))</f>
        <v/>
      </c>
      <c r="DI127" s="33" t="str">
        <f ca="true">+IF(OFFSET('Sanitation Data'!$G$33,0,10*ROW('Sanitation Data'!G121))="","",OFFSET('Sanitation Data'!$G$33,0,10*ROW('Sanitation Data'!G121)))</f>
        <v/>
      </c>
      <c r="DJ127" s="33" t="str">
        <f ca="true">+IF(OFFSET('Sanitation Data'!$H$29,0,10*ROW('Sanitation Data'!H121))="","",OFFSET('Sanitation Data'!$H$29,0,10*ROW('Sanitation Data'!H121)))</f>
        <v/>
      </c>
      <c r="DK127" s="33" t="str">
        <f ca="true">+IF(OFFSET('Sanitation Data'!$H$30,0,10*ROW('Sanitation Data'!H121))="","",OFFSET('Sanitation Data'!$H$30,0,10*ROW('Sanitation Data'!H121)))</f>
        <v/>
      </c>
      <c r="DL127" s="33" t="str">
        <f ca="true">+IF(OFFSET('Sanitation Data'!$H$31,0,10*ROW('Sanitation Data'!H121))="","",OFFSET('Sanitation Data'!$H$31,0,10*ROW('Sanitation Data'!H121)))</f>
        <v/>
      </c>
      <c r="DM127" s="33" t="str">
        <f ca="true">+IF(OFFSET('Sanitation Data'!$H$32,0,10*ROW('Sanitation Data'!H121))="","",OFFSET('Sanitation Data'!$H$32,0,10*ROW('Sanitation Data'!H121)))</f>
        <v/>
      </c>
      <c r="DN127" s="33" t="str">
        <f ca="true">+IF(OFFSET('Sanitation Data'!$H$33,0,10*ROW('Sanitation Data'!H121))="","",OFFSET('Sanitation Data'!$H$33,0,10*ROW('Sanitation Data'!H121)))</f>
        <v/>
      </c>
      <c r="DO127" s="33" t="str">
        <f ca="true">+IF(OFFSET('Hygiene Data'!$C$12,0,10*ROW('Hygiene Data'!C121))="","",OFFSET('Hygiene Data'!$C$12,0,10*ROW('Hygiene Data'!C121)))</f>
        <v/>
      </c>
      <c r="DP127" s="33" t="str">
        <f ca="true">+IF(OFFSET('Hygiene Data'!$C$13,0,10*ROW('Hygiene Data'!C121))="","",OFFSET('Hygiene Data'!$C$13,0,10*ROW('Hygiene Data'!C121)))</f>
        <v/>
      </c>
      <c r="DQ127" s="33" t="str">
        <f ca="true">+IF(OFFSET('Hygiene Data'!$C$14,0,10*ROW('Hygiene Data'!C121))="","",OFFSET('Hygiene Data'!$C$14,0,10*ROW('Hygiene Data'!C121)))</f>
        <v/>
      </c>
      <c r="DR127" s="33" t="str">
        <f ca="true">+IF(OFFSET('Hygiene Data'!$D$12,0,10*ROW('Hygiene Data'!D121))="","",OFFSET('Hygiene Data'!$D$12,0,10*ROW('Hygiene Data'!D121)))</f>
        <v/>
      </c>
      <c r="DS127" s="33" t="str">
        <f ca="true">+IF(OFFSET('Hygiene Data'!$D$13,0,10*ROW('Hygiene Data'!D121))="","",OFFSET('Hygiene Data'!$D$13,0,10*ROW('Hygiene Data'!D121)))</f>
        <v/>
      </c>
      <c r="DT127" s="33" t="str">
        <f ca="true">+IF(OFFSET('Hygiene Data'!$D$14,0,10*ROW('Hygiene Data'!D121))="","",OFFSET('Hygiene Data'!$D$14,0,10*ROW('Hygiene Data'!D121)))</f>
        <v/>
      </c>
      <c r="DU127" s="33" t="str">
        <f ca="true">+IF(OFFSET('Hygiene Data'!$E$12,0,10*ROW('Hygiene Data'!E121))="","",OFFSET('Hygiene Data'!$E$12,0,10*ROW('Hygiene Data'!E121)))</f>
        <v/>
      </c>
      <c r="DV127" s="33" t="str">
        <f ca="true">+IF(OFFSET('Hygiene Data'!$E$13,0,10*ROW('Hygiene Data'!E121))="","",OFFSET('Hygiene Data'!$E$13,0,10*ROW('Hygiene Data'!E121)))</f>
        <v/>
      </c>
      <c r="DW127" s="33" t="str">
        <f ca="true">+IF(OFFSET('Hygiene Data'!$E$14,0,10*ROW('Hygiene Data'!E121))="","",OFFSET('Hygiene Data'!$E$14,0,10*ROW('Hygiene Data'!E121)))</f>
        <v/>
      </c>
      <c r="DX127" s="33" t="str">
        <f ca="true">+IF(OFFSET('Hygiene Data'!$F$12,0,10*ROW('Hygiene Data'!F121))="","",OFFSET('Hygiene Data'!$F$12,0,10*ROW('Hygiene Data'!F121)))</f>
        <v/>
      </c>
      <c r="DY127" s="33" t="str">
        <f ca="true">+IF(OFFSET('Hygiene Data'!$F$13,0,10*ROW('Hygiene Data'!F121))="","",OFFSET('Hygiene Data'!$F$13,0,10*ROW('Hygiene Data'!F121)))</f>
        <v/>
      </c>
      <c r="DZ127" s="33" t="str">
        <f ca="true">+IF(OFFSET('Hygiene Data'!$F$14,0,10*ROW('Hygiene Data'!F121))="","",OFFSET('Hygiene Data'!$F$14,0,10*ROW('Hygiene Data'!F121)))</f>
        <v/>
      </c>
      <c r="EA127" s="33" t="str">
        <f ca="true">+IF(OFFSET('Hygiene Data'!$G$12,0,10*ROW('Hygiene Data'!G121))="","",OFFSET('Hygiene Data'!$G$12,0,10*ROW('Hygiene Data'!G121)))</f>
        <v/>
      </c>
      <c r="EB127" s="33" t="str">
        <f ca="true">+IF(OFFSET('Hygiene Data'!$G$13,0,10*ROW('Hygiene Data'!G121))="","",OFFSET('Hygiene Data'!$G$13,0,10*ROW('Hygiene Data'!G121)))</f>
        <v/>
      </c>
      <c r="EC127" s="33" t="str">
        <f ca="true">+IF(OFFSET('Hygiene Data'!$G$14,0,10*ROW('Hygiene Data'!G121))="","",OFFSET('Hygiene Data'!$G$14,0,10*ROW('Hygiene Data'!G121)))</f>
        <v/>
      </c>
      <c r="ED127" s="33" t="str">
        <f ca="true">+IF(OFFSET('Hygiene Data'!$H$12,0,10*ROW('Hygiene Data'!H121))="","",OFFSET('Hygiene Data'!$H$12,0,10*ROW('Hygiene Data'!H121)))</f>
        <v/>
      </c>
      <c r="EE127" s="33" t="str">
        <f ca="true">+IF(OFFSET('Hygiene Data'!$H$13,0,10*ROW('Hygiene Data'!H121))="","",OFFSET('Hygiene Data'!$H$13,0,10*ROW('Hygiene Data'!H121)))</f>
        <v/>
      </c>
      <c r="EF127" s="33" t="str">
        <f ca="true">+IF(OFFSET('Hygiene Data'!$H$14,0,10*ROW('Hygiene Data'!H121))="","",OFFSET('Hygiene Data'!$H$14,0,10*ROW('Hygiene Data'!H121)))</f>
        <v/>
      </c>
    </row>
    <row r="128" x14ac:dyDescent="0.2">
      <c r="A128" s="56" t="str">
        <f ca="true">+IF(OFFSET('Water Data'!$B$1,0,10*ROW('Water Data'!B125))="","",OFFSET('Water Data'!$B$1,0,10*ROW('Water Data'!B125)))</f>
        <v/>
      </c>
      <c r="B128" s="56" t="str">
        <f ca="true">+IF(OFFSET('Water Data'!$A$3,0,10*ROW('Water Data'!A125))="","",OFFSET('Water Data'!$A$3,0,10*ROW('Water Data'!A125)))</f>
        <v/>
      </c>
      <c r="C128" s="56" t="str">
        <f ca="true">+IF(OFFSET('Water Data'!$C$3,0,10*ROW('Water Data'!C125))="","",OFFSET('Water Data'!$C$3,0,10*ROW('Water Data'!C125)))</f>
        <v/>
      </c>
      <c r="D128" s="244"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4"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4"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4"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4"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4"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4"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4"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4"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4"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4"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4"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4"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4"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4"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4"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4"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4"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5"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5"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5"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5"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5"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5"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5"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5"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5"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5"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5"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5"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5"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5"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5"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5"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5"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5"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5"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5"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5"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5"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5"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5"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5"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5"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5"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5"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5"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5"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6"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6"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6"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6"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6"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6"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6"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6"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6"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6"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6"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6"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6"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6"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6"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6"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6"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6"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3" t="str">
        <f ca="true">+IF(OFFSET('Water Data'!$C$28,0,10*ROW('Water Data'!C122))="","",OFFSET('Water Data'!$C$28,0,10*ROW('Water Data'!C122)))</f>
        <v/>
      </c>
      <c r="BT128" s="33" t="str">
        <f ca="true">+IF(OFFSET('Water Data'!$C$29,0,10*ROW('Water Data'!C122))="","",OFFSET('Water Data'!$C$29,0,10*ROW('Water Data'!C122)))</f>
        <v/>
      </c>
      <c r="BU128" s="33" t="str">
        <f ca="true">+IF(OFFSET('Water Data'!$C$30,0,10*ROW('Water Data'!C122))="","",OFFSET('Water Data'!$C$30,0,10*ROW('Water Data'!C122)))</f>
        <v/>
      </c>
      <c r="BV128" s="33" t="str">
        <f ca="true">+IF(OFFSET('Water Data'!$D$28,0,10*ROW('Water Data'!D122))="","",OFFSET('Water Data'!$D$28,0,10*ROW('Water Data'!D122)))</f>
        <v/>
      </c>
      <c r="BW128" s="33" t="str">
        <f ca="true">+IF(OFFSET('Water Data'!$D$29,0,10*ROW('Water Data'!D122))="","",OFFSET('Water Data'!$D$29,0,10*ROW('Water Data'!D122)))</f>
        <v/>
      </c>
      <c r="BX128" s="33" t="str">
        <f ca="true">+IF(OFFSET('Water Data'!$D$30,0,10*ROW('Water Data'!D122))="","",OFFSET('Water Data'!$D$30,0,10*ROW('Water Data'!D122)))</f>
        <v/>
      </c>
      <c r="BY128" s="33" t="str">
        <f ca="true">+IF(OFFSET('Water Data'!$E$28,0,10*ROW('Water Data'!E122))="","",OFFSET('Water Data'!$E$28,0,10*ROW('Water Data'!E122)))</f>
        <v/>
      </c>
      <c r="BZ128" s="33" t="str">
        <f ca="true">+IF(OFFSET('Water Data'!$E$29,0,10*ROW('Water Data'!E122))="","",OFFSET('Water Data'!$E$29,0,10*ROW('Water Data'!E122)))</f>
        <v/>
      </c>
      <c r="CA128" s="33" t="str">
        <f ca="true">+IF(OFFSET('Water Data'!$E$30,0,10*ROW('Water Data'!E122))="","",OFFSET('Water Data'!$E$30,0,10*ROW('Water Data'!E122)))</f>
        <v/>
      </c>
      <c r="CB128" s="33" t="str">
        <f ca="true">+IF(OFFSET('Water Data'!$F$28,0,10*ROW('Water Data'!F122))="","",OFFSET('Water Data'!$F$28,0,10*ROW('Water Data'!F122)))</f>
        <v/>
      </c>
      <c r="CC128" s="33" t="str">
        <f ca="true">+IF(OFFSET('Water Data'!$F$29,0,10*ROW('Water Data'!F122))="","",OFFSET('Water Data'!$F$29,0,10*ROW('Water Data'!F122)))</f>
        <v/>
      </c>
      <c r="CD128" s="33" t="str">
        <f ca="true">+IF(OFFSET('Water Data'!$F$30,0,10*ROW('Water Data'!F122))="","",OFFSET('Water Data'!$F$30,0,10*ROW('Water Data'!F122)))</f>
        <v/>
      </c>
      <c r="CE128" s="33" t="str">
        <f ca="true">+IF(OFFSET('Water Data'!$G$28,0,10*ROW('Water Data'!G122))="","",OFFSET('Water Data'!$G$28,0,10*ROW('Water Data'!G122)))</f>
        <v/>
      </c>
      <c r="CF128" s="33" t="str">
        <f ca="true">+IF(OFFSET('Water Data'!$G$29,0,10*ROW('Water Data'!G122))="","",OFFSET('Water Data'!$G$29,0,10*ROW('Water Data'!G122)))</f>
        <v/>
      </c>
      <c r="CG128" s="33" t="str">
        <f ca="true">+IF(OFFSET('Water Data'!$G$30,0,10*ROW('Water Data'!G122))="","",OFFSET('Water Data'!$G$30,0,10*ROW('Water Data'!G122)))</f>
        <v/>
      </c>
      <c r="CH128" s="33" t="str">
        <f ca="true">+IF(OFFSET('Water Data'!$H$28,0,10*ROW('Water Data'!H122))="","",OFFSET('Water Data'!$H$28,0,10*ROW('Water Data'!H122)))</f>
        <v/>
      </c>
      <c r="CI128" s="33" t="str">
        <f ca="true">+IF(OFFSET('Water Data'!$H$29,0,10*ROW('Water Data'!H122))="","",OFFSET('Water Data'!$H$29,0,10*ROW('Water Data'!H122)))</f>
        <v/>
      </c>
      <c r="CJ128" s="33" t="str">
        <f ca="true">+IF(OFFSET('Water Data'!$H$30,0,10*ROW('Water Data'!H122))="","",OFFSET('Water Data'!$H$30,0,10*ROW('Water Data'!H122)))</f>
        <v/>
      </c>
      <c r="CK128" s="33" t="str">
        <f ca="true">+IF(OFFSET('Sanitation Data'!$C$29,0,10*ROW('Sanitation Data'!C122))="","",OFFSET('Sanitation Data'!$C$29,0,10*ROW('Sanitation Data'!C122)))</f>
        <v/>
      </c>
      <c r="CL128" s="33" t="str">
        <f ca="true">+IF(OFFSET('Sanitation Data'!$C$30,0,10*ROW('Sanitation Data'!C122))="","",OFFSET('Sanitation Data'!$C$30,0,10*ROW('Sanitation Data'!C122)))</f>
        <v/>
      </c>
      <c r="CM128" s="33" t="str">
        <f ca="true">+IF(OFFSET('Sanitation Data'!$C$31,0,10*ROW('Sanitation Data'!C122))="","",OFFSET('Sanitation Data'!$C$31,0,10*ROW('Sanitation Data'!C122)))</f>
        <v/>
      </c>
      <c r="CN128" s="33" t="str">
        <f ca="true">+IF(OFFSET('Sanitation Data'!$C$32,0,10*ROW('Sanitation Data'!C122))="","",OFFSET('Sanitation Data'!$C$32,0,10*ROW('Sanitation Data'!C122)))</f>
        <v/>
      </c>
      <c r="CO128" s="33" t="str">
        <f ca="true">+IF(OFFSET('Sanitation Data'!$C$33,0,10*ROW('Sanitation Data'!C122))="","",OFFSET('Sanitation Data'!$C$33,0,10*ROW('Sanitation Data'!C122)))</f>
        <v/>
      </c>
      <c r="CP128" s="33" t="str">
        <f ca="true">+IF(OFFSET('Sanitation Data'!$D$29,0,10*ROW('Sanitation Data'!D122))="","",OFFSET('Sanitation Data'!$D$29,0,10*ROW('Sanitation Data'!D122)))</f>
        <v/>
      </c>
      <c r="CQ128" s="33" t="str">
        <f ca="true">+IF(OFFSET('Sanitation Data'!$D$30,0,10*ROW('Sanitation Data'!D122))="","",OFFSET('Sanitation Data'!$D$30,0,10*ROW('Sanitation Data'!D122)))</f>
        <v/>
      </c>
      <c r="CR128" s="33" t="str">
        <f ca="true">+IF(OFFSET('Sanitation Data'!$D$31,0,10*ROW('Sanitation Data'!D122))="","",OFFSET('Sanitation Data'!$D$31,0,10*ROW('Sanitation Data'!D122)))</f>
        <v/>
      </c>
      <c r="CS128" s="33" t="str">
        <f ca="true">+IF(OFFSET('Sanitation Data'!$D$32,0,10*ROW('Sanitation Data'!D122))="","",OFFSET('Sanitation Data'!$D$32,0,10*ROW('Sanitation Data'!D122)))</f>
        <v/>
      </c>
      <c r="CT128" s="33" t="str">
        <f ca="true">+IF(OFFSET('Sanitation Data'!$D$33,0,10*ROW('Sanitation Data'!D122))="","",OFFSET('Sanitation Data'!$D$33,0,10*ROW('Sanitation Data'!D122)))</f>
        <v/>
      </c>
      <c r="CU128" s="33" t="str">
        <f ca="true">+IF(OFFSET('Sanitation Data'!$E$29,0,10*ROW('Sanitation Data'!E122))="","",OFFSET('Sanitation Data'!$E$29,0,10*ROW('Sanitation Data'!E122)))</f>
        <v/>
      </c>
      <c r="CV128" s="33" t="str">
        <f ca="true">+IF(OFFSET('Sanitation Data'!$E$30,0,10*ROW('Sanitation Data'!E122))="","",OFFSET('Sanitation Data'!$E$30,0,10*ROW('Sanitation Data'!E122)))</f>
        <v/>
      </c>
      <c r="CW128" s="33" t="str">
        <f ca="true">+IF(OFFSET('Sanitation Data'!$E$31,0,10*ROW('Sanitation Data'!E122))="","",OFFSET('Sanitation Data'!$E$31,0,10*ROW('Sanitation Data'!E122)))</f>
        <v/>
      </c>
      <c r="CX128" s="33" t="str">
        <f ca="true">+IF(OFFSET('Sanitation Data'!$E$32,0,10*ROW('Sanitation Data'!E122))="","",OFFSET('Sanitation Data'!$E$32,0,10*ROW('Sanitation Data'!E122)))</f>
        <v/>
      </c>
      <c r="CY128" s="33" t="str">
        <f ca="true">+IF(OFFSET('Sanitation Data'!$E$33,0,10*ROW('Sanitation Data'!E122))="","",OFFSET('Sanitation Data'!$E$33,0,10*ROW('Sanitation Data'!E122)))</f>
        <v/>
      </c>
      <c r="CZ128" s="33" t="str">
        <f ca="true">+IF(OFFSET('Sanitation Data'!$F$29,0,10*ROW('Sanitation Data'!F122))="","",OFFSET('Sanitation Data'!$F$29,0,10*ROW('Sanitation Data'!F122)))</f>
        <v/>
      </c>
      <c r="DA128" s="33" t="str">
        <f ca="true">+IF(OFFSET('Sanitation Data'!$F$30,0,10*ROW('Sanitation Data'!F122))="","",OFFSET('Sanitation Data'!$F$30,0,10*ROW('Sanitation Data'!F122)))</f>
        <v/>
      </c>
      <c r="DB128" s="33" t="str">
        <f ca="true">+IF(OFFSET('Sanitation Data'!$F$31,0,10*ROW('Sanitation Data'!F122))="","",OFFSET('Sanitation Data'!$F$31,0,10*ROW('Sanitation Data'!F122)))</f>
        <v/>
      </c>
      <c r="DC128" s="33" t="str">
        <f ca="true">+IF(OFFSET('Sanitation Data'!$F$32,0,10*ROW('Sanitation Data'!F122))="","",OFFSET('Sanitation Data'!$F$32,0,10*ROW('Sanitation Data'!F122)))</f>
        <v/>
      </c>
      <c r="DD128" s="33" t="str">
        <f ca="true">+IF(OFFSET('Sanitation Data'!$F$33,0,10*ROW('Sanitation Data'!F122))="","",OFFSET('Sanitation Data'!$F$33,0,10*ROW('Sanitation Data'!F122)))</f>
        <v/>
      </c>
      <c r="DE128" s="33" t="str">
        <f ca="true">+IF(OFFSET('Sanitation Data'!$G$29,0,10*ROW('Sanitation Data'!G122))="","",OFFSET('Sanitation Data'!$G$29,0,10*ROW('Sanitation Data'!G122)))</f>
        <v/>
      </c>
      <c r="DF128" s="33" t="str">
        <f ca="true">+IF(OFFSET('Sanitation Data'!$G$30,0,10*ROW('Sanitation Data'!G122))="","",OFFSET('Sanitation Data'!$G$30,0,10*ROW('Sanitation Data'!G122)))</f>
        <v/>
      </c>
      <c r="DG128" s="33" t="str">
        <f ca="true">+IF(OFFSET('Sanitation Data'!$G$31,0,10*ROW('Sanitation Data'!G122))="","",OFFSET('Sanitation Data'!$G$31,0,10*ROW('Sanitation Data'!G122)))</f>
        <v/>
      </c>
      <c r="DH128" s="33" t="str">
        <f ca="true">+IF(OFFSET('Sanitation Data'!$G$32,0,10*ROW('Sanitation Data'!G122))="","",OFFSET('Sanitation Data'!$G$32,0,10*ROW('Sanitation Data'!G122)))</f>
        <v/>
      </c>
      <c r="DI128" s="33" t="str">
        <f ca="true">+IF(OFFSET('Sanitation Data'!$G$33,0,10*ROW('Sanitation Data'!G122))="","",OFFSET('Sanitation Data'!$G$33,0,10*ROW('Sanitation Data'!G122)))</f>
        <v/>
      </c>
      <c r="DJ128" s="33" t="str">
        <f ca="true">+IF(OFFSET('Sanitation Data'!$H$29,0,10*ROW('Sanitation Data'!H122))="","",OFFSET('Sanitation Data'!$H$29,0,10*ROW('Sanitation Data'!H122)))</f>
        <v/>
      </c>
      <c r="DK128" s="33" t="str">
        <f ca="true">+IF(OFFSET('Sanitation Data'!$H$30,0,10*ROW('Sanitation Data'!H122))="","",OFFSET('Sanitation Data'!$H$30,0,10*ROW('Sanitation Data'!H122)))</f>
        <v/>
      </c>
      <c r="DL128" s="33" t="str">
        <f ca="true">+IF(OFFSET('Sanitation Data'!$H$31,0,10*ROW('Sanitation Data'!H122))="","",OFFSET('Sanitation Data'!$H$31,0,10*ROW('Sanitation Data'!H122)))</f>
        <v/>
      </c>
      <c r="DM128" s="33" t="str">
        <f ca="true">+IF(OFFSET('Sanitation Data'!$H$32,0,10*ROW('Sanitation Data'!H122))="","",OFFSET('Sanitation Data'!$H$32,0,10*ROW('Sanitation Data'!H122)))</f>
        <v/>
      </c>
      <c r="DN128" s="33" t="str">
        <f ca="true">+IF(OFFSET('Sanitation Data'!$H$33,0,10*ROW('Sanitation Data'!H122))="","",OFFSET('Sanitation Data'!$H$33,0,10*ROW('Sanitation Data'!H122)))</f>
        <v/>
      </c>
      <c r="DO128" s="33" t="str">
        <f ca="true">+IF(OFFSET('Hygiene Data'!$C$12,0,10*ROW('Hygiene Data'!C122))="","",OFFSET('Hygiene Data'!$C$12,0,10*ROW('Hygiene Data'!C122)))</f>
        <v/>
      </c>
      <c r="DP128" s="33" t="str">
        <f ca="true">+IF(OFFSET('Hygiene Data'!$C$13,0,10*ROW('Hygiene Data'!C122))="","",OFFSET('Hygiene Data'!$C$13,0,10*ROW('Hygiene Data'!C122)))</f>
        <v/>
      </c>
      <c r="DQ128" s="33" t="str">
        <f ca="true">+IF(OFFSET('Hygiene Data'!$C$14,0,10*ROW('Hygiene Data'!C122))="","",OFFSET('Hygiene Data'!$C$14,0,10*ROW('Hygiene Data'!C122)))</f>
        <v/>
      </c>
      <c r="DR128" s="33" t="str">
        <f ca="true">+IF(OFFSET('Hygiene Data'!$D$12,0,10*ROW('Hygiene Data'!D122))="","",OFFSET('Hygiene Data'!$D$12,0,10*ROW('Hygiene Data'!D122)))</f>
        <v/>
      </c>
      <c r="DS128" s="33" t="str">
        <f ca="true">+IF(OFFSET('Hygiene Data'!$D$13,0,10*ROW('Hygiene Data'!D122))="","",OFFSET('Hygiene Data'!$D$13,0,10*ROW('Hygiene Data'!D122)))</f>
        <v/>
      </c>
      <c r="DT128" s="33" t="str">
        <f ca="true">+IF(OFFSET('Hygiene Data'!$D$14,0,10*ROW('Hygiene Data'!D122))="","",OFFSET('Hygiene Data'!$D$14,0,10*ROW('Hygiene Data'!D122)))</f>
        <v/>
      </c>
      <c r="DU128" s="33" t="str">
        <f ca="true">+IF(OFFSET('Hygiene Data'!$E$12,0,10*ROW('Hygiene Data'!E122))="","",OFFSET('Hygiene Data'!$E$12,0,10*ROW('Hygiene Data'!E122)))</f>
        <v/>
      </c>
      <c r="DV128" s="33" t="str">
        <f ca="true">+IF(OFFSET('Hygiene Data'!$E$13,0,10*ROW('Hygiene Data'!E122))="","",OFFSET('Hygiene Data'!$E$13,0,10*ROW('Hygiene Data'!E122)))</f>
        <v/>
      </c>
      <c r="DW128" s="33" t="str">
        <f ca="true">+IF(OFFSET('Hygiene Data'!$E$14,0,10*ROW('Hygiene Data'!E122))="","",OFFSET('Hygiene Data'!$E$14,0,10*ROW('Hygiene Data'!E122)))</f>
        <v/>
      </c>
      <c r="DX128" s="33" t="str">
        <f ca="true">+IF(OFFSET('Hygiene Data'!$F$12,0,10*ROW('Hygiene Data'!F122))="","",OFFSET('Hygiene Data'!$F$12,0,10*ROW('Hygiene Data'!F122)))</f>
        <v/>
      </c>
      <c r="DY128" s="33" t="str">
        <f ca="true">+IF(OFFSET('Hygiene Data'!$F$13,0,10*ROW('Hygiene Data'!F122))="","",OFFSET('Hygiene Data'!$F$13,0,10*ROW('Hygiene Data'!F122)))</f>
        <v/>
      </c>
      <c r="DZ128" s="33" t="str">
        <f ca="true">+IF(OFFSET('Hygiene Data'!$F$14,0,10*ROW('Hygiene Data'!F122))="","",OFFSET('Hygiene Data'!$F$14,0,10*ROW('Hygiene Data'!F122)))</f>
        <v/>
      </c>
      <c r="EA128" s="33" t="str">
        <f ca="true">+IF(OFFSET('Hygiene Data'!$G$12,0,10*ROW('Hygiene Data'!G122))="","",OFFSET('Hygiene Data'!$G$12,0,10*ROW('Hygiene Data'!G122)))</f>
        <v/>
      </c>
      <c r="EB128" s="33" t="str">
        <f ca="true">+IF(OFFSET('Hygiene Data'!$G$13,0,10*ROW('Hygiene Data'!G122))="","",OFFSET('Hygiene Data'!$G$13,0,10*ROW('Hygiene Data'!G122)))</f>
        <v/>
      </c>
      <c r="EC128" s="33" t="str">
        <f ca="true">+IF(OFFSET('Hygiene Data'!$G$14,0,10*ROW('Hygiene Data'!G122))="","",OFFSET('Hygiene Data'!$G$14,0,10*ROW('Hygiene Data'!G122)))</f>
        <v/>
      </c>
      <c r="ED128" s="33" t="str">
        <f ca="true">+IF(OFFSET('Hygiene Data'!$H$12,0,10*ROW('Hygiene Data'!H122))="","",OFFSET('Hygiene Data'!$H$12,0,10*ROW('Hygiene Data'!H122)))</f>
        <v/>
      </c>
      <c r="EE128" s="33" t="str">
        <f ca="true">+IF(OFFSET('Hygiene Data'!$H$13,0,10*ROW('Hygiene Data'!H122))="","",OFFSET('Hygiene Data'!$H$13,0,10*ROW('Hygiene Data'!H122)))</f>
        <v/>
      </c>
      <c r="EF128" s="33" t="str">
        <f ca="true">+IF(OFFSET('Hygiene Data'!$H$14,0,10*ROW('Hygiene Data'!H122))="","",OFFSET('Hygiene Data'!$H$14,0,10*ROW('Hygiene Data'!H122)))</f>
        <v/>
      </c>
    </row>
    <row r="129" x14ac:dyDescent="0.2">
      <c r="A129" s="56" t="str">
        <f ca="true">+IF(OFFSET('Water Data'!$B$1,0,10*ROW('Water Data'!B126))="","",OFFSET('Water Data'!$B$1,0,10*ROW('Water Data'!B126)))</f>
        <v/>
      </c>
      <c r="B129" s="56" t="str">
        <f ca="true">+IF(OFFSET('Water Data'!$A$3,0,10*ROW('Water Data'!A126))="","",OFFSET('Water Data'!$A$3,0,10*ROW('Water Data'!A126)))</f>
        <v/>
      </c>
      <c r="C129" s="56" t="str">
        <f ca="true">+IF(OFFSET('Water Data'!$C$3,0,10*ROW('Water Data'!C126))="","",OFFSET('Water Data'!$C$3,0,10*ROW('Water Data'!C126)))</f>
        <v/>
      </c>
      <c r="D129" s="244"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4"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4"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4"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4"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4"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4"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4"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4"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4"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4"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4"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4"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4"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4"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4"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4"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4"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5"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5"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5"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5"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5"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5"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5"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5"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5"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5"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5"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5"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5"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5"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5"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5"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5"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5"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5"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5"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5"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5"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5"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5"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5"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5"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5"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5"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5"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5"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6"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6"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6"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6"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6"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6"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6"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6"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6"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6"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6"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6"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6"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6"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6"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6"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6"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6"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3" t="str">
        <f ca="true">+IF(OFFSET('Water Data'!$C$28,0,10*ROW('Water Data'!C123))="","",OFFSET('Water Data'!$C$28,0,10*ROW('Water Data'!C123)))</f>
        <v/>
      </c>
      <c r="BT129" s="33" t="str">
        <f ca="true">+IF(OFFSET('Water Data'!$C$29,0,10*ROW('Water Data'!C123))="","",OFFSET('Water Data'!$C$29,0,10*ROW('Water Data'!C123)))</f>
        <v/>
      </c>
      <c r="BU129" s="33" t="str">
        <f ca="true">+IF(OFFSET('Water Data'!$C$30,0,10*ROW('Water Data'!C123))="","",OFFSET('Water Data'!$C$30,0,10*ROW('Water Data'!C123)))</f>
        <v/>
      </c>
      <c r="BV129" s="33" t="str">
        <f ca="true">+IF(OFFSET('Water Data'!$D$28,0,10*ROW('Water Data'!D123))="","",OFFSET('Water Data'!$D$28,0,10*ROW('Water Data'!D123)))</f>
        <v/>
      </c>
      <c r="BW129" s="33" t="str">
        <f ca="true">+IF(OFFSET('Water Data'!$D$29,0,10*ROW('Water Data'!D123))="","",OFFSET('Water Data'!$D$29,0,10*ROW('Water Data'!D123)))</f>
        <v/>
      </c>
      <c r="BX129" s="33" t="str">
        <f ca="true">+IF(OFFSET('Water Data'!$D$30,0,10*ROW('Water Data'!D123))="","",OFFSET('Water Data'!$D$30,0,10*ROW('Water Data'!D123)))</f>
        <v/>
      </c>
      <c r="BY129" s="33" t="str">
        <f ca="true">+IF(OFFSET('Water Data'!$E$28,0,10*ROW('Water Data'!E123))="","",OFFSET('Water Data'!$E$28,0,10*ROW('Water Data'!E123)))</f>
        <v/>
      </c>
      <c r="BZ129" s="33" t="str">
        <f ca="true">+IF(OFFSET('Water Data'!$E$29,0,10*ROW('Water Data'!E123))="","",OFFSET('Water Data'!$E$29,0,10*ROW('Water Data'!E123)))</f>
        <v/>
      </c>
      <c r="CA129" s="33" t="str">
        <f ca="true">+IF(OFFSET('Water Data'!$E$30,0,10*ROW('Water Data'!E123))="","",OFFSET('Water Data'!$E$30,0,10*ROW('Water Data'!E123)))</f>
        <v/>
      </c>
      <c r="CB129" s="33" t="str">
        <f ca="true">+IF(OFFSET('Water Data'!$F$28,0,10*ROW('Water Data'!F123))="","",OFFSET('Water Data'!$F$28,0,10*ROW('Water Data'!F123)))</f>
        <v/>
      </c>
      <c r="CC129" s="33" t="str">
        <f ca="true">+IF(OFFSET('Water Data'!$F$29,0,10*ROW('Water Data'!F123))="","",OFFSET('Water Data'!$F$29,0,10*ROW('Water Data'!F123)))</f>
        <v/>
      </c>
      <c r="CD129" s="33" t="str">
        <f ca="true">+IF(OFFSET('Water Data'!$F$30,0,10*ROW('Water Data'!F123))="","",OFFSET('Water Data'!$F$30,0,10*ROW('Water Data'!F123)))</f>
        <v/>
      </c>
      <c r="CE129" s="33" t="str">
        <f ca="true">+IF(OFFSET('Water Data'!$G$28,0,10*ROW('Water Data'!G123))="","",OFFSET('Water Data'!$G$28,0,10*ROW('Water Data'!G123)))</f>
        <v/>
      </c>
      <c r="CF129" s="33" t="str">
        <f ca="true">+IF(OFFSET('Water Data'!$G$29,0,10*ROW('Water Data'!G123))="","",OFFSET('Water Data'!$G$29,0,10*ROW('Water Data'!G123)))</f>
        <v/>
      </c>
      <c r="CG129" s="33" t="str">
        <f ca="true">+IF(OFFSET('Water Data'!$G$30,0,10*ROW('Water Data'!G123))="","",OFFSET('Water Data'!$G$30,0,10*ROW('Water Data'!G123)))</f>
        <v/>
      </c>
      <c r="CH129" s="33" t="str">
        <f ca="true">+IF(OFFSET('Water Data'!$H$28,0,10*ROW('Water Data'!H123))="","",OFFSET('Water Data'!$H$28,0,10*ROW('Water Data'!H123)))</f>
        <v/>
      </c>
      <c r="CI129" s="33" t="str">
        <f ca="true">+IF(OFFSET('Water Data'!$H$29,0,10*ROW('Water Data'!H123))="","",OFFSET('Water Data'!$H$29,0,10*ROW('Water Data'!H123)))</f>
        <v/>
      </c>
      <c r="CJ129" s="33" t="str">
        <f ca="true">+IF(OFFSET('Water Data'!$H$30,0,10*ROW('Water Data'!H123))="","",OFFSET('Water Data'!$H$30,0,10*ROW('Water Data'!H123)))</f>
        <v/>
      </c>
      <c r="CK129" s="33" t="str">
        <f ca="true">+IF(OFFSET('Sanitation Data'!$C$29,0,10*ROW('Sanitation Data'!C123))="","",OFFSET('Sanitation Data'!$C$29,0,10*ROW('Sanitation Data'!C123)))</f>
        <v/>
      </c>
      <c r="CL129" s="33" t="str">
        <f ca="true">+IF(OFFSET('Sanitation Data'!$C$30,0,10*ROW('Sanitation Data'!C123))="","",OFFSET('Sanitation Data'!$C$30,0,10*ROW('Sanitation Data'!C123)))</f>
        <v/>
      </c>
      <c r="CM129" s="33" t="str">
        <f ca="true">+IF(OFFSET('Sanitation Data'!$C$31,0,10*ROW('Sanitation Data'!C123))="","",OFFSET('Sanitation Data'!$C$31,0,10*ROW('Sanitation Data'!C123)))</f>
        <v/>
      </c>
      <c r="CN129" s="33" t="str">
        <f ca="true">+IF(OFFSET('Sanitation Data'!$C$32,0,10*ROW('Sanitation Data'!C123))="","",OFFSET('Sanitation Data'!$C$32,0,10*ROW('Sanitation Data'!C123)))</f>
        <v/>
      </c>
      <c r="CO129" s="33" t="str">
        <f ca="true">+IF(OFFSET('Sanitation Data'!$C$33,0,10*ROW('Sanitation Data'!C123))="","",OFFSET('Sanitation Data'!$C$33,0,10*ROW('Sanitation Data'!C123)))</f>
        <v/>
      </c>
      <c r="CP129" s="33" t="str">
        <f ca="true">+IF(OFFSET('Sanitation Data'!$D$29,0,10*ROW('Sanitation Data'!D123))="","",OFFSET('Sanitation Data'!$D$29,0,10*ROW('Sanitation Data'!D123)))</f>
        <v/>
      </c>
      <c r="CQ129" s="33" t="str">
        <f ca="true">+IF(OFFSET('Sanitation Data'!$D$30,0,10*ROW('Sanitation Data'!D123))="","",OFFSET('Sanitation Data'!$D$30,0,10*ROW('Sanitation Data'!D123)))</f>
        <v/>
      </c>
      <c r="CR129" s="33" t="str">
        <f ca="true">+IF(OFFSET('Sanitation Data'!$D$31,0,10*ROW('Sanitation Data'!D123))="","",OFFSET('Sanitation Data'!$D$31,0,10*ROW('Sanitation Data'!D123)))</f>
        <v/>
      </c>
      <c r="CS129" s="33" t="str">
        <f ca="true">+IF(OFFSET('Sanitation Data'!$D$32,0,10*ROW('Sanitation Data'!D123))="","",OFFSET('Sanitation Data'!$D$32,0,10*ROW('Sanitation Data'!D123)))</f>
        <v/>
      </c>
      <c r="CT129" s="33" t="str">
        <f ca="true">+IF(OFFSET('Sanitation Data'!$D$33,0,10*ROW('Sanitation Data'!D123))="","",OFFSET('Sanitation Data'!$D$33,0,10*ROW('Sanitation Data'!D123)))</f>
        <v/>
      </c>
      <c r="CU129" s="33" t="str">
        <f ca="true">+IF(OFFSET('Sanitation Data'!$E$29,0,10*ROW('Sanitation Data'!E123))="","",OFFSET('Sanitation Data'!$E$29,0,10*ROW('Sanitation Data'!E123)))</f>
        <v/>
      </c>
      <c r="CV129" s="33" t="str">
        <f ca="true">+IF(OFFSET('Sanitation Data'!$E$30,0,10*ROW('Sanitation Data'!E123))="","",OFFSET('Sanitation Data'!$E$30,0,10*ROW('Sanitation Data'!E123)))</f>
        <v/>
      </c>
      <c r="CW129" s="33" t="str">
        <f ca="true">+IF(OFFSET('Sanitation Data'!$E$31,0,10*ROW('Sanitation Data'!E123))="","",OFFSET('Sanitation Data'!$E$31,0,10*ROW('Sanitation Data'!E123)))</f>
        <v/>
      </c>
      <c r="CX129" s="33" t="str">
        <f ca="true">+IF(OFFSET('Sanitation Data'!$E$32,0,10*ROW('Sanitation Data'!E123))="","",OFFSET('Sanitation Data'!$E$32,0,10*ROW('Sanitation Data'!E123)))</f>
        <v/>
      </c>
      <c r="CY129" s="33" t="str">
        <f ca="true">+IF(OFFSET('Sanitation Data'!$E$33,0,10*ROW('Sanitation Data'!E123))="","",OFFSET('Sanitation Data'!$E$33,0,10*ROW('Sanitation Data'!E123)))</f>
        <v/>
      </c>
      <c r="CZ129" s="33" t="str">
        <f ca="true">+IF(OFFSET('Sanitation Data'!$F$29,0,10*ROW('Sanitation Data'!F123))="","",OFFSET('Sanitation Data'!$F$29,0,10*ROW('Sanitation Data'!F123)))</f>
        <v/>
      </c>
      <c r="DA129" s="33" t="str">
        <f ca="true">+IF(OFFSET('Sanitation Data'!$F$30,0,10*ROW('Sanitation Data'!F123))="","",OFFSET('Sanitation Data'!$F$30,0,10*ROW('Sanitation Data'!F123)))</f>
        <v/>
      </c>
      <c r="DB129" s="33" t="str">
        <f ca="true">+IF(OFFSET('Sanitation Data'!$F$31,0,10*ROW('Sanitation Data'!F123))="","",OFFSET('Sanitation Data'!$F$31,0,10*ROW('Sanitation Data'!F123)))</f>
        <v/>
      </c>
      <c r="DC129" s="33" t="str">
        <f ca="true">+IF(OFFSET('Sanitation Data'!$F$32,0,10*ROW('Sanitation Data'!F123))="","",OFFSET('Sanitation Data'!$F$32,0,10*ROW('Sanitation Data'!F123)))</f>
        <v/>
      </c>
      <c r="DD129" s="33" t="str">
        <f ca="true">+IF(OFFSET('Sanitation Data'!$F$33,0,10*ROW('Sanitation Data'!F123))="","",OFFSET('Sanitation Data'!$F$33,0,10*ROW('Sanitation Data'!F123)))</f>
        <v/>
      </c>
      <c r="DE129" s="33" t="str">
        <f ca="true">+IF(OFFSET('Sanitation Data'!$G$29,0,10*ROW('Sanitation Data'!G123))="","",OFFSET('Sanitation Data'!$G$29,0,10*ROW('Sanitation Data'!G123)))</f>
        <v/>
      </c>
      <c r="DF129" s="33" t="str">
        <f ca="true">+IF(OFFSET('Sanitation Data'!$G$30,0,10*ROW('Sanitation Data'!G123))="","",OFFSET('Sanitation Data'!$G$30,0,10*ROW('Sanitation Data'!G123)))</f>
        <v/>
      </c>
      <c r="DG129" s="33" t="str">
        <f ca="true">+IF(OFFSET('Sanitation Data'!$G$31,0,10*ROW('Sanitation Data'!G123))="","",OFFSET('Sanitation Data'!$G$31,0,10*ROW('Sanitation Data'!G123)))</f>
        <v/>
      </c>
      <c r="DH129" s="33" t="str">
        <f ca="true">+IF(OFFSET('Sanitation Data'!$G$32,0,10*ROW('Sanitation Data'!G123))="","",OFFSET('Sanitation Data'!$G$32,0,10*ROW('Sanitation Data'!G123)))</f>
        <v/>
      </c>
      <c r="DI129" s="33" t="str">
        <f ca="true">+IF(OFFSET('Sanitation Data'!$G$33,0,10*ROW('Sanitation Data'!G123))="","",OFFSET('Sanitation Data'!$G$33,0,10*ROW('Sanitation Data'!G123)))</f>
        <v/>
      </c>
      <c r="DJ129" s="33" t="str">
        <f ca="true">+IF(OFFSET('Sanitation Data'!$H$29,0,10*ROW('Sanitation Data'!H123))="","",OFFSET('Sanitation Data'!$H$29,0,10*ROW('Sanitation Data'!H123)))</f>
        <v/>
      </c>
      <c r="DK129" s="33" t="str">
        <f ca="true">+IF(OFFSET('Sanitation Data'!$H$30,0,10*ROW('Sanitation Data'!H123))="","",OFFSET('Sanitation Data'!$H$30,0,10*ROW('Sanitation Data'!H123)))</f>
        <v/>
      </c>
      <c r="DL129" s="33" t="str">
        <f ca="true">+IF(OFFSET('Sanitation Data'!$H$31,0,10*ROW('Sanitation Data'!H123))="","",OFFSET('Sanitation Data'!$H$31,0,10*ROW('Sanitation Data'!H123)))</f>
        <v/>
      </c>
      <c r="DM129" s="33" t="str">
        <f ca="true">+IF(OFFSET('Sanitation Data'!$H$32,0,10*ROW('Sanitation Data'!H123))="","",OFFSET('Sanitation Data'!$H$32,0,10*ROW('Sanitation Data'!H123)))</f>
        <v/>
      </c>
      <c r="DN129" s="33" t="str">
        <f ca="true">+IF(OFFSET('Sanitation Data'!$H$33,0,10*ROW('Sanitation Data'!H123))="","",OFFSET('Sanitation Data'!$H$33,0,10*ROW('Sanitation Data'!H123)))</f>
        <v/>
      </c>
      <c r="DO129" s="33" t="str">
        <f ca="true">+IF(OFFSET('Hygiene Data'!$C$12,0,10*ROW('Hygiene Data'!C123))="","",OFFSET('Hygiene Data'!$C$12,0,10*ROW('Hygiene Data'!C123)))</f>
        <v/>
      </c>
      <c r="DP129" s="33" t="str">
        <f ca="true">+IF(OFFSET('Hygiene Data'!$C$13,0,10*ROW('Hygiene Data'!C123))="","",OFFSET('Hygiene Data'!$C$13,0,10*ROW('Hygiene Data'!C123)))</f>
        <v/>
      </c>
      <c r="DQ129" s="33" t="str">
        <f ca="true">+IF(OFFSET('Hygiene Data'!$C$14,0,10*ROW('Hygiene Data'!C123))="","",OFFSET('Hygiene Data'!$C$14,0,10*ROW('Hygiene Data'!C123)))</f>
        <v/>
      </c>
      <c r="DR129" s="33" t="str">
        <f ca="true">+IF(OFFSET('Hygiene Data'!$D$12,0,10*ROW('Hygiene Data'!D123))="","",OFFSET('Hygiene Data'!$D$12,0,10*ROW('Hygiene Data'!D123)))</f>
        <v/>
      </c>
      <c r="DS129" s="33" t="str">
        <f ca="true">+IF(OFFSET('Hygiene Data'!$D$13,0,10*ROW('Hygiene Data'!D123))="","",OFFSET('Hygiene Data'!$D$13,0,10*ROW('Hygiene Data'!D123)))</f>
        <v/>
      </c>
      <c r="DT129" s="33" t="str">
        <f ca="true">+IF(OFFSET('Hygiene Data'!$D$14,0,10*ROW('Hygiene Data'!D123))="","",OFFSET('Hygiene Data'!$D$14,0,10*ROW('Hygiene Data'!D123)))</f>
        <v/>
      </c>
      <c r="DU129" s="33" t="str">
        <f ca="true">+IF(OFFSET('Hygiene Data'!$E$12,0,10*ROW('Hygiene Data'!E123))="","",OFFSET('Hygiene Data'!$E$12,0,10*ROW('Hygiene Data'!E123)))</f>
        <v/>
      </c>
      <c r="DV129" s="33" t="str">
        <f ca="true">+IF(OFFSET('Hygiene Data'!$E$13,0,10*ROW('Hygiene Data'!E123))="","",OFFSET('Hygiene Data'!$E$13,0,10*ROW('Hygiene Data'!E123)))</f>
        <v/>
      </c>
      <c r="DW129" s="33" t="str">
        <f ca="true">+IF(OFFSET('Hygiene Data'!$E$14,0,10*ROW('Hygiene Data'!E123))="","",OFFSET('Hygiene Data'!$E$14,0,10*ROW('Hygiene Data'!E123)))</f>
        <v/>
      </c>
      <c r="DX129" s="33" t="str">
        <f ca="true">+IF(OFFSET('Hygiene Data'!$F$12,0,10*ROW('Hygiene Data'!F123))="","",OFFSET('Hygiene Data'!$F$12,0,10*ROW('Hygiene Data'!F123)))</f>
        <v/>
      </c>
      <c r="DY129" s="33" t="str">
        <f ca="true">+IF(OFFSET('Hygiene Data'!$F$13,0,10*ROW('Hygiene Data'!F123))="","",OFFSET('Hygiene Data'!$F$13,0,10*ROW('Hygiene Data'!F123)))</f>
        <v/>
      </c>
      <c r="DZ129" s="33" t="str">
        <f ca="true">+IF(OFFSET('Hygiene Data'!$F$14,0,10*ROW('Hygiene Data'!F123))="","",OFFSET('Hygiene Data'!$F$14,0,10*ROW('Hygiene Data'!F123)))</f>
        <v/>
      </c>
      <c r="EA129" s="33" t="str">
        <f ca="true">+IF(OFFSET('Hygiene Data'!$G$12,0,10*ROW('Hygiene Data'!G123))="","",OFFSET('Hygiene Data'!$G$12,0,10*ROW('Hygiene Data'!G123)))</f>
        <v/>
      </c>
      <c r="EB129" s="33" t="str">
        <f ca="true">+IF(OFFSET('Hygiene Data'!$G$13,0,10*ROW('Hygiene Data'!G123))="","",OFFSET('Hygiene Data'!$G$13,0,10*ROW('Hygiene Data'!G123)))</f>
        <v/>
      </c>
      <c r="EC129" s="33" t="str">
        <f ca="true">+IF(OFFSET('Hygiene Data'!$G$14,0,10*ROW('Hygiene Data'!G123))="","",OFFSET('Hygiene Data'!$G$14,0,10*ROW('Hygiene Data'!G123)))</f>
        <v/>
      </c>
      <c r="ED129" s="33" t="str">
        <f ca="true">+IF(OFFSET('Hygiene Data'!$H$12,0,10*ROW('Hygiene Data'!H123))="","",OFFSET('Hygiene Data'!$H$12,0,10*ROW('Hygiene Data'!H123)))</f>
        <v/>
      </c>
      <c r="EE129" s="33" t="str">
        <f ca="true">+IF(OFFSET('Hygiene Data'!$H$13,0,10*ROW('Hygiene Data'!H123))="","",OFFSET('Hygiene Data'!$H$13,0,10*ROW('Hygiene Data'!H123)))</f>
        <v/>
      </c>
      <c r="EF129" s="33" t="str">
        <f ca="true">+IF(OFFSET('Hygiene Data'!$H$14,0,10*ROW('Hygiene Data'!H123))="","",OFFSET('Hygiene Data'!$H$14,0,10*ROW('Hygiene Data'!H123)))</f>
        <v/>
      </c>
    </row>
    <row r="130" x14ac:dyDescent="0.2">
      <c r="A130" s="56" t="str">
        <f ca="true">+IF(OFFSET('Water Data'!$B$1,0,10*ROW('Water Data'!B127))="","",OFFSET('Water Data'!$B$1,0,10*ROW('Water Data'!B127)))</f>
        <v/>
      </c>
      <c r="B130" s="56" t="str">
        <f ca="true">+IF(OFFSET('Water Data'!$A$3,0,10*ROW('Water Data'!A127))="","",OFFSET('Water Data'!$A$3,0,10*ROW('Water Data'!A127)))</f>
        <v/>
      </c>
      <c r="C130" s="56" t="str">
        <f ca="true">+IF(OFFSET('Water Data'!$C$3,0,10*ROW('Water Data'!C127))="","",OFFSET('Water Data'!$C$3,0,10*ROW('Water Data'!C127)))</f>
        <v/>
      </c>
      <c r="D130" s="244"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4"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4"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4"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4"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4"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4"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4"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4"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4"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4"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4"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4"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4"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4"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4"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4"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4"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5"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5"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5"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5"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5"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5"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5"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5"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5"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5"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5"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5"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5"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5"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5"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5"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5"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5"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5"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5"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5"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5"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5"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5"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5"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5"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5"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5"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5"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5"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6"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6"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6"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6"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6"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6"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6"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6"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6"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6"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6"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6"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6"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6"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6"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6"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6"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6"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3" t="str">
        <f ca="true">+IF(OFFSET('Water Data'!$C$28,0,10*ROW('Water Data'!C124))="","",OFFSET('Water Data'!$C$28,0,10*ROW('Water Data'!C124)))</f>
        <v/>
      </c>
      <c r="BT130" s="33" t="str">
        <f ca="true">+IF(OFFSET('Water Data'!$C$29,0,10*ROW('Water Data'!C124))="","",OFFSET('Water Data'!$C$29,0,10*ROW('Water Data'!C124)))</f>
        <v/>
      </c>
      <c r="BU130" s="33" t="str">
        <f ca="true">+IF(OFFSET('Water Data'!$C$30,0,10*ROW('Water Data'!C124))="","",OFFSET('Water Data'!$C$30,0,10*ROW('Water Data'!C124)))</f>
        <v/>
      </c>
      <c r="BV130" s="33" t="str">
        <f ca="true">+IF(OFFSET('Water Data'!$D$28,0,10*ROW('Water Data'!D124))="","",OFFSET('Water Data'!$D$28,0,10*ROW('Water Data'!D124)))</f>
        <v/>
      </c>
      <c r="BW130" s="33" t="str">
        <f ca="true">+IF(OFFSET('Water Data'!$D$29,0,10*ROW('Water Data'!D124))="","",OFFSET('Water Data'!$D$29,0,10*ROW('Water Data'!D124)))</f>
        <v/>
      </c>
      <c r="BX130" s="33" t="str">
        <f ca="true">+IF(OFFSET('Water Data'!$D$30,0,10*ROW('Water Data'!D124))="","",OFFSET('Water Data'!$D$30,0,10*ROW('Water Data'!D124)))</f>
        <v/>
      </c>
      <c r="BY130" s="33" t="str">
        <f ca="true">+IF(OFFSET('Water Data'!$E$28,0,10*ROW('Water Data'!E124))="","",OFFSET('Water Data'!$E$28,0,10*ROW('Water Data'!E124)))</f>
        <v/>
      </c>
      <c r="BZ130" s="33" t="str">
        <f ca="true">+IF(OFFSET('Water Data'!$E$29,0,10*ROW('Water Data'!E124))="","",OFFSET('Water Data'!$E$29,0,10*ROW('Water Data'!E124)))</f>
        <v/>
      </c>
      <c r="CA130" s="33" t="str">
        <f ca="true">+IF(OFFSET('Water Data'!$E$30,0,10*ROW('Water Data'!E124))="","",OFFSET('Water Data'!$E$30,0,10*ROW('Water Data'!E124)))</f>
        <v/>
      </c>
      <c r="CB130" s="33" t="str">
        <f ca="true">+IF(OFFSET('Water Data'!$F$28,0,10*ROW('Water Data'!F124))="","",OFFSET('Water Data'!$F$28,0,10*ROW('Water Data'!F124)))</f>
        <v/>
      </c>
      <c r="CC130" s="33" t="str">
        <f ca="true">+IF(OFFSET('Water Data'!$F$29,0,10*ROW('Water Data'!F124))="","",OFFSET('Water Data'!$F$29,0,10*ROW('Water Data'!F124)))</f>
        <v/>
      </c>
      <c r="CD130" s="33" t="str">
        <f ca="true">+IF(OFFSET('Water Data'!$F$30,0,10*ROW('Water Data'!F124))="","",OFFSET('Water Data'!$F$30,0,10*ROW('Water Data'!F124)))</f>
        <v/>
      </c>
      <c r="CE130" s="33" t="str">
        <f ca="true">+IF(OFFSET('Water Data'!$G$28,0,10*ROW('Water Data'!G124))="","",OFFSET('Water Data'!$G$28,0,10*ROW('Water Data'!G124)))</f>
        <v/>
      </c>
      <c r="CF130" s="33" t="str">
        <f ca="true">+IF(OFFSET('Water Data'!$G$29,0,10*ROW('Water Data'!G124))="","",OFFSET('Water Data'!$G$29,0,10*ROW('Water Data'!G124)))</f>
        <v/>
      </c>
      <c r="CG130" s="33" t="str">
        <f ca="true">+IF(OFFSET('Water Data'!$G$30,0,10*ROW('Water Data'!G124))="","",OFFSET('Water Data'!$G$30,0,10*ROW('Water Data'!G124)))</f>
        <v/>
      </c>
      <c r="CH130" s="33" t="str">
        <f ca="true">+IF(OFFSET('Water Data'!$H$28,0,10*ROW('Water Data'!H124))="","",OFFSET('Water Data'!$H$28,0,10*ROW('Water Data'!H124)))</f>
        <v/>
      </c>
      <c r="CI130" s="33" t="str">
        <f ca="true">+IF(OFFSET('Water Data'!$H$29,0,10*ROW('Water Data'!H124))="","",OFFSET('Water Data'!$H$29,0,10*ROW('Water Data'!H124)))</f>
        <v/>
      </c>
      <c r="CJ130" s="33" t="str">
        <f ca="true">+IF(OFFSET('Water Data'!$H$30,0,10*ROW('Water Data'!H124))="","",OFFSET('Water Data'!$H$30,0,10*ROW('Water Data'!H124)))</f>
        <v/>
      </c>
      <c r="CK130" s="33" t="str">
        <f ca="true">+IF(OFFSET('Sanitation Data'!$C$29,0,10*ROW('Sanitation Data'!C124))="","",OFFSET('Sanitation Data'!$C$29,0,10*ROW('Sanitation Data'!C124)))</f>
        <v/>
      </c>
      <c r="CL130" s="33" t="str">
        <f ca="true">+IF(OFFSET('Sanitation Data'!$C$30,0,10*ROW('Sanitation Data'!C124))="","",OFFSET('Sanitation Data'!$C$30,0,10*ROW('Sanitation Data'!C124)))</f>
        <v/>
      </c>
      <c r="CM130" s="33" t="str">
        <f ca="true">+IF(OFFSET('Sanitation Data'!$C$31,0,10*ROW('Sanitation Data'!C124))="","",OFFSET('Sanitation Data'!$C$31,0,10*ROW('Sanitation Data'!C124)))</f>
        <v/>
      </c>
      <c r="CN130" s="33" t="str">
        <f ca="true">+IF(OFFSET('Sanitation Data'!$C$32,0,10*ROW('Sanitation Data'!C124))="","",OFFSET('Sanitation Data'!$C$32,0,10*ROW('Sanitation Data'!C124)))</f>
        <v/>
      </c>
      <c r="CO130" s="33" t="str">
        <f ca="true">+IF(OFFSET('Sanitation Data'!$C$33,0,10*ROW('Sanitation Data'!C124))="","",OFFSET('Sanitation Data'!$C$33,0,10*ROW('Sanitation Data'!C124)))</f>
        <v/>
      </c>
      <c r="CP130" s="33" t="str">
        <f ca="true">+IF(OFFSET('Sanitation Data'!$D$29,0,10*ROW('Sanitation Data'!D124))="","",OFFSET('Sanitation Data'!$D$29,0,10*ROW('Sanitation Data'!D124)))</f>
        <v/>
      </c>
      <c r="CQ130" s="33" t="str">
        <f ca="true">+IF(OFFSET('Sanitation Data'!$D$30,0,10*ROW('Sanitation Data'!D124))="","",OFFSET('Sanitation Data'!$D$30,0,10*ROW('Sanitation Data'!D124)))</f>
        <v/>
      </c>
      <c r="CR130" s="33" t="str">
        <f ca="true">+IF(OFFSET('Sanitation Data'!$D$31,0,10*ROW('Sanitation Data'!D124))="","",OFFSET('Sanitation Data'!$D$31,0,10*ROW('Sanitation Data'!D124)))</f>
        <v/>
      </c>
      <c r="CS130" s="33" t="str">
        <f ca="true">+IF(OFFSET('Sanitation Data'!$D$32,0,10*ROW('Sanitation Data'!D124))="","",OFFSET('Sanitation Data'!$D$32,0,10*ROW('Sanitation Data'!D124)))</f>
        <v/>
      </c>
      <c r="CT130" s="33" t="str">
        <f ca="true">+IF(OFFSET('Sanitation Data'!$D$33,0,10*ROW('Sanitation Data'!D124))="","",OFFSET('Sanitation Data'!$D$33,0,10*ROW('Sanitation Data'!D124)))</f>
        <v/>
      </c>
      <c r="CU130" s="33" t="str">
        <f ca="true">+IF(OFFSET('Sanitation Data'!$E$29,0,10*ROW('Sanitation Data'!E124))="","",OFFSET('Sanitation Data'!$E$29,0,10*ROW('Sanitation Data'!E124)))</f>
        <v/>
      </c>
      <c r="CV130" s="33" t="str">
        <f ca="true">+IF(OFFSET('Sanitation Data'!$E$30,0,10*ROW('Sanitation Data'!E124))="","",OFFSET('Sanitation Data'!$E$30,0,10*ROW('Sanitation Data'!E124)))</f>
        <v/>
      </c>
      <c r="CW130" s="33" t="str">
        <f ca="true">+IF(OFFSET('Sanitation Data'!$E$31,0,10*ROW('Sanitation Data'!E124))="","",OFFSET('Sanitation Data'!$E$31,0,10*ROW('Sanitation Data'!E124)))</f>
        <v/>
      </c>
      <c r="CX130" s="33" t="str">
        <f ca="true">+IF(OFFSET('Sanitation Data'!$E$32,0,10*ROW('Sanitation Data'!E124))="","",OFFSET('Sanitation Data'!$E$32,0,10*ROW('Sanitation Data'!E124)))</f>
        <v/>
      </c>
      <c r="CY130" s="33" t="str">
        <f ca="true">+IF(OFFSET('Sanitation Data'!$E$33,0,10*ROW('Sanitation Data'!E124))="","",OFFSET('Sanitation Data'!$E$33,0,10*ROW('Sanitation Data'!E124)))</f>
        <v/>
      </c>
      <c r="CZ130" s="33" t="str">
        <f ca="true">+IF(OFFSET('Sanitation Data'!$F$29,0,10*ROW('Sanitation Data'!F124))="","",OFFSET('Sanitation Data'!$F$29,0,10*ROW('Sanitation Data'!F124)))</f>
        <v/>
      </c>
      <c r="DA130" s="33" t="str">
        <f ca="true">+IF(OFFSET('Sanitation Data'!$F$30,0,10*ROW('Sanitation Data'!F124))="","",OFFSET('Sanitation Data'!$F$30,0,10*ROW('Sanitation Data'!F124)))</f>
        <v/>
      </c>
      <c r="DB130" s="33" t="str">
        <f ca="true">+IF(OFFSET('Sanitation Data'!$F$31,0,10*ROW('Sanitation Data'!F124))="","",OFFSET('Sanitation Data'!$F$31,0,10*ROW('Sanitation Data'!F124)))</f>
        <v/>
      </c>
      <c r="DC130" s="33" t="str">
        <f ca="true">+IF(OFFSET('Sanitation Data'!$F$32,0,10*ROW('Sanitation Data'!F124))="","",OFFSET('Sanitation Data'!$F$32,0,10*ROW('Sanitation Data'!F124)))</f>
        <v/>
      </c>
      <c r="DD130" s="33" t="str">
        <f ca="true">+IF(OFFSET('Sanitation Data'!$F$33,0,10*ROW('Sanitation Data'!F124))="","",OFFSET('Sanitation Data'!$F$33,0,10*ROW('Sanitation Data'!F124)))</f>
        <v/>
      </c>
      <c r="DE130" s="33" t="str">
        <f ca="true">+IF(OFFSET('Sanitation Data'!$G$29,0,10*ROW('Sanitation Data'!G124))="","",OFFSET('Sanitation Data'!$G$29,0,10*ROW('Sanitation Data'!G124)))</f>
        <v/>
      </c>
      <c r="DF130" s="33" t="str">
        <f ca="true">+IF(OFFSET('Sanitation Data'!$G$30,0,10*ROW('Sanitation Data'!G124))="","",OFFSET('Sanitation Data'!$G$30,0,10*ROW('Sanitation Data'!G124)))</f>
        <v/>
      </c>
      <c r="DG130" s="33" t="str">
        <f ca="true">+IF(OFFSET('Sanitation Data'!$G$31,0,10*ROW('Sanitation Data'!G124))="","",OFFSET('Sanitation Data'!$G$31,0,10*ROW('Sanitation Data'!G124)))</f>
        <v/>
      </c>
      <c r="DH130" s="33" t="str">
        <f ca="true">+IF(OFFSET('Sanitation Data'!$G$32,0,10*ROW('Sanitation Data'!G124))="","",OFFSET('Sanitation Data'!$G$32,0,10*ROW('Sanitation Data'!G124)))</f>
        <v/>
      </c>
      <c r="DI130" s="33" t="str">
        <f ca="true">+IF(OFFSET('Sanitation Data'!$G$33,0,10*ROW('Sanitation Data'!G124))="","",OFFSET('Sanitation Data'!$G$33,0,10*ROW('Sanitation Data'!G124)))</f>
        <v/>
      </c>
      <c r="DJ130" s="33" t="str">
        <f ca="true">+IF(OFFSET('Sanitation Data'!$H$29,0,10*ROW('Sanitation Data'!H124))="","",OFFSET('Sanitation Data'!$H$29,0,10*ROW('Sanitation Data'!H124)))</f>
        <v/>
      </c>
      <c r="DK130" s="33" t="str">
        <f ca="true">+IF(OFFSET('Sanitation Data'!$H$30,0,10*ROW('Sanitation Data'!H124))="","",OFFSET('Sanitation Data'!$H$30,0,10*ROW('Sanitation Data'!H124)))</f>
        <v/>
      </c>
      <c r="DL130" s="33" t="str">
        <f ca="true">+IF(OFFSET('Sanitation Data'!$H$31,0,10*ROW('Sanitation Data'!H124))="","",OFFSET('Sanitation Data'!$H$31,0,10*ROW('Sanitation Data'!H124)))</f>
        <v/>
      </c>
      <c r="DM130" s="33" t="str">
        <f ca="true">+IF(OFFSET('Sanitation Data'!$H$32,0,10*ROW('Sanitation Data'!H124))="","",OFFSET('Sanitation Data'!$H$32,0,10*ROW('Sanitation Data'!H124)))</f>
        <v/>
      </c>
      <c r="DN130" s="33" t="str">
        <f ca="true">+IF(OFFSET('Sanitation Data'!$H$33,0,10*ROW('Sanitation Data'!H124))="","",OFFSET('Sanitation Data'!$H$33,0,10*ROW('Sanitation Data'!H124)))</f>
        <v/>
      </c>
      <c r="DO130" s="33" t="str">
        <f ca="true">+IF(OFFSET('Hygiene Data'!$C$12,0,10*ROW('Hygiene Data'!C124))="","",OFFSET('Hygiene Data'!$C$12,0,10*ROW('Hygiene Data'!C124)))</f>
        <v/>
      </c>
      <c r="DP130" s="33" t="str">
        <f ca="true">+IF(OFFSET('Hygiene Data'!$C$13,0,10*ROW('Hygiene Data'!C124))="","",OFFSET('Hygiene Data'!$C$13,0,10*ROW('Hygiene Data'!C124)))</f>
        <v/>
      </c>
      <c r="DQ130" s="33" t="str">
        <f ca="true">+IF(OFFSET('Hygiene Data'!$C$14,0,10*ROW('Hygiene Data'!C124))="","",OFFSET('Hygiene Data'!$C$14,0,10*ROW('Hygiene Data'!C124)))</f>
        <v/>
      </c>
      <c r="DR130" s="33" t="str">
        <f ca="true">+IF(OFFSET('Hygiene Data'!$D$12,0,10*ROW('Hygiene Data'!D124))="","",OFFSET('Hygiene Data'!$D$12,0,10*ROW('Hygiene Data'!D124)))</f>
        <v/>
      </c>
      <c r="DS130" s="33" t="str">
        <f ca="true">+IF(OFFSET('Hygiene Data'!$D$13,0,10*ROW('Hygiene Data'!D124))="","",OFFSET('Hygiene Data'!$D$13,0,10*ROW('Hygiene Data'!D124)))</f>
        <v/>
      </c>
      <c r="DT130" s="33" t="str">
        <f ca="true">+IF(OFFSET('Hygiene Data'!$D$14,0,10*ROW('Hygiene Data'!D124))="","",OFFSET('Hygiene Data'!$D$14,0,10*ROW('Hygiene Data'!D124)))</f>
        <v/>
      </c>
      <c r="DU130" s="33" t="str">
        <f ca="true">+IF(OFFSET('Hygiene Data'!$E$12,0,10*ROW('Hygiene Data'!E124))="","",OFFSET('Hygiene Data'!$E$12,0,10*ROW('Hygiene Data'!E124)))</f>
        <v/>
      </c>
      <c r="DV130" s="33" t="str">
        <f ca="true">+IF(OFFSET('Hygiene Data'!$E$13,0,10*ROW('Hygiene Data'!E124))="","",OFFSET('Hygiene Data'!$E$13,0,10*ROW('Hygiene Data'!E124)))</f>
        <v/>
      </c>
      <c r="DW130" s="33" t="str">
        <f ca="true">+IF(OFFSET('Hygiene Data'!$E$14,0,10*ROW('Hygiene Data'!E124))="","",OFFSET('Hygiene Data'!$E$14,0,10*ROW('Hygiene Data'!E124)))</f>
        <v/>
      </c>
      <c r="DX130" s="33" t="str">
        <f ca="true">+IF(OFFSET('Hygiene Data'!$F$12,0,10*ROW('Hygiene Data'!F124))="","",OFFSET('Hygiene Data'!$F$12,0,10*ROW('Hygiene Data'!F124)))</f>
        <v/>
      </c>
      <c r="DY130" s="33" t="str">
        <f ca="true">+IF(OFFSET('Hygiene Data'!$F$13,0,10*ROW('Hygiene Data'!F124))="","",OFFSET('Hygiene Data'!$F$13,0,10*ROW('Hygiene Data'!F124)))</f>
        <v/>
      </c>
      <c r="DZ130" s="33" t="str">
        <f ca="true">+IF(OFFSET('Hygiene Data'!$F$14,0,10*ROW('Hygiene Data'!F124))="","",OFFSET('Hygiene Data'!$F$14,0,10*ROW('Hygiene Data'!F124)))</f>
        <v/>
      </c>
      <c r="EA130" s="33" t="str">
        <f ca="true">+IF(OFFSET('Hygiene Data'!$G$12,0,10*ROW('Hygiene Data'!G124))="","",OFFSET('Hygiene Data'!$G$12,0,10*ROW('Hygiene Data'!G124)))</f>
        <v/>
      </c>
      <c r="EB130" s="33" t="str">
        <f ca="true">+IF(OFFSET('Hygiene Data'!$G$13,0,10*ROW('Hygiene Data'!G124))="","",OFFSET('Hygiene Data'!$G$13,0,10*ROW('Hygiene Data'!G124)))</f>
        <v/>
      </c>
      <c r="EC130" s="33" t="str">
        <f ca="true">+IF(OFFSET('Hygiene Data'!$G$14,0,10*ROW('Hygiene Data'!G124))="","",OFFSET('Hygiene Data'!$G$14,0,10*ROW('Hygiene Data'!G124)))</f>
        <v/>
      </c>
      <c r="ED130" s="33" t="str">
        <f ca="true">+IF(OFFSET('Hygiene Data'!$H$12,0,10*ROW('Hygiene Data'!H124))="","",OFFSET('Hygiene Data'!$H$12,0,10*ROW('Hygiene Data'!H124)))</f>
        <v/>
      </c>
      <c r="EE130" s="33" t="str">
        <f ca="true">+IF(OFFSET('Hygiene Data'!$H$13,0,10*ROW('Hygiene Data'!H124))="","",OFFSET('Hygiene Data'!$H$13,0,10*ROW('Hygiene Data'!H124)))</f>
        <v/>
      </c>
      <c r="EF130" s="33" t="str">
        <f ca="true">+IF(OFFSET('Hygiene Data'!$H$14,0,10*ROW('Hygiene Data'!H124))="","",OFFSET('Hygiene Data'!$H$14,0,10*ROW('Hygiene Data'!H124)))</f>
        <v/>
      </c>
    </row>
    <row r="131" x14ac:dyDescent="0.2">
      <c r="A131" s="56" t="str">
        <f ca="true">+IF(OFFSET('Water Data'!$B$1,0,10*ROW('Water Data'!B128))="","",OFFSET('Water Data'!$B$1,0,10*ROW('Water Data'!B128)))</f>
        <v/>
      </c>
      <c r="B131" s="56" t="str">
        <f ca="true">+IF(OFFSET('Water Data'!$A$3,0,10*ROW('Water Data'!A128))="","",OFFSET('Water Data'!$A$3,0,10*ROW('Water Data'!A128)))</f>
        <v/>
      </c>
      <c r="C131" s="56" t="str">
        <f ca="true">+IF(OFFSET('Water Data'!$C$3,0,10*ROW('Water Data'!C128))="","",OFFSET('Water Data'!$C$3,0,10*ROW('Water Data'!C128)))</f>
        <v/>
      </c>
      <c r="D131" s="244"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4"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4"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4"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4"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4"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4"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4"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4"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4"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4"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4"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4"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4"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4"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4"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4"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4"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5"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5"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5"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5"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5"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5"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5"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5"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5"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5"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5"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5"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5"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5"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5"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5"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5"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5"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5"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5"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5"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5"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5"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5"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5"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5"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5"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5"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5"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5"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6"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6"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6"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6"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6"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6"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6"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6"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6"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6"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6"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6"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6"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6"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6"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6"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6"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6"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3" t="str">
        <f ca="true">+IF(OFFSET('Water Data'!$C$28,0,10*ROW('Water Data'!C125))="","",OFFSET('Water Data'!$C$28,0,10*ROW('Water Data'!C125)))</f>
        <v/>
      </c>
      <c r="BT131" s="33" t="str">
        <f ca="true">+IF(OFFSET('Water Data'!$C$29,0,10*ROW('Water Data'!C125))="","",OFFSET('Water Data'!$C$29,0,10*ROW('Water Data'!C125)))</f>
        <v/>
      </c>
      <c r="BU131" s="33" t="str">
        <f ca="true">+IF(OFFSET('Water Data'!$C$30,0,10*ROW('Water Data'!C125))="","",OFFSET('Water Data'!$C$30,0,10*ROW('Water Data'!C125)))</f>
        <v/>
      </c>
      <c r="BV131" s="33" t="str">
        <f ca="true">+IF(OFFSET('Water Data'!$D$28,0,10*ROW('Water Data'!D125))="","",OFFSET('Water Data'!$D$28,0,10*ROW('Water Data'!D125)))</f>
        <v/>
      </c>
      <c r="BW131" s="33" t="str">
        <f ca="true">+IF(OFFSET('Water Data'!$D$29,0,10*ROW('Water Data'!D125))="","",OFFSET('Water Data'!$D$29,0,10*ROW('Water Data'!D125)))</f>
        <v/>
      </c>
      <c r="BX131" s="33" t="str">
        <f ca="true">+IF(OFFSET('Water Data'!$D$30,0,10*ROW('Water Data'!D125))="","",OFFSET('Water Data'!$D$30,0,10*ROW('Water Data'!D125)))</f>
        <v/>
      </c>
      <c r="BY131" s="33" t="str">
        <f ca="true">+IF(OFFSET('Water Data'!$E$28,0,10*ROW('Water Data'!E125))="","",OFFSET('Water Data'!$E$28,0,10*ROW('Water Data'!E125)))</f>
        <v/>
      </c>
      <c r="BZ131" s="33" t="str">
        <f ca="true">+IF(OFFSET('Water Data'!$E$29,0,10*ROW('Water Data'!E125))="","",OFFSET('Water Data'!$E$29,0,10*ROW('Water Data'!E125)))</f>
        <v/>
      </c>
      <c r="CA131" s="33" t="str">
        <f ca="true">+IF(OFFSET('Water Data'!$E$30,0,10*ROW('Water Data'!E125))="","",OFFSET('Water Data'!$E$30,0,10*ROW('Water Data'!E125)))</f>
        <v/>
      </c>
      <c r="CB131" s="33" t="str">
        <f ca="true">+IF(OFFSET('Water Data'!$F$28,0,10*ROW('Water Data'!F125))="","",OFFSET('Water Data'!$F$28,0,10*ROW('Water Data'!F125)))</f>
        <v/>
      </c>
      <c r="CC131" s="33" t="str">
        <f ca="true">+IF(OFFSET('Water Data'!$F$29,0,10*ROW('Water Data'!F125))="","",OFFSET('Water Data'!$F$29,0,10*ROW('Water Data'!F125)))</f>
        <v/>
      </c>
      <c r="CD131" s="33" t="str">
        <f ca="true">+IF(OFFSET('Water Data'!$F$30,0,10*ROW('Water Data'!F125))="","",OFFSET('Water Data'!$F$30,0,10*ROW('Water Data'!F125)))</f>
        <v/>
      </c>
      <c r="CE131" s="33" t="str">
        <f ca="true">+IF(OFFSET('Water Data'!$G$28,0,10*ROW('Water Data'!G125))="","",OFFSET('Water Data'!$G$28,0,10*ROW('Water Data'!G125)))</f>
        <v/>
      </c>
      <c r="CF131" s="33" t="str">
        <f ca="true">+IF(OFFSET('Water Data'!$G$29,0,10*ROW('Water Data'!G125))="","",OFFSET('Water Data'!$G$29,0,10*ROW('Water Data'!G125)))</f>
        <v/>
      </c>
      <c r="CG131" s="33" t="str">
        <f ca="true">+IF(OFFSET('Water Data'!$G$30,0,10*ROW('Water Data'!G125))="","",OFFSET('Water Data'!$G$30,0,10*ROW('Water Data'!G125)))</f>
        <v/>
      </c>
      <c r="CH131" s="33" t="str">
        <f ca="true">+IF(OFFSET('Water Data'!$H$28,0,10*ROW('Water Data'!H125))="","",OFFSET('Water Data'!$H$28,0,10*ROW('Water Data'!H125)))</f>
        <v/>
      </c>
      <c r="CI131" s="33" t="str">
        <f ca="true">+IF(OFFSET('Water Data'!$H$29,0,10*ROW('Water Data'!H125))="","",OFFSET('Water Data'!$H$29,0,10*ROW('Water Data'!H125)))</f>
        <v/>
      </c>
      <c r="CJ131" s="33" t="str">
        <f ca="true">+IF(OFFSET('Water Data'!$H$30,0,10*ROW('Water Data'!H125))="","",OFFSET('Water Data'!$H$30,0,10*ROW('Water Data'!H125)))</f>
        <v/>
      </c>
      <c r="CK131" s="33" t="str">
        <f ca="true">+IF(OFFSET('Sanitation Data'!$C$29,0,10*ROW('Sanitation Data'!C125))="","",OFFSET('Sanitation Data'!$C$29,0,10*ROW('Sanitation Data'!C125)))</f>
        <v/>
      </c>
      <c r="CL131" s="33" t="str">
        <f ca="true">+IF(OFFSET('Sanitation Data'!$C$30,0,10*ROW('Sanitation Data'!C125))="","",OFFSET('Sanitation Data'!$C$30,0,10*ROW('Sanitation Data'!C125)))</f>
        <v/>
      </c>
      <c r="CM131" s="33" t="str">
        <f ca="true">+IF(OFFSET('Sanitation Data'!$C$31,0,10*ROW('Sanitation Data'!C125))="","",OFFSET('Sanitation Data'!$C$31,0,10*ROW('Sanitation Data'!C125)))</f>
        <v/>
      </c>
      <c r="CN131" s="33" t="str">
        <f ca="true">+IF(OFFSET('Sanitation Data'!$C$32,0,10*ROW('Sanitation Data'!C125))="","",OFFSET('Sanitation Data'!$C$32,0,10*ROW('Sanitation Data'!C125)))</f>
        <v/>
      </c>
      <c r="CO131" s="33" t="str">
        <f ca="true">+IF(OFFSET('Sanitation Data'!$C$33,0,10*ROW('Sanitation Data'!C125))="","",OFFSET('Sanitation Data'!$C$33,0,10*ROW('Sanitation Data'!C125)))</f>
        <v/>
      </c>
      <c r="CP131" s="33" t="str">
        <f ca="true">+IF(OFFSET('Sanitation Data'!$D$29,0,10*ROW('Sanitation Data'!D125))="","",OFFSET('Sanitation Data'!$D$29,0,10*ROW('Sanitation Data'!D125)))</f>
        <v/>
      </c>
      <c r="CQ131" s="33" t="str">
        <f ca="true">+IF(OFFSET('Sanitation Data'!$D$30,0,10*ROW('Sanitation Data'!D125))="","",OFFSET('Sanitation Data'!$D$30,0,10*ROW('Sanitation Data'!D125)))</f>
        <v/>
      </c>
      <c r="CR131" s="33" t="str">
        <f ca="true">+IF(OFFSET('Sanitation Data'!$D$31,0,10*ROW('Sanitation Data'!D125))="","",OFFSET('Sanitation Data'!$D$31,0,10*ROW('Sanitation Data'!D125)))</f>
        <v/>
      </c>
      <c r="CS131" s="33" t="str">
        <f ca="true">+IF(OFFSET('Sanitation Data'!$D$32,0,10*ROW('Sanitation Data'!D125))="","",OFFSET('Sanitation Data'!$D$32,0,10*ROW('Sanitation Data'!D125)))</f>
        <v/>
      </c>
      <c r="CT131" s="33" t="str">
        <f ca="true">+IF(OFFSET('Sanitation Data'!$D$33,0,10*ROW('Sanitation Data'!D125))="","",OFFSET('Sanitation Data'!$D$33,0,10*ROW('Sanitation Data'!D125)))</f>
        <v/>
      </c>
      <c r="CU131" s="33" t="str">
        <f ca="true">+IF(OFFSET('Sanitation Data'!$E$29,0,10*ROW('Sanitation Data'!E125))="","",OFFSET('Sanitation Data'!$E$29,0,10*ROW('Sanitation Data'!E125)))</f>
        <v/>
      </c>
      <c r="CV131" s="33" t="str">
        <f ca="true">+IF(OFFSET('Sanitation Data'!$E$30,0,10*ROW('Sanitation Data'!E125))="","",OFFSET('Sanitation Data'!$E$30,0,10*ROW('Sanitation Data'!E125)))</f>
        <v/>
      </c>
      <c r="CW131" s="33" t="str">
        <f ca="true">+IF(OFFSET('Sanitation Data'!$E$31,0,10*ROW('Sanitation Data'!E125))="","",OFFSET('Sanitation Data'!$E$31,0,10*ROW('Sanitation Data'!E125)))</f>
        <v/>
      </c>
      <c r="CX131" s="33" t="str">
        <f ca="true">+IF(OFFSET('Sanitation Data'!$E$32,0,10*ROW('Sanitation Data'!E125))="","",OFFSET('Sanitation Data'!$E$32,0,10*ROW('Sanitation Data'!E125)))</f>
        <v/>
      </c>
      <c r="CY131" s="33" t="str">
        <f ca="true">+IF(OFFSET('Sanitation Data'!$E$33,0,10*ROW('Sanitation Data'!E125))="","",OFFSET('Sanitation Data'!$E$33,0,10*ROW('Sanitation Data'!E125)))</f>
        <v/>
      </c>
      <c r="CZ131" s="33" t="str">
        <f ca="true">+IF(OFFSET('Sanitation Data'!$F$29,0,10*ROW('Sanitation Data'!F125))="","",OFFSET('Sanitation Data'!$F$29,0,10*ROW('Sanitation Data'!F125)))</f>
        <v/>
      </c>
      <c r="DA131" s="33" t="str">
        <f ca="true">+IF(OFFSET('Sanitation Data'!$F$30,0,10*ROW('Sanitation Data'!F125))="","",OFFSET('Sanitation Data'!$F$30,0,10*ROW('Sanitation Data'!F125)))</f>
        <v/>
      </c>
      <c r="DB131" s="33" t="str">
        <f ca="true">+IF(OFFSET('Sanitation Data'!$F$31,0,10*ROW('Sanitation Data'!F125))="","",OFFSET('Sanitation Data'!$F$31,0,10*ROW('Sanitation Data'!F125)))</f>
        <v/>
      </c>
      <c r="DC131" s="33" t="str">
        <f ca="true">+IF(OFFSET('Sanitation Data'!$F$32,0,10*ROW('Sanitation Data'!F125))="","",OFFSET('Sanitation Data'!$F$32,0,10*ROW('Sanitation Data'!F125)))</f>
        <v/>
      </c>
      <c r="DD131" s="33" t="str">
        <f ca="true">+IF(OFFSET('Sanitation Data'!$F$33,0,10*ROW('Sanitation Data'!F125))="","",OFFSET('Sanitation Data'!$F$33,0,10*ROW('Sanitation Data'!F125)))</f>
        <v/>
      </c>
      <c r="DE131" s="33" t="str">
        <f ca="true">+IF(OFFSET('Sanitation Data'!$G$29,0,10*ROW('Sanitation Data'!G125))="","",OFFSET('Sanitation Data'!$G$29,0,10*ROW('Sanitation Data'!G125)))</f>
        <v/>
      </c>
      <c r="DF131" s="33" t="str">
        <f ca="true">+IF(OFFSET('Sanitation Data'!$G$30,0,10*ROW('Sanitation Data'!G125))="","",OFFSET('Sanitation Data'!$G$30,0,10*ROW('Sanitation Data'!G125)))</f>
        <v/>
      </c>
      <c r="DG131" s="33" t="str">
        <f ca="true">+IF(OFFSET('Sanitation Data'!$G$31,0,10*ROW('Sanitation Data'!G125))="","",OFFSET('Sanitation Data'!$G$31,0,10*ROW('Sanitation Data'!G125)))</f>
        <v/>
      </c>
      <c r="DH131" s="33" t="str">
        <f ca="true">+IF(OFFSET('Sanitation Data'!$G$32,0,10*ROW('Sanitation Data'!G125))="","",OFFSET('Sanitation Data'!$G$32,0,10*ROW('Sanitation Data'!G125)))</f>
        <v/>
      </c>
      <c r="DI131" s="33" t="str">
        <f ca="true">+IF(OFFSET('Sanitation Data'!$G$33,0,10*ROW('Sanitation Data'!G125))="","",OFFSET('Sanitation Data'!$G$33,0,10*ROW('Sanitation Data'!G125)))</f>
        <v/>
      </c>
      <c r="DJ131" s="33" t="str">
        <f ca="true">+IF(OFFSET('Sanitation Data'!$H$29,0,10*ROW('Sanitation Data'!H125))="","",OFFSET('Sanitation Data'!$H$29,0,10*ROW('Sanitation Data'!H125)))</f>
        <v/>
      </c>
      <c r="DK131" s="33" t="str">
        <f ca="true">+IF(OFFSET('Sanitation Data'!$H$30,0,10*ROW('Sanitation Data'!H125))="","",OFFSET('Sanitation Data'!$H$30,0,10*ROW('Sanitation Data'!H125)))</f>
        <v/>
      </c>
      <c r="DL131" s="33" t="str">
        <f ca="true">+IF(OFFSET('Sanitation Data'!$H$31,0,10*ROW('Sanitation Data'!H125))="","",OFFSET('Sanitation Data'!$H$31,0,10*ROW('Sanitation Data'!H125)))</f>
        <v/>
      </c>
      <c r="DM131" s="33" t="str">
        <f ca="true">+IF(OFFSET('Sanitation Data'!$H$32,0,10*ROW('Sanitation Data'!H125))="","",OFFSET('Sanitation Data'!$H$32,0,10*ROW('Sanitation Data'!H125)))</f>
        <v/>
      </c>
      <c r="DN131" s="33" t="str">
        <f ca="true">+IF(OFFSET('Sanitation Data'!$H$33,0,10*ROW('Sanitation Data'!H125))="","",OFFSET('Sanitation Data'!$H$33,0,10*ROW('Sanitation Data'!H125)))</f>
        <v/>
      </c>
      <c r="DO131" s="33" t="str">
        <f ca="true">+IF(OFFSET('Hygiene Data'!$C$12,0,10*ROW('Hygiene Data'!C125))="","",OFFSET('Hygiene Data'!$C$12,0,10*ROW('Hygiene Data'!C125)))</f>
        <v/>
      </c>
      <c r="DP131" s="33" t="str">
        <f ca="true">+IF(OFFSET('Hygiene Data'!$C$13,0,10*ROW('Hygiene Data'!C125))="","",OFFSET('Hygiene Data'!$C$13,0,10*ROW('Hygiene Data'!C125)))</f>
        <v/>
      </c>
      <c r="DQ131" s="33" t="str">
        <f ca="true">+IF(OFFSET('Hygiene Data'!$C$14,0,10*ROW('Hygiene Data'!C125))="","",OFFSET('Hygiene Data'!$C$14,0,10*ROW('Hygiene Data'!C125)))</f>
        <v/>
      </c>
      <c r="DR131" s="33" t="str">
        <f ca="true">+IF(OFFSET('Hygiene Data'!$D$12,0,10*ROW('Hygiene Data'!D125))="","",OFFSET('Hygiene Data'!$D$12,0,10*ROW('Hygiene Data'!D125)))</f>
        <v/>
      </c>
      <c r="DS131" s="33" t="str">
        <f ca="true">+IF(OFFSET('Hygiene Data'!$D$13,0,10*ROW('Hygiene Data'!D125))="","",OFFSET('Hygiene Data'!$D$13,0,10*ROW('Hygiene Data'!D125)))</f>
        <v/>
      </c>
      <c r="DT131" s="33" t="str">
        <f ca="true">+IF(OFFSET('Hygiene Data'!$D$14,0,10*ROW('Hygiene Data'!D125))="","",OFFSET('Hygiene Data'!$D$14,0,10*ROW('Hygiene Data'!D125)))</f>
        <v/>
      </c>
      <c r="DU131" s="33" t="str">
        <f ca="true">+IF(OFFSET('Hygiene Data'!$E$12,0,10*ROW('Hygiene Data'!E125))="","",OFFSET('Hygiene Data'!$E$12,0,10*ROW('Hygiene Data'!E125)))</f>
        <v/>
      </c>
      <c r="DV131" s="33" t="str">
        <f ca="true">+IF(OFFSET('Hygiene Data'!$E$13,0,10*ROW('Hygiene Data'!E125))="","",OFFSET('Hygiene Data'!$E$13,0,10*ROW('Hygiene Data'!E125)))</f>
        <v/>
      </c>
      <c r="DW131" s="33" t="str">
        <f ca="true">+IF(OFFSET('Hygiene Data'!$E$14,0,10*ROW('Hygiene Data'!E125))="","",OFFSET('Hygiene Data'!$E$14,0,10*ROW('Hygiene Data'!E125)))</f>
        <v/>
      </c>
      <c r="DX131" s="33" t="str">
        <f ca="true">+IF(OFFSET('Hygiene Data'!$F$12,0,10*ROW('Hygiene Data'!F125))="","",OFFSET('Hygiene Data'!$F$12,0,10*ROW('Hygiene Data'!F125)))</f>
        <v/>
      </c>
      <c r="DY131" s="33" t="str">
        <f ca="true">+IF(OFFSET('Hygiene Data'!$F$13,0,10*ROW('Hygiene Data'!F125))="","",OFFSET('Hygiene Data'!$F$13,0,10*ROW('Hygiene Data'!F125)))</f>
        <v/>
      </c>
      <c r="DZ131" s="33" t="str">
        <f ca="true">+IF(OFFSET('Hygiene Data'!$F$14,0,10*ROW('Hygiene Data'!F125))="","",OFFSET('Hygiene Data'!$F$14,0,10*ROW('Hygiene Data'!F125)))</f>
        <v/>
      </c>
      <c r="EA131" s="33" t="str">
        <f ca="true">+IF(OFFSET('Hygiene Data'!$G$12,0,10*ROW('Hygiene Data'!G125))="","",OFFSET('Hygiene Data'!$G$12,0,10*ROW('Hygiene Data'!G125)))</f>
        <v/>
      </c>
      <c r="EB131" s="33" t="str">
        <f ca="true">+IF(OFFSET('Hygiene Data'!$G$13,0,10*ROW('Hygiene Data'!G125))="","",OFFSET('Hygiene Data'!$G$13,0,10*ROW('Hygiene Data'!G125)))</f>
        <v/>
      </c>
      <c r="EC131" s="33" t="str">
        <f ca="true">+IF(OFFSET('Hygiene Data'!$G$14,0,10*ROW('Hygiene Data'!G125))="","",OFFSET('Hygiene Data'!$G$14,0,10*ROW('Hygiene Data'!G125)))</f>
        <v/>
      </c>
      <c r="ED131" s="33" t="str">
        <f ca="true">+IF(OFFSET('Hygiene Data'!$H$12,0,10*ROW('Hygiene Data'!H125))="","",OFFSET('Hygiene Data'!$H$12,0,10*ROW('Hygiene Data'!H125)))</f>
        <v/>
      </c>
      <c r="EE131" s="33" t="str">
        <f ca="true">+IF(OFFSET('Hygiene Data'!$H$13,0,10*ROW('Hygiene Data'!H125))="","",OFFSET('Hygiene Data'!$H$13,0,10*ROW('Hygiene Data'!H125)))</f>
        <v/>
      </c>
      <c r="EF131" s="33" t="str">
        <f ca="true">+IF(OFFSET('Hygiene Data'!$H$14,0,10*ROW('Hygiene Data'!H125))="","",OFFSET('Hygiene Data'!$H$14,0,10*ROW('Hygiene Data'!H125)))</f>
        <v/>
      </c>
    </row>
    <row r="132" x14ac:dyDescent="0.2">
      <c r="A132" s="56" t="str">
        <f ca="true">+IF(OFFSET('Water Data'!$B$1,0,10*ROW('Water Data'!B129))="","",OFFSET('Water Data'!$B$1,0,10*ROW('Water Data'!B129)))</f>
        <v/>
      </c>
      <c r="B132" s="56" t="str">
        <f ca="true">+IF(OFFSET('Water Data'!$A$3,0,10*ROW('Water Data'!A129))="","",OFFSET('Water Data'!$A$3,0,10*ROW('Water Data'!A129)))</f>
        <v/>
      </c>
      <c r="C132" s="56" t="str">
        <f ca="true">+IF(OFFSET('Water Data'!$C$3,0,10*ROW('Water Data'!C129))="","",OFFSET('Water Data'!$C$3,0,10*ROW('Water Data'!C129)))</f>
        <v/>
      </c>
      <c r="D132" s="244"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4"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4"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4"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4"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4"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4"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4"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4"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4"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4"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4"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4"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4"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4"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4"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4"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4"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5"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5"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5"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5"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5"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5"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5"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5"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5"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5"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5"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5"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5"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5"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5"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5"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5"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5"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5"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5"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5"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5"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5"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5"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5"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5"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5"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5"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5"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5"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6"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6"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6"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6"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6"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6"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6"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6"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6"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6"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6"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6"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6"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6"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6"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6"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6"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6"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3" t="str">
        <f ca="true">+IF(OFFSET('Water Data'!$C$28,0,10*ROW('Water Data'!C126))="","",OFFSET('Water Data'!$C$28,0,10*ROW('Water Data'!C126)))</f>
        <v/>
      </c>
      <c r="BT132" s="33" t="str">
        <f ca="true">+IF(OFFSET('Water Data'!$C$29,0,10*ROW('Water Data'!C126))="","",OFFSET('Water Data'!$C$29,0,10*ROW('Water Data'!C126)))</f>
        <v/>
      </c>
      <c r="BU132" s="33" t="str">
        <f ca="true">+IF(OFFSET('Water Data'!$C$30,0,10*ROW('Water Data'!C126))="","",OFFSET('Water Data'!$C$30,0,10*ROW('Water Data'!C126)))</f>
        <v/>
      </c>
      <c r="BV132" s="33" t="str">
        <f ca="true">+IF(OFFSET('Water Data'!$D$28,0,10*ROW('Water Data'!D126))="","",OFFSET('Water Data'!$D$28,0,10*ROW('Water Data'!D126)))</f>
        <v/>
      </c>
      <c r="BW132" s="33" t="str">
        <f ca="true">+IF(OFFSET('Water Data'!$D$29,0,10*ROW('Water Data'!D126))="","",OFFSET('Water Data'!$D$29,0,10*ROW('Water Data'!D126)))</f>
        <v/>
      </c>
      <c r="BX132" s="33" t="str">
        <f ca="true">+IF(OFFSET('Water Data'!$D$30,0,10*ROW('Water Data'!D126))="","",OFFSET('Water Data'!$D$30,0,10*ROW('Water Data'!D126)))</f>
        <v/>
      </c>
      <c r="BY132" s="33" t="str">
        <f ca="true">+IF(OFFSET('Water Data'!$E$28,0,10*ROW('Water Data'!E126))="","",OFFSET('Water Data'!$E$28,0,10*ROW('Water Data'!E126)))</f>
        <v/>
      </c>
      <c r="BZ132" s="33" t="str">
        <f ca="true">+IF(OFFSET('Water Data'!$E$29,0,10*ROW('Water Data'!E126))="","",OFFSET('Water Data'!$E$29,0,10*ROW('Water Data'!E126)))</f>
        <v/>
      </c>
      <c r="CA132" s="33" t="str">
        <f ca="true">+IF(OFFSET('Water Data'!$E$30,0,10*ROW('Water Data'!E126))="","",OFFSET('Water Data'!$E$30,0,10*ROW('Water Data'!E126)))</f>
        <v/>
      </c>
      <c r="CB132" s="33" t="str">
        <f ca="true">+IF(OFFSET('Water Data'!$F$28,0,10*ROW('Water Data'!F126))="","",OFFSET('Water Data'!$F$28,0,10*ROW('Water Data'!F126)))</f>
        <v/>
      </c>
      <c r="CC132" s="33" t="str">
        <f ca="true">+IF(OFFSET('Water Data'!$F$29,0,10*ROW('Water Data'!F126))="","",OFFSET('Water Data'!$F$29,0,10*ROW('Water Data'!F126)))</f>
        <v/>
      </c>
      <c r="CD132" s="33" t="str">
        <f ca="true">+IF(OFFSET('Water Data'!$F$30,0,10*ROW('Water Data'!F126))="","",OFFSET('Water Data'!$F$30,0,10*ROW('Water Data'!F126)))</f>
        <v/>
      </c>
      <c r="CE132" s="33" t="str">
        <f ca="true">+IF(OFFSET('Water Data'!$G$28,0,10*ROW('Water Data'!G126))="","",OFFSET('Water Data'!$G$28,0,10*ROW('Water Data'!G126)))</f>
        <v/>
      </c>
      <c r="CF132" s="33" t="str">
        <f ca="true">+IF(OFFSET('Water Data'!$G$29,0,10*ROW('Water Data'!G126))="","",OFFSET('Water Data'!$G$29,0,10*ROW('Water Data'!G126)))</f>
        <v/>
      </c>
      <c r="CG132" s="33" t="str">
        <f ca="true">+IF(OFFSET('Water Data'!$G$30,0,10*ROW('Water Data'!G126))="","",OFFSET('Water Data'!$G$30,0,10*ROW('Water Data'!G126)))</f>
        <v/>
      </c>
      <c r="CH132" s="33" t="str">
        <f ca="true">+IF(OFFSET('Water Data'!$H$28,0,10*ROW('Water Data'!H126))="","",OFFSET('Water Data'!$H$28,0,10*ROW('Water Data'!H126)))</f>
        <v/>
      </c>
      <c r="CI132" s="33" t="str">
        <f ca="true">+IF(OFFSET('Water Data'!$H$29,0,10*ROW('Water Data'!H126))="","",OFFSET('Water Data'!$H$29,0,10*ROW('Water Data'!H126)))</f>
        <v/>
      </c>
      <c r="CJ132" s="33" t="str">
        <f ca="true">+IF(OFFSET('Water Data'!$H$30,0,10*ROW('Water Data'!H126))="","",OFFSET('Water Data'!$H$30,0,10*ROW('Water Data'!H126)))</f>
        <v/>
      </c>
      <c r="CK132" s="33" t="str">
        <f ca="true">+IF(OFFSET('Sanitation Data'!$C$29,0,10*ROW('Sanitation Data'!C126))="","",OFFSET('Sanitation Data'!$C$29,0,10*ROW('Sanitation Data'!C126)))</f>
        <v/>
      </c>
      <c r="CL132" s="33" t="str">
        <f ca="true">+IF(OFFSET('Sanitation Data'!$C$30,0,10*ROW('Sanitation Data'!C126))="","",OFFSET('Sanitation Data'!$C$30,0,10*ROW('Sanitation Data'!C126)))</f>
        <v/>
      </c>
      <c r="CM132" s="33" t="str">
        <f ca="true">+IF(OFFSET('Sanitation Data'!$C$31,0,10*ROW('Sanitation Data'!C126))="","",OFFSET('Sanitation Data'!$C$31,0,10*ROW('Sanitation Data'!C126)))</f>
        <v/>
      </c>
      <c r="CN132" s="33" t="str">
        <f ca="true">+IF(OFFSET('Sanitation Data'!$C$32,0,10*ROW('Sanitation Data'!C126))="","",OFFSET('Sanitation Data'!$C$32,0,10*ROW('Sanitation Data'!C126)))</f>
        <v/>
      </c>
      <c r="CO132" s="33" t="str">
        <f ca="true">+IF(OFFSET('Sanitation Data'!$C$33,0,10*ROW('Sanitation Data'!C126))="","",OFFSET('Sanitation Data'!$C$33,0,10*ROW('Sanitation Data'!C126)))</f>
        <v/>
      </c>
      <c r="CP132" s="33" t="str">
        <f ca="true">+IF(OFFSET('Sanitation Data'!$D$29,0,10*ROW('Sanitation Data'!D126))="","",OFFSET('Sanitation Data'!$D$29,0,10*ROW('Sanitation Data'!D126)))</f>
        <v/>
      </c>
      <c r="CQ132" s="33" t="str">
        <f ca="true">+IF(OFFSET('Sanitation Data'!$D$30,0,10*ROW('Sanitation Data'!D126))="","",OFFSET('Sanitation Data'!$D$30,0,10*ROW('Sanitation Data'!D126)))</f>
        <v/>
      </c>
      <c r="CR132" s="33" t="str">
        <f ca="true">+IF(OFFSET('Sanitation Data'!$D$31,0,10*ROW('Sanitation Data'!D126))="","",OFFSET('Sanitation Data'!$D$31,0,10*ROW('Sanitation Data'!D126)))</f>
        <v/>
      </c>
      <c r="CS132" s="33" t="str">
        <f ca="true">+IF(OFFSET('Sanitation Data'!$D$32,0,10*ROW('Sanitation Data'!D126))="","",OFFSET('Sanitation Data'!$D$32,0,10*ROW('Sanitation Data'!D126)))</f>
        <v/>
      </c>
      <c r="CT132" s="33" t="str">
        <f ca="true">+IF(OFFSET('Sanitation Data'!$D$33,0,10*ROW('Sanitation Data'!D126))="","",OFFSET('Sanitation Data'!$D$33,0,10*ROW('Sanitation Data'!D126)))</f>
        <v/>
      </c>
      <c r="CU132" s="33" t="str">
        <f ca="true">+IF(OFFSET('Sanitation Data'!$E$29,0,10*ROW('Sanitation Data'!E126))="","",OFFSET('Sanitation Data'!$E$29,0,10*ROW('Sanitation Data'!E126)))</f>
        <v/>
      </c>
      <c r="CV132" s="33" t="str">
        <f ca="true">+IF(OFFSET('Sanitation Data'!$E$30,0,10*ROW('Sanitation Data'!E126))="","",OFFSET('Sanitation Data'!$E$30,0,10*ROW('Sanitation Data'!E126)))</f>
        <v/>
      </c>
      <c r="CW132" s="33" t="str">
        <f ca="true">+IF(OFFSET('Sanitation Data'!$E$31,0,10*ROW('Sanitation Data'!E126))="","",OFFSET('Sanitation Data'!$E$31,0,10*ROW('Sanitation Data'!E126)))</f>
        <v/>
      </c>
      <c r="CX132" s="33" t="str">
        <f ca="true">+IF(OFFSET('Sanitation Data'!$E$32,0,10*ROW('Sanitation Data'!E126))="","",OFFSET('Sanitation Data'!$E$32,0,10*ROW('Sanitation Data'!E126)))</f>
        <v/>
      </c>
      <c r="CY132" s="33" t="str">
        <f ca="true">+IF(OFFSET('Sanitation Data'!$E$33,0,10*ROW('Sanitation Data'!E126))="","",OFFSET('Sanitation Data'!$E$33,0,10*ROW('Sanitation Data'!E126)))</f>
        <v/>
      </c>
      <c r="CZ132" s="33" t="str">
        <f ca="true">+IF(OFFSET('Sanitation Data'!$F$29,0,10*ROW('Sanitation Data'!F126))="","",OFFSET('Sanitation Data'!$F$29,0,10*ROW('Sanitation Data'!F126)))</f>
        <v/>
      </c>
      <c r="DA132" s="33" t="str">
        <f ca="true">+IF(OFFSET('Sanitation Data'!$F$30,0,10*ROW('Sanitation Data'!F126))="","",OFFSET('Sanitation Data'!$F$30,0,10*ROW('Sanitation Data'!F126)))</f>
        <v/>
      </c>
      <c r="DB132" s="33" t="str">
        <f ca="true">+IF(OFFSET('Sanitation Data'!$F$31,0,10*ROW('Sanitation Data'!F126))="","",OFFSET('Sanitation Data'!$F$31,0,10*ROW('Sanitation Data'!F126)))</f>
        <v/>
      </c>
      <c r="DC132" s="33" t="str">
        <f ca="true">+IF(OFFSET('Sanitation Data'!$F$32,0,10*ROW('Sanitation Data'!F126))="","",OFFSET('Sanitation Data'!$F$32,0,10*ROW('Sanitation Data'!F126)))</f>
        <v/>
      </c>
      <c r="DD132" s="33" t="str">
        <f ca="true">+IF(OFFSET('Sanitation Data'!$F$33,0,10*ROW('Sanitation Data'!F126))="","",OFFSET('Sanitation Data'!$F$33,0,10*ROW('Sanitation Data'!F126)))</f>
        <v/>
      </c>
      <c r="DE132" s="33" t="str">
        <f ca="true">+IF(OFFSET('Sanitation Data'!$G$29,0,10*ROW('Sanitation Data'!G126))="","",OFFSET('Sanitation Data'!$G$29,0,10*ROW('Sanitation Data'!G126)))</f>
        <v/>
      </c>
      <c r="DF132" s="33" t="str">
        <f ca="true">+IF(OFFSET('Sanitation Data'!$G$30,0,10*ROW('Sanitation Data'!G126))="","",OFFSET('Sanitation Data'!$G$30,0,10*ROW('Sanitation Data'!G126)))</f>
        <v/>
      </c>
      <c r="DG132" s="33" t="str">
        <f ca="true">+IF(OFFSET('Sanitation Data'!$G$31,0,10*ROW('Sanitation Data'!G126))="","",OFFSET('Sanitation Data'!$G$31,0,10*ROW('Sanitation Data'!G126)))</f>
        <v/>
      </c>
      <c r="DH132" s="33" t="str">
        <f ca="true">+IF(OFFSET('Sanitation Data'!$G$32,0,10*ROW('Sanitation Data'!G126))="","",OFFSET('Sanitation Data'!$G$32,0,10*ROW('Sanitation Data'!G126)))</f>
        <v/>
      </c>
      <c r="DI132" s="33" t="str">
        <f ca="true">+IF(OFFSET('Sanitation Data'!$G$33,0,10*ROW('Sanitation Data'!G126))="","",OFFSET('Sanitation Data'!$G$33,0,10*ROW('Sanitation Data'!G126)))</f>
        <v/>
      </c>
      <c r="DJ132" s="33" t="str">
        <f ca="true">+IF(OFFSET('Sanitation Data'!$H$29,0,10*ROW('Sanitation Data'!H126))="","",OFFSET('Sanitation Data'!$H$29,0,10*ROW('Sanitation Data'!H126)))</f>
        <v/>
      </c>
      <c r="DK132" s="33" t="str">
        <f ca="true">+IF(OFFSET('Sanitation Data'!$H$30,0,10*ROW('Sanitation Data'!H126))="","",OFFSET('Sanitation Data'!$H$30,0,10*ROW('Sanitation Data'!H126)))</f>
        <v/>
      </c>
      <c r="DL132" s="33" t="str">
        <f ca="true">+IF(OFFSET('Sanitation Data'!$H$31,0,10*ROW('Sanitation Data'!H126))="","",OFFSET('Sanitation Data'!$H$31,0,10*ROW('Sanitation Data'!H126)))</f>
        <v/>
      </c>
      <c r="DM132" s="33" t="str">
        <f ca="true">+IF(OFFSET('Sanitation Data'!$H$32,0,10*ROW('Sanitation Data'!H126))="","",OFFSET('Sanitation Data'!$H$32,0,10*ROW('Sanitation Data'!H126)))</f>
        <v/>
      </c>
      <c r="DN132" s="33" t="str">
        <f ca="true">+IF(OFFSET('Sanitation Data'!$H$33,0,10*ROW('Sanitation Data'!H126))="","",OFFSET('Sanitation Data'!$H$33,0,10*ROW('Sanitation Data'!H126)))</f>
        <v/>
      </c>
      <c r="DO132" s="33" t="str">
        <f ca="true">+IF(OFFSET('Hygiene Data'!$C$12,0,10*ROW('Hygiene Data'!C126))="","",OFFSET('Hygiene Data'!$C$12,0,10*ROW('Hygiene Data'!C126)))</f>
        <v/>
      </c>
      <c r="DP132" s="33" t="str">
        <f ca="true">+IF(OFFSET('Hygiene Data'!$C$13,0,10*ROW('Hygiene Data'!C126))="","",OFFSET('Hygiene Data'!$C$13,0,10*ROW('Hygiene Data'!C126)))</f>
        <v/>
      </c>
      <c r="DQ132" s="33" t="str">
        <f ca="true">+IF(OFFSET('Hygiene Data'!$C$14,0,10*ROW('Hygiene Data'!C126))="","",OFFSET('Hygiene Data'!$C$14,0,10*ROW('Hygiene Data'!C126)))</f>
        <v/>
      </c>
      <c r="DR132" s="33" t="str">
        <f ca="true">+IF(OFFSET('Hygiene Data'!$D$12,0,10*ROW('Hygiene Data'!D126))="","",OFFSET('Hygiene Data'!$D$12,0,10*ROW('Hygiene Data'!D126)))</f>
        <v/>
      </c>
      <c r="DS132" s="33" t="str">
        <f ca="true">+IF(OFFSET('Hygiene Data'!$D$13,0,10*ROW('Hygiene Data'!D126))="","",OFFSET('Hygiene Data'!$D$13,0,10*ROW('Hygiene Data'!D126)))</f>
        <v/>
      </c>
      <c r="DT132" s="33" t="str">
        <f ca="true">+IF(OFFSET('Hygiene Data'!$D$14,0,10*ROW('Hygiene Data'!D126))="","",OFFSET('Hygiene Data'!$D$14,0,10*ROW('Hygiene Data'!D126)))</f>
        <v/>
      </c>
      <c r="DU132" s="33" t="str">
        <f ca="true">+IF(OFFSET('Hygiene Data'!$E$12,0,10*ROW('Hygiene Data'!E126))="","",OFFSET('Hygiene Data'!$E$12,0,10*ROW('Hygiene Data'!E126)))</f>
        <v/>
      </c>
      <c r="DV132" s="33" t="str">
        <f ca="true">+IF(OFFSET('Hygiene Data'!$E$13,0,10*ROW('Hygiene Data'!E126))="","",OFFSET('Hygiene Data'!$E$13,0,10*ROW('Hygiene Data'!E126)))</f>
        <v/>
      </c>
      <c r="DW132" s="33" t="str">
        <f ca="true">+IF(OFFSET('Hygiene Data'!$E$14,0,10*ROW('Hygiene Data'!E126))="","",OFFSET('Hygiene Data'!$E$14,0,10*ROW('Hygiene Data'!E126)))</f>
        <v/>
      </c>
      <c r="DX132" s="33" t="str">
        <f ca="true">+IF(OFFSET('Hygiene Data'!$F$12,0,10*ROW('Hygiene Data'!F126))="","",OFFSET('Hygiene Data'!$F$12,0,10*ROW('Hygiene Data'!F126)))</f>
        <v/>
      </c>
      <c r="DY132" s="33" t="str">
        <f ca="true">+IF(OFFSET('Hygiene Data'!$F$13,0,10*ROW('Hygiene Data'!F126))="","",OFFSET('Hygiene Data'!$F$13,0,10*ROW('Hygiene Data'!F126)))</f>
        <v/>
      </c>
      <c r="DZ132" s="33" t="str">
        <f ca="true">+IF(OFFSET('Hygiene Data'!$F$14,0,10*ROW('Hygiene Data'!F126))="","",OFFSET('Hygiene Data'!$F$14,0,10*ROW('Hygiene Data'!F126)))</f>
        <v/>
      </c>
      <c r="EA132" s="33" t="str">
        <f ca="true">+IF(OFFSET('Hygiene Data'!$G$12,0,10*ROW('Hygiene Data'!G126))="","",OFFSET('Hygiene Data'!$G$12,0,10*ROW('Hygiene Data'!G126)))</f>
        <v/>
      </c>
      <c r="EB132" s="33" t="str">
        <f ca="true">+IF(OFFSET('Hygiene Data'!$G$13,0,10*ROW('Hygiene Data'!G126))="","",OFFSET('Hygiene Data'!$G$13,0,10*ROW('Hygiene Data'!G126)))</f>
        <v/>
      </c>
      <c r="EC132" s="33" t="str">
        <f ca="true">+IF(OFFSET('Hygiene Data'!$G$14,0,10*ROW('Hygiene Data'!G126))="","",OFFSET('Hygiene Data'!$G$14,0,10*ROW('Hygiene Data'!G126)))</f>
        <v/>
      </c>
      <c r="ED132" s="33" t="str">
        <f ca="true">+IF(OFFSET('Hygiene Data'!$H$12,0,10*ROW('Hygiene Data'!H126))="","",OFFSET('Hygiene Data'!$H$12,0,10*ROW('Hygiene Data'!H126)))</f>
        <v/>
      </c>
      <c r="EE132" s="33" t="str">
        <f ca="true">+IF(OFFSET('Hygiene Data'!$H$13,0,10*ROW('Hygiene Data'!H126))="","",OFFSET('Hygiene Data'!$H$13,0,10*ROW('Hygiene Data'!H126)))</f>
        <v/>
      </c>
      <c r="EF132" s="33" t="str">
        <f ca="true">+IF(OFFSET('Hygiene Data'!$H$14,0,10*ROW('Hygiene Data'!H126))="","",OFFSET('Hygiene Data'!$H$14,0,10*ROW('Hygiene Data'!H126)))</f>
        <v/>
      </c>
    </row>
    <row r="133" x14ac:dyDescent="0.2">
      <c r="A133" s="56" t="str">
        <f ca="true">+IF(OFFSET('Water Data'!$B$1,0,10*ROW('Water Data'!B130))="","",OFFSET('Water Data'!$B$1,0,10*ROW('Water Data'!B130)))</f>
        <v/>
      </c>
      <c r="B133" s="56" t="str">
        <f ca="true">+IF(OFFSET('Water Data'!$A$3,0,10*ROW('Water Data'!A130))="","",OFFSET('Water Data'!$A$3,0,10*ROW('Water Data'!A130)))</f>
        <v/>
      </c>
      <c r="C133" s="56" t="str">
        <f ca="true">+IF(OFFSET('Water Data'!$C$3,0,10*ROW('Water Data'!C130))="","",OFFSET('Water Data'!$C$3,0,10*ROW('Water Data'!C130)))</f>
        <v/>
      </c>
      <c r="D133" s="244"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4"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4"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4"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4"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4"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4"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4"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4"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4"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4"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4"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4"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4"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4"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4"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4"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4"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5"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5"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5"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5"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5"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5"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5"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5"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5"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5"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5"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5"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5"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5"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5"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5"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5"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5"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5"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5"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5"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5"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5"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5"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5"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5"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5"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5"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5"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5"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6"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6"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6"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6"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6"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6"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6"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6"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6"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6"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6"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6"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6"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6"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6"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6"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6"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6"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3" t="str">
        <f ca="true">+IF(OFFSET('Water Data'!$C$28,0,10*ROW('Water Data'!C127))="","",OFFSET('Water Data'!$C$28,0,10*ROW('Water Data'!C127)))</f>
        <v/>
      </c>
      <c r="BT133" s="33" t="str">
        <f ca="true">+IF(OFFSET('Water Data'!$C$29,0,10*ROW('Water Data'!C127))="","",OFFSET('Water Data'!$C$29,0,10*ROW('Water Data'!C127)))</f>
        <v/>
      </c>
      <c r="BU133" s="33" t="str">
        <f ca="true">+IF(OFFSET('Water Data'!$C$30,0,10*ROW('Water Data'!C127))="","",OFFSET('Water Data'!$C$30,0,10*ROW('Water Data'!C127)))</f>
        <v/>
      </c>
      <c r="BV133" s="33" t="str">
        <f ca="true">+IF(OFFSET('Water Data'!$D$28,0,10*ROW('Water Data'!D127))="","",OFFSET('Water Data'!$D$28,0,10*ROW('Water Data'!D127)))</f>
        <v/>
      </c>
      <c r="BW133" s="33" t="str">
        <f ca="true">+IF(OFFSET('Water Data'!$D$29,0,10*ROW('Water Data'!D127))="","",OFFSET('Water Data'!$D$29,0,10*ROW('Water Data'!D127)))</f>
        <v/>
      </c>
      <c r="BX133" s="33" t="str">
        <f ca="true">+IF(OFFSET('Water Data'!$D$30,0,10*ROW('Water Data'!D127))="","",OFFSET('Water Data'!$D$30,0,10*ROW('Water Data'!D127)))</f>
        <v/>
      </c>
      <c r="BY133" s="33" t="str">
        <f ca="true">+IF(OFFSET('Water Data'!$E$28,0,10*ROW('Water Data'!E127))="","",OFFSET('Water Data'!$E$28,0,10*ROW('Water Data'!E127)))</f>
        <v/>
      </c>
      <c r="BZ133" s="33" t="str">
        <f ca="true">+IF(OFFSET('Water Data'!$E$29,0,10*ROW('Water Data'!E127))="","",OFFSET('Water Data'!$E$29,0,10*ROW('Water Data'!E127)))</f>
        <v/>
      </c>
      <c r="CA133" s="33" t="str">
        <f ca="true">+IF(OFFSET('Water Data'!$E$30,0,10*ROW('Water Data'!E127))="","",OFFSET('Water Data'!$E$30,0,10*ROW('Water Data'!E127)))</f>
        <v/>
      </c>
      <c r="CB133" s="33" t="str">
        <f ca="true">+IF(OFFSET('Water Data'!$F$28,0,10*ROW('Water Data'!F127))="","",OFFSET('Water Data'!$F$28,0,10*ROW('Water Data'!F127)))</f>
        <v/>
      </c>
      <c r="CC133" s="33" t="str">
        <f ca="true">+IF(OFFSET('Water Data'!$F$29,0,10*ROW('Water Data'!F127))="","",OFFSET('Water Data'!$F$29,0,10*ROW('Water Data'!F127)))</f>
        <v/>
      </c>
      <c r="CD133" s="33" t="str">
        <f ca="true">+IF(OFFSET('Water Data'!$F$30,0,10*ROW('Water Data'!F127))="","",OFFSET('Water Data'!$F$30,0,10*ROW('Water Data'!F127)))</f>
        <v/>
      </c>
      <c r="CE133" s="33" t="str">
        <f ca="true">+IF(OFFSET('Water Data'!$G$28,0,10*ROW('Water Data'!G127))="","",OFFSET('Water Data'!$G$28,0,10*ROW('Water Data'!G127)))</f>
        <v/>
      </c>
      <c r="CF133" s="33" t="str">
        <f ca="true">+IF(OFFSET('Water Data'!$G$29,0,10*ROW('Water Data'!G127))="","",OFFSET('Water Data'!$G$29,0,10*ROW('Water Data'!G127)))</f>
        <v/>
      </c>
      <c r="CG133" s="33" t="str">
        <f ca="true">+IF(OFFSET('Water Data'!$G$30,0,10*ROW('Water Data'!G127))="","",OFFSET('Water Data'!$G$30,0,10*ROW('Water Data'!G127)))</f>
        <v/>
      </c>
      <c r="CH133" s="33" t="str">
        <f ca="true">+IF(OFFSET('Water Data'!$H$28,0,10*ROW('Water Data'!H127))="","",OFFSET('Water Data'!$H$28,0,10*ROW('Water Data'!H127)))</f>
        <v/>
      </c>
      <c r="CI133" s="33" t="str">
        <f ca="true">+IF(OFFSET('Water Data'!$H$29,0,10*ROW('Water Data'!H127))="","",OFFSET('Water Data'!$H$29,0,10*ROW('Water Data'!H127)))</f>
        <v/>
      </c>
      <c r="CJ133" s="33" t="str">
        <f ca="true">+IF(OFFSET('Water Data'!$H$30,0,10*ROW('Water Data'!H127))="","",OFFSET('Water Data'!$H$30,0,10*ROW('Water Data'!H127)))</f>
        <v/>
      </c>
      <c r="CK133" s="33" t="str">
        <f ca="true">+IF(OFFSET('Sanitation Data'!$C$29,0,10*ROW('Sanitation Data'!C127))="","",OFFSET('Sanitation Data'!$C$29,0,10*ROW('Sanitation Data'!C127)))</f>
        <v/>
      </c>
      <c r="CL133" s="33" t="str">
        <f ca="true">+IF(OFFSET('Sanitation Data'!$C$30,0,10*ROW('Sanitation Data'!C127))="","",OFFSET('Sanitation Data'!$C$30,0,10*ROW('Sanitation Data'!C127)))</f>
        <v/>
      </c>
      <c r="CM133" s="33" t="str">
        <f ca="true">+IF(OFFSET('Sanitation Data'!$C$31,0,10*ROW('Sanitation Data'!C127))="","",OFFSET('Sanitation Data'!$C$31,0,10*ROW('Sanitation Data'!C127)))</f>
        <v/>
      </c>
      <c r="CN133" s="33" t="str">
        <f ca="true">+IF(OFFSET('Sanitation Data'!$C$32,0,10*ROW('Sanitation Data'!C127))="","",OFFSET('Sanitation Data'!$C$32,0,10*ROW('Sanitation Data'!C127)))</f>
        <v/>
      </c>
      <c r="CO133" s="33" t="str">
        <f ca="true">+IF(OFFSET('Sanitation Data'!$C$33,0,10*ROW('Sanitation Data'!C127))="","",OFFSET('Sanitation Data'!$C$33,0,10*ROW('Sanitation Data'!C127)))</f>
        <v/>
      </c>
      <c r="CP133" s="33" t="str">
        <f ca="true">+IF(OFFSET('Sanitation Data'!$D$29,0,10*ROW('Sanitation Data'!D127))="","",OFFSET('Sanitation Data'!$D$29,0,10*ROW('Sanitation Data'!D127)))</f>
        <v/>
      </c>
      <c r="CQ133" s="33" t="str">
        <f ca="true">+IF(OFFSET('Sanitation Data'!$D$30,0,10*ROW('Sanitation Data'!D127))="","",OFFSET('Sanitation Data'!$D$30,0,10*ROW('Sanitation Data'!D127)))</f>
        <v/>
      </c>
      <c r="CR133" s="33" t="str">
        <f ca="true">+IF(OFFSET('Sanitation Data'!$D$31,0,10*ROW('Sanitation Data'!D127))="","",OFFSET('Sanitation Data'!$D$31,0,10*ROW('Sanitation Data'!D127)))</f>
        <v/>
      </c>
      <c r="CS133" s="33" t="str">
        <f ca="true">+IF(OFFSET('Sanitation Data'!$D$32,0,10*ROW('Sanitation Data'!D127))="","",OFFSET('Sanitation Data'!$D$32,0,10*ROW('Sanitation Data'!D127)))</f>
        <v/>
      </c>
      <c r="CT133" s="33" t="str">
        <f ca="true">+IF(OFFSET('Sanitation Data'!$D$33,0,10*ROW('Sanitation Data'!D127))="","",OFFSET('Sanitation Data'!$D$33,0,10*ROW('Sanitation Data'!D127)))</f>
        <v/>
      </c>
      <c r="CU133" s="33" t="str">
        <f ca="true">+IF(OFFSET('Sanitation Data'!$E$29,0,10*ROW('Sanitation Data'!E127))="","",OFFSET('Sanitation Data'!$E$29,0,10*ROW('Sanitation Data'!E127)))</f>
        <v/>
      </c>
      <c r="CV133" s="33" t="str">
        <f ca="true">+IF(OFFSET('Sanitation Data'!$E$30,0,10*ROW('Sanitation Data'!E127))="","",OFFSET('Sanitation Data'!$E$30,0,10*ROW('Sanitation Data'!E127)))</f>
        <v/>
      </c>
      <c r="CW133" s="33" t="str">
        <f ca="true">+IF(OFFSET('Sanitation Data'!$E$31,0,10*ROW('Sanitation Data'!E127))="","",OFFSET('Sanitation Data'!$E$31,0,10*ROW('Sanitation Data'!E127)))</f>
        <v/>
      </c>
      <c r="CX133" s="33" t="str">
        <f ca="true">+IF(OFFSET('Sanitation Data'!$E$32,0,10*ROW('Sanitation Data'!E127))="","",OFFSET('Sanitation Data'!$E$32,0,10*ROW('Sanitation Data'!E127)))</f>
        <v/>
      </c>
      <c r="CY133" s="33" t="str">
        <f ca="true">+IF(OFFSET('Sanitation Data'!$E$33,0,10*ROW('Sanitation Data'!E127))="","",OFFSET('Sanitation Data'!$E$33,0,10*ROW('Sanitation Data'!E127)))</f>
        <v/>
      </c>
      <c r="CZ133" s="33" t="str">
        <f ca="true">+IF(OFFSET('Sanitation Data'!$F$29,0,10*ROW('Sanitation Data'!F127))="","",OFFSET('Sanitation Data'!$F$29,0,10*ROW('Sanitation Data'!F127)))</f>
        <v/>
      </c>
      <c r="DA133" s="33" t="str">
        <f ca="true">+IF(OFFSET('Sanitation Data'!$F$30,0,10*ROW('Sanitation Data'!F127))="","",OFFSET('Sanitation Data'!$F$30,0,10*ROW('Sanitation Data'!F127)))</f>
        <v/>
      </c>
      <c r="DB133" s="33" t="str">
        <f ca="true">+IF(OFFSET('Sanitation Data'!$F$31,0,10*ROW('Sanitation Data'!F127))="","",OFFSET('Sanitation Data'!$F$31,0,10*ROW('Sanitation Data'!F127)))</f>
        <v/>
      </c>
      <c r="DC133" s="33" t="str">
        <f ca="true">+IF(OFFSET('Sanitation Data'!$F$32,0,10*ROW('Sanitation Data'!F127))="","",OFFSET('Sanitation Data'!$F$32,0,10*ROW('Sanitation Data'!F127)))</f>
        <v/>
      </c>
      <c r="DD133" s="33" t="str">
        <f ca="true">+IF(OFFSET('Sanitation Data'!$F$33,0,10*ROW('Sanitation Data'!F127))="","",OFFSET('Sanitation Data'!$F$33,0,10*ROW('Sanitation Data'!F127)))</f>
        <v/>
      </c>
      <c r="DE133" s="33" t="str">
        <f ca="true">+IF(OFFSET('Sanitation Data'!$G$29,0,10*ROW('Sanitation Data'!G127))="","",OFFSET('Sanitation Data'!$G$29,0,10*ROW('Sanitation Data'!G127)))</f>
        <v/>
      </c>
      <c r="DF133" s="33" t="str">
        <f ca="true">+IF(OFFSET('Sanitation Data'!$G$30,0,10*ROW('Sanitation Data'!G127))="","",OFFSET('Sanitation Data'!$G$30,0,10*ROW('Sanitation Data'!G127)))</f>
        <v/>
      </c>
      <c r="DG133" s="33" t="str">
        <f ca="true">+IF(OFFSET('Sanitation Data'!$G$31,0,10*ROW('Sanitation Data'!G127))="","",OFFSET('Sanitation Data'!$G$31,0,10*ROW('Sanitation Data'!G127)))</f>
        <v/>
      </c>
      <c r="DH133" s="33" t="str">
        <f ca="true">+IF(OFFSET('Sanitation Data'!$G$32,0,10*ROW('Sanitation Data'!G127))="","",OFFSET('Sanitation Data'!$G$32,0,10*ROW('Sanitation Data'!G127)))</f>
        <v/>
      </c>
      <c r="DI133" s="33" t="str">
        <f ca="true">+IF(OFFSET('Sanitation Data'!$G$33,0,10*ROW('Sanitation Data'!G127))="","",OFFSET('Sanitation Data'!$G$33,0,10*ROW('Sanitation Data'!G127)))</f>
        <v/>
      </c>
      <c r="DJ133" s="33" t="str">
        <f ca="true">+IF(OFFSET('Sanitation Data'!$H$29,0,10*ROW('Sanitation Data'!H127))="","",OFFSET('Sanitation Data'!$H$29,0,10*ROW('Sanitation Data'!H127)))</f>
        <v/>
      </c>
      <c r="DK133" s="33" t="str">
        <f ca="true">+IF(OFFSET('Sanitation Data'!$H$30,0,10*ROW('Sanitation Data'!H127))="","",OFFSET('Sanitation Data'!$H$30,0,10*ROW('Sanitation Data'!H127)))</f>
        <v/>
      </c>
      <c r="DL133" s="33" t="str">
        <f ca="true">+IF(OFFSET('Sanitation Data'!$H$31,0,10*ROW('Sanitation Data'!H127))="","",OFFSET('Sanitation Data'!$H$31,0,10*ROW('Sanitation Data'!H127)))</f>
        <v/>
      </c>
      <c r="DM133" s="33" t="str">
        <f ca="true">+IF(OFFSET('Sanitation Data'!$H$32,0,10*ROW('Sanitation Data'!H127))="","",OFFSET('Sanitation Data'!$H$32,0,10*ROW('Sanitation Data'!H127)))</f>
        <v/>
      </c>
      <c r="DN133" s="33" t="str">
        <f ca="true">+IF(OFFSET('Sanitation Data'!$H$33,0,10*ROW('Sanitation Data'!H127))="","",OFFSET('Sanitation Data'!$H$33,0,10*ROW('Sanitation Data'!H127)))</f>
        <v/>
      </c>
      <c r="DO133" s="33" t="str">
        <f ca="true">+IF(OFFSET('Hygiene Data'!$C$12,0,10*ROW('Hygiene Data'!C127))="","",OFFSET('Hygiene Data'!$C$12,0,10*ROW('Hygiene Data'!C127)))</f>
        <v/>
      </c>
      <c r="DP133" s="33" t="str">
        <f ca="true">+IF(OFFSET('Hygiene Data'!$C$13,0,10*ROW('Hygiene Data'!C127))="","",OFFSET('Hygiene Data'!$C$13,0,10*ROW('Hygiene Data'!C127)))</f>
        <v/>
      </c>
      <c r="DQ133" s="33" t="str">
        <f ca="true">+IF(OFFSET('Hygiene Data'!$C$14,0,10*ROW('Hygiene Data'!C127))="","",OFFSET('Hygiene Data'!$C$14,0,10*ROW('Hygiene Data'!C127)))</f>
        <v/>
      </c>
      <c r="DR133" s="33" t="str">
        <f ca="true">+IF(OFFSET('Hygiene Data'!$D$12,0,10*ROW('Hygiene Data'!D127))="","",OFFSET('Hygiene Data'!$D$12,0,10*ROW('Hygiene Data'!D127)))</f>
        <v/>
      </c>
      <c r="DS133" s="33" t="str">
        <f ca="true">+IF(OFFSET('Hygiene Data'!$D$13,0,10*ROW('Hygiene Data'!D127))="","",OFFSET('Hygiene Data'!$D$13,0,10*ROW('Hygiene Data'!D127)))</f>
        <v/>
      </c>
      <c r="DT133" s="33" t="str">
        <f ca="true">+IF(OFFSET('Hygiene Data'!$D$14,0,10*ROW('Hygiene Data'!D127))="","",OFFSET('Hygiene Data'!$D$14,0,10*ROW('Hygiene Data'!D127)))</f>
        <v/>
      </c>
      <c r="DU133" s="33" t="str">
        <f ca="true">+IF(OFFSET('Hygiene Data'!$E$12,0,10*ROW('Hygiene Data'!E127))="","",OFFSET('Hygiene Data'!$E$12,0,10*ROW('Hygiene Data'!E127)))</f>
        <v/>
      </c>
      <c r="DV133" s="33" t="str">
        <f ca="true">+IF(OFFSET('Hygiene Data'!$E$13,0,10*ROW('Hygiene Data'!E127))="","",OFFSET('Hygiene Data'!$E$13,0,10*ROW('Hygiene Data'!E127)))</f>
        <v/>
      </c>
      <c r="DW133" s="33" t="str">
        <f ca="true">+IF(OFFSET('Hygiene Data'!$E$14,0,10*ROW('Hygiene Data'!E127))="","",OFFSET('Hygiene Data'!$E$14,0,10*ROW('Hygiene Data'!E127)))</f>
        <v/>
      </c>
      <c r="DX133" s="33" t="str">
        <f ca="true">+IF(OFFSET('Hygiene Data'!$F$12,0,10*ROW('Hygiene Data'!F127))="","",OFFSET('Hygiene Data'!$F$12,0,10*ROW('Hygiene Data'!F127)))</f>
        <v/>
      </c>
      <c r="DY133" s="33" t="str">
        <f ca="true">+IF(OFFSET('Hygiene Data'!$F$13,0,10*ROW('Hygiene Data'!F127))="","",OFFSET('Hygiene Data'!$F$13,0,10*ROW('Hygiene Data'!F127)))</f>
        <v/>
      </c>
      <c r="DZ133" s="33" t="str">
        <f ca="true">+IF(OFFSET('Hygiene Data'!$F$14,0,10*ROW('Hygiene Data'!F127))="","",OFFSET('Hygiene Data'!$F$14,0,10*ROW('Hygiene Data'!F127)))</f>
        <v/>
      </c>
      <c r="EA133" s="33" t="str">
        <f ca="true">+IF(OFFSET('Hygiene Data'!$G$12,0,10*ROW('Hygiene Data'!G127))="","",OFFSET('Hygiene Data'!$G$12,0,10*ROW('Hygiene Data'!G127)))</f>
        <v/>
      </c>
      <c r="EB133" s="33" t="str">
        <f ca="true">+IF(OFFSET('Hygiene Data'!$G$13,0,10*ROW('Hygiene Data'!G127))="","",OFFSET('Hygiene Data'!$G$13,0,10*ROW('Hygiene Data'!G127)))</f>
        <v/>
      </c>
      <c r="EC133" s="33" t="str">
        <f ca="true">+IF(OFFSET('Hygiene Data'!$G$14,0,10*ROW('Hygiene Data'!G127))="","",OFFSET('Hygiene Data'!$G$14,0,10*ROW('Hygiene Data'!G127)))</f>
        <v/>
      </c>
      <c r="ED133" s="33" t="str">
        <f ca="true">+IF(OFFSET('Hygiene Data'!$H$12,0,10*ROW('Hygiene Data'!H127))="","",OFFSET('Hygiene Data'!$H$12,0,10*ROW('Hygiene Data'!H127)))</f>
        <v/>
      </c>
      <c r="EE133" s="33" t="str">
        <f ca="true">+IF(OFFSET('Hygiene Data'!$H$13,0,10*ROW('Hygiene Data'!H127))="","",OFFSET('Hygiene Data'!$H$13,0,10*ROW('Hygiene Data'!H127)))</f>
        <v/>
      </c>
      <c r="EF133" s="33" t="str">
        <f ca="true">+IF(OFFSET('Hygiene Data'!$H$14,0,10*ROW('Hygiene Data'!H127))="","",OFFSET('Hygiene Data'!$H$14,0,10*ROW('Hygiene Data'!H127)))</f>
        <v/>
      </c>
    </row>
    <row r="134" x14ac:dyDescent="0.2">
      <c r="A134" s="56" t="str">
        <f ca="true">+IF(OFFSET('Water Data'!$B$1,0,10*ROW('Water Data'!B131))="","",OFFSET('Water Data'!$B$1,0,10*ROW('Water Data'!B131)))</f>
        <v/>
      </c>
      <c r="B134" s="56" t="str">
        <f ca="true">+IF(OFFSET('Water Data'!$A$3,0,10*ROW('Water Data'!A131))="","",OFFSET('Water Data'!$A$3,0,10*ROW('Water Data'!A131)))</f>
        <v/>
      </c>
      <c r="C134" s="56" t="str">
        <f ca="true">+IF(OFFSET('Water Data'!$C$3,0,10*ROW('Water Data'!C131))="","",OFFSET('Water Data'!$C$3,0,10*ROW('Water Data'!C131)))</f>
        <v/>
      </c>
      <c r="D134" s="244"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4"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4"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4"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4"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4"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4"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4"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4"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4"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4"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4"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4"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4"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4"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4"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4"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4"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5"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5"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5"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5"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5"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5"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5"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5"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5"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5"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5"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5"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5"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5"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5"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5"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5"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5"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5"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5"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5"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5"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5"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5"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5"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5"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5"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5"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5"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5"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6"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6"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6"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6"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6"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6"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6"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6"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6"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6"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6"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6"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6"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6"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6"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6"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6"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6"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3" t="str">
        <f ca="true">+IF(OFFSET('Water Data'!$C$28,0,10*ROW('Water Data'!C128))="","",OFFSET('Water Data'!$C$28,0,10*ROW('Water Data'!C128)))</f>
        <v/>
      </c>
      <c r="BT134" s="33" t="str">
        <f ca="true">+IF(OFFSET('Water Data'!$C$29,0,10*ROW('Water Data'!C128))="","",OFFSET('Water Data'!$C$29,0,10*ROW('Water Data'!C128)))</f>
        <v/>
      </c>
      <c r="BU134" s="33" t="str">
        <f ca="true">+IF(OFFSET('Water Data'!$C$30,0,10*ROW('Water Data'!C128))="","",OFFSET('Water Data'!$C$30,0,10*ROW('Water Data'!C128)))</f>
        <v/>
      </c>
      <c r="BV134" s="33" t="str">
        <f ca="true">+IF(OFFSET('Water Data'!$D$28,0,10*ROW('Water Data'!D128))="","",OFFSET('Water Data'!$D$28,0,10*ROW('Water Data'!D128)))</f>
        <v/>
      </c>
      <c r="BW134" s="33" t="str">
        <f ca="true">+IF(OFFSET('Water Data'!$D$29,0,10*ROW('Water Data'!D128))="","",OFFSET('Water Data'!$D$29,0,10*ROW('Water Data'!D128)))</f>
        <v/>
      </c>
      <c r="BX134" s="33" t="str">
        <f ca="true">+IF(OFFSET('Water Data'!$D$30,0,10*ROW('Water Data'!D128))="","",OFFSET('Water Data'!$D$30,0,10*ROW('Water Data'!D128)))</f>
        <v/>
      </c>
      <c r="BY134" s="33" t="str">
        <f ca="true">+IF(OFFSET('Water Data'!$E$28,0,10*ROW('Water Data'!E128))="","",OFFSET('Water Data'!$E$28,0,10*ROW('Water Data'!E128)))</f>
        <v/>
      </c>
      <c r="BZ134" s="33" t="str">
        <f ca="true">+IF(OFFSET('Water Data'!$E$29,0,10*ROW('Water Data'!E128))="","",OFFSET('Water Data'!$E$29,0,10*ROW('Water Data'!E128)))</f>
        <v/>
      </c>
      <c r="CA134" s="33" t="str">
        <f ca="true">+IF(OFFSET('Water Data'!$E$30,0,10*ROW('Water Data'!E128))="","",OFFSET('Water Data'!$E$30,0,10*ROW('Water Data'!E128)))</f>
        <v/>
      </c>
      <c r="CB134" s="33" t="str">
        <f ca="true">+IF(OFFSET('Water Data'!$F$28,0,10*ROW('Water Data'!F128))="","",OFFSET('Water Data'!$F$28,0,10*ROW('Water Data'!F128)))</f>
        <v/>
      </c>
      <c r="CC134" s="33" t="str">
        <f ca="true">+IF(OFFSET('Water Data'!$F$29,0,10*ROW('Water Data'!F128))="","",OFFSET('Water Data'!$F$29,0,10*ROW('Water Data'!F128)))</f>
        <v/>
      </c>
      <c r="CD134" s="33" t="str">
        <f ca="true">+IF(OFFSET('Water Data'!$F$30,0,10*ROW('Water Data'!F128))="","",OFFSET('Water Data'!$F$30,0,10*ROW('Water Data'!F128)))</f>
        <v/>
      </c>
      <c r="CE134" s="33" t="str">
        <f ca="true">+IF(OFFSET('Water Data'!$G$28,0,10*ROW('Water Data'!G128))="","",OFFSET('Water Data'!$G$28,0,10*ROW('Water Data'!G128)))</f>
        <v/>
      </c>
      <c r="CF134" s="33" t="str">
        <f ca="true">+IF(OFFSET('Water Data'!$G$29,0,10*ROW('Water Data'!G128))="","",OFFSET('Water Data'!$G$29,0,10*ROW('Water Data'!G128)))</f>
        <v/>
      </c>
      <c r="CG134" s="33" t="str">
        <f ca="true">+IF(OFFSET('Water Data'!$G$30,0,10*ROW('Water Data'!G128))="","",OFFSET('Water Data'!$G$30,0,10*ROW('Water Data'!G128)))</f>
        <v/>
      </c>
      <c r="CH134" s="33" t="str">
        <f ca="true">+IF(OFFSET('Water Data'!$H$28,0,10*ROW('Water Data'!H128))="","",OFFSET('Water Data'!$H$28,0,10*ROW('Water Data'!H128)))</f>
        <v/>
      </c>
      <c r="CI134" s="33" t="str">
        <f ca="true">+IF(OFFSET('Water Data'!$H$29,0,10*ROW('Water Data'!H128))="","",OFFSET('Water Data'!$H$29,0,10*ROW('Water Data'!H128)))</f>
        <v/>
      </c>
      <c r="CJ134" s="33" t="str">
        <f ca="true">+IF(OFFSET('Water Data'!$H$30,0,10*ROW('Water Data'!H128))="","",OFFSET('Water Data'!$H$30,0,10*ROW('Water Data'!H128)))</f>
        <v/>
      </c>
      <c r="CK134" s="33" t="str">
        <f ca="true">+IF(OFFSET('Sanitation Data'!$C$29,0,10*ROW('Sanitation Data'!C128))="","",OFFSET('Sanitation Data'!$C$29,0,10*ROW('Sanitation Data'!C128)))</f>
        <v/>
      </c>
      <c r="CL134" s="33" t="str">
        <f ca="true">+IF(OFFSET('Sanitation Data'!$C$30,0,10*ROW('Sanitation Data'!C128))="","",OFFSET('Sanitation Data'!$C$30,0,10*ROW('Sanitation Data'!C128)))</f>
        <v/>
      </c>
      <c r="CM134" s="33" t="str">
        <f ca="true">+IF(OFFSET('Sanitation Data'!$C$31,0,10*ROW('Sanitation Data'!C128))="","",OFFSET('Sanitation Data'!$C$31,0,10*ROW('Sanitation Data'!C128)))</f>
        <v/>
      </c>
      <c r="CN134" s="33" t="str">
        <f ca="true">+IF(OFFSET('Sanitation Data'!$C$32,0,10*ROW('Sanitation Data'!C128))="","",OFFSET('Sanitation Data'!$C$32,0,10*ROW('Sanitation Data'!C128)))</f>
        <v/>
      </c>
      <c r="CO134" s="33" t="str">
        <f ca="true">+IF(OFFSET('Sanitation Data'!$C$33,0,10*ROW('Sanitation Data'!C128))="","",OFFSET('Sanitation Data'!$C$33,0,10*ROW('Sanitation Data'!C128)))</f>
        <v/>
      </c>
      <c r="CP134" s="33" t="str">
        <f ca="true">+IF(OFFSET('Sanitation Data'!$D$29,0,10*ROW('Sanitation Data'!D128))="","",OFFSET('Sanitation Data'!$D$29,0,10*ROW('Sanitation Data'!D128)))</f>
        <v/>
      </c>
      <c r="CQ134" s="33" t="str">
        <f ca="true">+IF(OFFSET('Sanitation Data'!$D$30,0,10*ROW('Sanitation Data'!D128))="","",OFFSET('Sanitation Data'!$D$30,0,10*ROW('Sanitation Data'!D128)))</f>
        <v/>
      </c>
      <c r="CR134" s="33" t="str">
        <f ca="true">+IF(OFFSET('Sanitation Data'!$D$31,0,10*ROW('Sanitation Data'!D128))="","",OFFSET('Sanitation Data'!$D$31,0,10*ROW('Sanitation Data'!D128)))</f>
        <v/>
      </c>
      <c r="CS134" s="33" t="str">
        <f ca="true">+IF(OFFSET('Sanitation Data'!$D$32,0,10*ROW('Sanitation Data'!D128))="","",OFFSET('Sanitation Data'!$D$32,0,10*ROW('Sanitation Data'!D128)))</f>
        <v/>
      </c>
      <c r="CT134" s="33" t="str">
        <f ca="true">+IF(OFFSET('Sanitation Data'!$D$33,0,10*ROW('Sanitation Data'!D128))="","",OFFSET('Sanitation Data'!$D$33,0,10*ROW('Sanitation Data'!D128)))</f>
        <v/>
      </c>
      <c r="CU134" s="33" t="str">
        <f ca="true">+IF(OFFSET('Sanitation Data'!$E$29,0,10*ROW('Sanitation Data'!E128))="","",OFFSET('Sanitation Data'!$E$29,0,10*ROW('Sanitation Data'!E128)))</f>
        <v/>
      </c>
      <c r="CV134" s="33" t="str">
        <f ca="true">+IF(OFFSET('Sanitation Data'!$E$30,0,10*ROW('Sanitation Data'!E128))="","",OFFSET('Sanitation Data'!$E$30,0,10*ROW('Sanitation Data'!E128)))</f>
        <v/>
      </c>
      <c r="CW134" s="33" t="str">
        <f ca="true">+IF(OFFSET('Sanitation Data'!$E$31,0,10*ROW('Sanitation Data'!E128))="","",OFFSET('Sanitation Data'!$E$31,0,10*ROW('Sanitation Data'!E128)))</f>
        <v/>
      </c>
      <c r="CX134" s="33" t="str">
        <f ca="true">+IF(OFFSET('Sanitation Data'!$E$32,0,10*ROW('Sanitation Data'!E128))="","",OFFSET('Sanitation Data'!$E$32,0,10*ROW('Sanitation Data'!E128)))</f>
        <v/>
      </c>
      <c r="CY134" s="33" t="str">
        <f ca="true">+IF(OFFSET('Sanitation Data'!$E$33,0,10*ROW('Sanitation Data'!E128))="","",OFFSET('Sanitation Data'!$E$33,0,10*ROW('Sanitation Data'!E128)))</f>
        <v/>
      </c>
      <c r="CZ134" s="33" t="str">
        <f ca="true">+IF(OFFSET('Sanitation Data'!$F$29,0,10*ROW('Sanitation Data'!F128))="","",OFFSET('Sanitation Data'!$F$29,0,10*ROW('Sanitation Data'!F128)))</f>
        <v/>
      </c>
      <c r="DA134" s="33" t="str">
        <f ca="true">+IF(OFFSET('Sanitation Data'!$F$30,0,10*ROW('Sanitation Data'!F128))="","",OFFSET('Sanitation Data'!$F$30,0,10*ROW('Sanitation Data'!F128)))</f>
        <v/>
      </c>
      <c r="DB134" s="33" t="str">
        <f ca="true">+IF(OFFSET('Sanitation Data'!$F$31,0,10*ROW('Sanitation Data'!F128))="","",OFFSET('Sanitation Data'!$F$31,0,10*ROW('Sanitation Data'!F128)))</f>
        <v/>
      </c>
      <c r="DC134" s="33" t="str">
        <f ca="true">+IF(OFFSET('Sanitation Data'!$F$32,0,10*ROW('Sanitation Data'!F128))="","",OFFSET('Sanitation Data'!$F$32,0,10*ROW('Sanitation Data'!F128)))</f>
        <v/>
      </c>
      <c r="DD134" s="33" t="str">
        <f ca="true">+IF(OFFSET('Sanitation Data'!$F$33,0,10*ROW('Sanitation Data'!F128))="","",OFFSET('Sanitation Data'!$F$33,0,10*ROW('Sanitation Data'!F128)))</f>
        <v/>
      </c>
      <c r="DE134" s="33" t="str">
        <f ca="true">+IF(OFFSET('Sanitation Data'!$G$29,0,10*ROW('Sanitation Data'!G128))="","",OFFSET('Sanitation Data'!$G$29,0,10*ROW('Sanitation Data'!G128)))</f>
        <v/>
      </c>
      <c r="DF134" s="33" t="str">
        <f ca="true">+IF(OFFSET('Sanitation Data'!$G$30,0,10*ROW('Sanitation Data'!G128))="","",OFFSET('Sanitation Data'!$G$30,0,10*ROW('Sanitation Data'!G128)))</f>
        <v/>
      </c>
      <c r="DG134" s="33" t="str">
        <f ca="true">+IF(OFFSET('Sanitation Data'!$G$31,0,10*ROW('Sanitation Data'!G128))="","",OFFSET('Sanitation Data'!$G$31,0,10*ROW('Sanitation Data'!G128)))</f>
        <v/>
      </c>
      <c r="DH134" s="33" t="str">
        <f ca="true">+IF(OFFSET('Sanitation Data'!$G$32,0,10*ROW('Sanitation Data'!G128))="","",OFFSET('Sanitation Data'!$G$32,0,10*ROW('Sanitation Data'!G128)))</f>
        <v/>
      </c>
      <c r="DI134" s="33" t="str">
        <f ca="true">+IF(OFFSET('Sanitation Data'!$G$33,0,10*ROW('Sanitation Data'!G128))="","",OFFSET('Sanitation Data'!$G$33,0,10*ROW('Sanitation Data'!G128)))</f>
        <v/>
      </c>
      <c r="DJ134" s="33" t="str">
        <f ca="true">+IF(OFFSET('Sanitation Data'!$H$29,0,10*ROW('Sanitation Data'!H128))="","",OFFSET('Sanitation Data'!$H$29,0,10*ROW('Sanitation Data'!H128)))</f>
        <v/>
      </c>
      <c r="DK134" s="33" t="str">
        <f ca="true">+IF(OFFSET('Sanitation Data'!$H$30,0,10*ROW('Sanitation Data'!H128))="","",OFFSET('Sanitation Data'!$H$30,0,10*ROW('Sanitation Data'!H128)))</f>
        <v/>
      </c>
      <c r="DL134" s="33" t="str">
        <f ca="true">+IF(OFFSET('Sanitation Data'!$H$31,0,10*ROW('Sanitation Data'!H128))="","",OFFSET('Sanitation Data'!$H$31,0,10*ROW('Sanitation Data'!H128)))</f>
        <v/>
      </c>
      <c r="DM134" s="33" t="str">
        <f ca="true">+IF(OFFSET('Sanitation Data'!$H$32,0,10*ROW('Sanitation Data'!H128))="","",OFFSET('Sanitation Data'!$H$32,0,10*ROW('Sanitation Data'!H128)))</f>
        <v/>
      </c>
      <c r="DN134" s="33" t="str">
        <f ca="true">+IF(OFFSET('Sanitation Data'!$H$33,0,10*ROW('Sanitation Data'!H128))="","",OFFSET('Sanitation Data'!$H$33,0,10*ROW('Sanitation Data'!H128)))</f>
        <v/>
      </c>
      <c r="DO134" s="33" t="str">
        <f ca="true">+IF(OFFSET('Hygiene Data'!$C$12,0,10*ROW('Hygiene Data'!C128))="","",OFFSET('Hygiene Data'!$C$12,0,10*ROW('Hygiene Data'!C128)))</f>
        <v/>
      </c>
      <c r="DP134" s="33" t="str">
        <f ca="true">+IF(OFFSET('Hygiene Data'!$C$13,0,10*ROW('Hygiene Data'!C128))="","",OFFSET('Hygiene Data'!$C$13,0,10*ROW('Hygiene Data'!C128)))</f>
        <v/>
      </c>
      <c r="DQ134" s="33" t="str">
        <f ca="true">+IF(OFFSET('Hygiene Data'!$C$14,0,10*ROW('Hygiene Data'!C128))="","",OFFSET('Hygiene Data'!$C$14,0,10*ROW('Hygiene Data'!C128)))</f>
        <v/>
      </c>
      <c r="DR134" s="33" t="str">
        <f ca="true">+IF(OFFSET('Hygiene Data'!$D$12,0,10*ROW('Hygiene Data'!D128))="","",OFFSET('Hygiene Data'!$D$12,0,10*ROW('Hygiene Data'!D128)))</f>
        <v/>
      </c>
      <c r="DS134" s="33" t="str">
        <f ca="true">+IF(OFFSET('Hygiene Data'!$D$13,0,10*ROW('Hygiene Data'!D128))="","",OFFSET('Hygiene Data'!$D$13,0,10*ROW('Hygiene Data'!D128)))</f>
        <v/>
      </c>
      <c r="DT134" s="33" t="str">
        <f ca="true">+IF(OFFSET('Hygiene Data'!$D$14,0,10*ROW('Hygiene Data'!D128))="","",OFFSET('Hygiene Data'!$D$14,0,10*ROW('Hygiene Data'!D128)))</f>
        <v/>
      </c>
      <c r="DU134" s="33" t="str">
        <f ca="true">+IF(OFFSET('Hygiene Data'!$E$12,0,10*ROW('Hygiene Data'!E128))="","",OFFSET('Hygiene Data'!$E$12,0,10*ROW('Hygiene Data'!E128)))</f>
        <v/>
      </c>
      <c r="DV134" s="33" t="str">
        <f ca="true">+IF(OFFSET('Hygiene Data'!$E$13,0,10*ROW('Hygiene Data'!E128))="","",OFFSET('Hygiene Data'!$E$13,0,10*ROW('Hygiene Data'!E128)))</f>
        <v/>
      </c>
      <c r="DW134" s="33" t="str">
        <f ca="true">+IF(OFFSET('Hygiene Data'!$E$14,0,10*ROW('Hygiene Data'!E128))="","",OFFSET('Hygiene Data'!$E$14,0,10*ROW('Hygiene Data'!E128)))</f>
        <v/>
      </c>
      <c r="DX134" s="33" t="str">
        <f ca="true">+IF(OFFSET('Hygiene Data'!$F$12,0,10*ROW('Hygiene Data'!F128))="","",OFFSET('Hygiene Data'!$F$12,0,10*ROW('Hygiene Data'!F128)))</f>
        <v/>
      </c>
      <c r="DY134" s="33" t="str">
        <f ca="true">+IF(OFFSET('Hygiene Data'!$F$13,0,10*ROW('Hygiene Data'!F128))="","",OFFSET('Hygiene Data'!$F$13,0,10*ROW('Hygiene Data'!F128)))</f>
        <v/>
      </c>
      <c r="DZ134" s="33" t="str">
        <f ca="true">+IF(OFFSET('Hygiene Data'!$F$14,0,10*ROW('Hygiene Data'!F128))="","",OFFSET('Hygiene Data'!$F$14,0,10*ROW('Hygiene Data'!F128)))</f>
        <v/>
      </c>
      <c r="EA134" s="33" t="str">
        <f ca="true">+IF(OFFSET('Hygiene Data'!$G$12,0,10*ROW('Hygiene Data'!G128))="","",OFFSET('Hygiene Data'!$G$12,0,10*ROW('Hygiene Data'!G128)))</f>
        <v/>
      </c>
      <c r="EB134" s="33" t="str">
        <f ca="true">+IF(OFFSET('Hygiene Data'!$G$13,0,10*ROW('Hygiene Data'!G128))="","",OFFSET('Hygiene Data'!$G$13,0,10*ROW('Hygiene Data'!G128)))</f>
        <v/>
      </c>
      <c r="EC134" s="33" t="str">
        <f ca="true">+IF(OFFSET('Hygiene Data'!$G$14,0,10*ROW('Hygiene Data'!G128))="","",OFFSET('Hygiene Data'!$G$14,0,10*ROW('Hygiene Data'!G128)))</f>
        <v/>
      </c>
      <c r="ED134" s="33" t="str">
        <f ca="true">+IF(OFFSET('Hygiene Data'!$H$12,0,10*ROW('Hygiene Data'!H128))="","",OFFSET('Hygiene Data'!$H$12,0,10*ROW('Hygiene Data'!H128)))</f>
        <v/>
      </c>
      <c r="EE134" s="33" t="str">
        <f ca="true">+IF(OFFSET('Hygiene Data'!$H$13,0,10*ROW('Hygiene Data'!H128))="","",OFFSET('Hygiene Data'!$H$13,0,10*ROW('Hygiene Data'!H128)))</f>
        <v/>
      </c>
      <c r="EF134" s="33" t="str">
        <f ca="true">+IF(OFFSET('Hygiene Data'!$H$14,0,10*ROW('Hygiene Data'!H128))="","",OFFSET('Hygiene Data'!$H$14,0,10*ROW('Hygiene Data'!H128)))</f>
        <v/>
      </c>
    </row>
    <row r="135" x14ac:dyDescent="0.2">
      <c r="A135" s="56" t="str">
        <f ca="true">+IF(OFFSET('Water Data'!$B$1,0,10*ROW('Water Data'!B132))="","",OFFSET('Water Data'!$B$1,0,10*ROW('Water Data'!B132)))</f>
        <v/>
      </c>
      <c r="B135" s="56" t="str">
        <f ca="true">+IF(OFFSET('Water Data'!$A$3,0,10*ROW('Water Data'!A132))="","",OFFSET('Water Data'!$A$3,0,10*ROW('Water Data'!A132)))</f>
        <v/>
      </c>
      <c r="C135" s="56" t="str">
        <f ca="true">+IF(OFFSET('Water Data'!$C$3,0,10*ROW('Water Data'!C132))="","",OFFSET('Water Data'!$C$3,0,10*ROW('Water Data'!C132)))</f>
        <v/>
      </c>
      <c r="D135" s="244"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4"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4"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4"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4"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4"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4"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4"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4"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4"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4"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4"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4"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4"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4"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4"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4"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4"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5"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5"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5"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5"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5"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5"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5"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5"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5"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5"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5"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5"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5"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5"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5"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5"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5"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5"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5"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5"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5"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5"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5"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5"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5"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5"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5"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5"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5"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5"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6"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6"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6"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6"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6"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6"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6"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6"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6"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6"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6"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6"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6"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6"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6"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6"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6"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6"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3" t="str">
        <f ca="true">+IF(OFFSET('Water Data'!$C$28,0,10*ROW('Water Data'!C129))="","",OFFSET('Water Data'!$C$28,0,10*ROW('Water Data'!C129)))</f>
        <v/>
      </c>
      <c r="BT135" s="33" t="str">
        <f ca="true">+IF(OFFSET('Water Data'!$C$29,0,10*ROW('Water Data'!C129))="","",OFFSET('Water Data'!$C$29,0,10*ROW('Water Data'!C129)))</f>
        <v/>
      </c>
      <c r="BU135" s="33" t="str">
        <f ca="true">+IF(OFFSET('Water Data'!$C$30,0,10*ROW('Water Data'!C129))="","",OFFSET('Water Data'!$C$30,0,10*ROW('Water Data'!C129)))</f>
        <v/>
      </c>
      <c r="BV135" s="33" t="str">
        <f ca="true">+IF(OFFSET('Water Data'!$D$28,0,10*ROW('Water Data'!D129))="","",OFFSET('Water Data'!$D$28,0,10*ROW('Water Data'!D129)))</f>
        <v/>
      </c>
      <c r="BW135" s="33" t="str">
        <f ca="true">+IF(OFFSET('Water Data'!$D$29,0,10*ROW('Water Data'!D129))="","",OFFSET('Water Data'!$D$29,0,10*ROW('Water Data'!D129)))</f>
        <v/>
      </c>
      <c r="BX135" s="33" t="str">
        <f ca="true">+IF(OFFSET('Water Data'!$D$30,0,10*ROW('Water Data'!D129))="","",OFFSET('Water Data'!$D$30,0,10*ROW('Water Data'!D129)))</f>
        <v/>
      </c>
      <c r="BY135" s="33" t="str">
        <f ca="true">+IF(OFFSET('Water Data'!$E$28,0,10*ROW('Water Data'!E129))="","",OFFSET('Water Data'!$E$28,0,10*ROW('Water Data'!E129)))</f>
        <v/>
      </c>
      <c r="BZ135" s="33" t="str">
        <f ca="true">+IF(OFFSET('Water Data'!$E$29,0,10*ROW('Water Data'!E129))="","",OFFSET('Water Data'!$E$29,0,10*ROW('Water Data'!E129)))</f>
        <v/>
      </c>
      <c r="CA135" s="33" t="str">
        <f ca="true">+IF(OFFSET('Water Data'!$E$30,0,10*ROW('Water Data'!E129))="","",OFFSET('Water Data'!$E$30,0,10*ROW('Water Data'!E129)))</f>
        <v/>
      </c>
      <c r="CB135" s="33" t="str">
        <f ca="true">+IF(OFFSET('Water Data'!$F$28,0,10*ROW('Water Data'!F129))="","",OFFSET('Water Data'!$F$28,0,10*ROW('Water Data'!F129)))</f>
        <v/>
      </c>
      <c r="CC135" s="33" t="str">
        <f ca="true">+IF(OFFSET('Water Data'!$F$29,0,10*ROW('Water Data'!F129))="","",OFFSET('Water Data'!$F$29,0,10*ROW('Water Data'!F129)))</f>
        <v/>
      </c>
      <c r="CD135" s="33" t="str">
        <f ca="true">+IF(OFFSET('Water Data'!$F$30,0,10*ROW('Water Data'!F129))="","",OFFSET('Water Data'!$F$30,0,10*ROW('Water Data'!F129)))</f>
        <v/>
      </c>
      <c r="CE135" s="33" t="str">
        <f ca="true">+IF(OFFSET('Water Data'!$G$28,0,10*ROW('Water Data'!G129))="","",OFFSET('Water Data'!$G$28,0,10*ROW('Water Data'!G129)))</f>
        <v/>
      </c>
      <c r="CF135" s="33" t="str">
        <f ca="true">+IF(OFFSET('Water Data'!$G$29,0,10*ROW('Water Data'!G129))="","",OFFSET('Water Data'!$G$29,0,10*ROW('Water Data'!G129)))</f>
        <v/>
      </c>
      <c r="CG135" s="33" t="str">
        <f ca="true">+IF(OFFSET('Water Data'!$G$30,0,10*ROW('Water Data'!G129))="","",OFFSET('Water Data'!$G$30,0,10*ROW('Water Data'!G129)))</f>
        <v/>
      </c>
      <c r="CH135" s="33" t="str">
        <f ca="true">+IF(OFFSET('Water Data'!$H$28,0,10*ROW('Water Data'!H129))="","",OFFSET('Water Data'!$H$28,0,10*ROW('Water Data'!H129)))</f>
        <v/>
      </c>
      <c r="CI135" s="33" t="str">
        <f ca="true">+IF(OFFSET('Water Data'!$H$29,0,10*ROW('Water Data'!H129))="","",OFFSET('Water Data'!$H$29,0,10*ROW('Water Data'!H129)))</f>
        <v/>
      </c>
      <c r="CJ135" s="33" t="str">
        <f ca="true">+IF(OFFSET('Water Data'!$H$30,0,10*ROW('Water Data'!H129))="","",OFFSET('Water Data'!$H$30,0,10*ROW('Water Data'!H129)))</f>
        <v/>
      </c>
      <c r="CK135" s="33" t="str">
        <f ca="true">+IF(OFFSET('Sanitation Data'!$C$29,0,10*ROW('Sanitation Data'!C129))="","",OFFSET('Sanitation Data'!$C$29,0,10*ROW('Sanitation Data'!C129)))</f>
        <v/>
      </c>
      <c r="CL135" s="33" t="str">
        <f ca="true">+IF(OFFSET('Sanitation Data'!$C$30,0,10*ROW('Sanitation Data'!C129))="","",OFFSET('Sanitation Data'!$C$30,0,10*ROW('Sanitation Data'!C129)))</f>
        <v/>
      </c>
      <c r="CM135" s="33" t="str">
        <f ca="true">+IF(OFFSET('Sanitation Data'!$C$31,0,10*ROW('Sanitation Data'!C129))="","",OFFSET('Sanitation Data'!$C$31,0,10*ROW('Sanitation Data'!C129)))</f>
        <v/>
      </c>
      <c r="CN135" s="33" t="str">
        <f ca="true">+IF(OFFSET('Sanitation Data'!$C$32,0,10*ROW('Sanitation Data'!C129))="","",OFFSET('Sanitation Data'!$C$32,0,10*ROW('Sanitation Data'!C129)))</f>
        <v/>
      </c>
      <c r="CO135" s="33" t="str">
        <f ca="true">+IF(OFFSET('Sanitation Data'!$C$33,0,10*ROW('Sanitation Data'!C129))="","",OFFSET('Sanitation Data'!$C$33,0,10*ROW('Sanitation Data'!C129)))</f>
        <v/>
      </c>
      <c r="CP135" s="33" t="str">
        <f ca="true">+IF(OFFSET('Sanitation Data'!$D$29,0,10*ROW('Sanitation Data'!D129))="","",OFFSET('Sanitation Data'!$D$29,0,10*ROW('Sanitation Data'!D129)))</f>
        <v/>
      </c>
      <c r="CQ135" s="33" t="str">
        <f ca="true">+IF(OFFSET('Sanitation Data'!$D$30,0,10*ROW('Sanitation Data'!D129))="","",OFFSET('Sanitation Data'!$D$30,0,10*ROW('Sanitation Data'!D129)))</f>
        <v/>
      </c>
      <c r="CR135" s="33" t="str">
        <f ca="true">+IF(OFFSET('Sanitation Data'!$D$31,0,10*ROW('Sanitation Data'!D129))="","",OFFSET('Sanitation Data'!$D$31,0,10*ROW('Sanitation Data'!D129)))</f>
        <v/>
      </c>
      <c r="CS135" s="33" t="str">
        <f ca="true">+IF(OFFSET('Sanitation Data'!$D$32,0,10*ROW('Sanitation Data'!D129))="","",OFFSET('Sanitation Data'!$D$32,0,10*ROW('Sanitation Data'!D129)))</f>
        <v/>
      </c>
      <c r="CT135" s="33" t="str">
        <f ca="true">+IF(OFFSET('Sanitation Data'!$D$33,0,10*ROW('Sanitation Data'!D129))="","",OFFSET('Sanitation Data'!$D$33,0,10*ROW('Sanitation Data'!D129)))</f>
        <v/>
      </c>
      <c r="CU135" s="33" t="str">
        <f ca="true">+IF(OFFSET('Sanitation Data'!$E$29,0,10*ROW('Sanitation Data'!E129))="","",OFFSET('Sanitation Data'!$E$29,0,10*ROW('Sanitation Data'!E129)))</f>
        <v/>
      </c>
      <c r="CV135" s="33" t="str">
        <f ca="true">+IF(OFFSET('Sanitation Data'!$E$30,0,10*ROW('Sanitation Data'!E129))="","",OFFSET('Sanitation Data'!$E$30,0,10*ROW('Sanitation Data'!E129)))</f>
        <v/>
      </c>
      <c r="CW135" s="33" t="str">
        <f ca="true">+IF(OFFSET('Sanitation Data'!$E$31,0,10*ROW('Sanitation Data'!E129))="","",OFFSET('Sanitation Data'!$E$31,0,10*ROW('Sanitation Data'!E129)))</f>
        <v/>
      </c>
      <c r="CX135" s="33" t="str">
        <f ca="true">+IF(OFFSET('Sanitation Data'!$E$32,0,10*ROW('Sanitation Data'!E129))="","",OFFSET('Sanitation Data'!$E$32,0,10*ROW('Sanitation Data'!E129)))</f>
        <v/>
      </c>
      <c r="CY135" s="33" t="str">
        <f ca="true">+IF(OFFSET('Sanitation Data'!$E$33,0,10*ROW('Sanitation Data'!E129))="","",OFFSET('Sanitation Data'!$E$33,0,10*ROW('Sanitation Data'!E129)))</f>
        <v/>
      </c>
      <c r="CZ135" s="33" t="str">
        <f ca="true">+IF(OFFSET('Sanitation Data'!$F$29,0,10*ROW('Sanitation Data'!F129))="","",OFFSET('Sanitation Data'!$F$29,0,10*ROW('Sanitation Data'!F129)))</f>
        <v/>
      </c>
      <c r="DA135" s="33" t="str">
        <f ca="true">+IF(OFFSET('Sanitation Data'!$F$30,0,10*ROW('Sanitation Data'!F129))="","",OFFSET('Sanitation Data'!$F$30,0,10*ROW('Sanitation Data'!F129)))</f>
        <v/>
      </c>
      <c r="DB135" s="33" t="str">
        <f ca="true">+IF(OFFSET('Sanitation Data'!$F$31,0,10*ROW('Sanitation Data'!F129))="","",OFFSET('Sanitation Data'!$F$31,0,10*ROW('Sanitation Data'!F129)))</f>
        <v/>
      </c>
      <c r="DC135" s="33" t="str">
        <f ca="true">+IF(OFFSET('Sanitation Data'!$F$32,0,10*ROW('Sanitation Data'!F129))="","",OFFSET('Sanitation Data'!$F$32,0,10*ROW('Sanitation Data'!F129)))</f>
        <v/>
      </c>
      <c r="DD135" s="33" t="str">
        <f ca="true">+IF(OFFSET('Sanitation Data'!$F$33,0,10*ROW('Sanitation Data'!F129))="","",OFFSET('Sanitation Data'!$F$33,0,10*ROW('Sanitation Data'!F129)))</f>
        <v/>
      </c>
      <c r="DE135" s="33" t="str">
        <f ca="true">+IF(OFFSET('Sanitation Data'!$G$29,0,10*ROW('Sanitation Data'!G129))="","",OFFSET('Sanitation Data'!$G$29,0,10*ROW('Sanitation Data'!G129)))</f>
        <v/>
      </c>
      <c r="DF135" s="33" t="str">
        <f ca="true">+IF(OFFSET('Sanitation Data'!$G$30,0,10*ROW('Sanitation Data'!G129))="","",OFFSET('Sanitation Data'!$G$30,0,10*ROW('Sanitation Data'!G129)))</f>
        <v/>
      </c>
      <c r="DG135" s="33" t="str">
        <f ca="true">+IF(OFFSET('Sanitation Data'!$G$31,0,10*ROW('Sanitation Data'!G129))="","",OFFSET('Sanitation Data'!$G$31,0,10*ROW('Sanitation Data'!G129)))</f>
        <v/>
      </c>
      <c r="DH135" s="33" t="str">
        <f ca="true">+IF(OFFSET('Sanitation Data'!$G$32,0,10*ROW('Sanitation Data'!G129))="","",OFFSET('Sanitation Data'!$G$32,0,10*ROW('Sanitation Data'!G129)))</f>
        <v/>
      </c>
      <c r="DI135" s="33" t="str">
        <f ca="true">+IF(OFFSET('Sanitation Data'!$G$33,0,10*ROW('Sanitation Data'!G129))="","",OFFSET('Sanitation Data'!$G$33,0,10*ROW('Sanitation Data'!G129)))</f>
        <v/>
      </c>
      <c r="DJ135" s="33" t="str">
        <f ca="true">+IF(OFFSET('Sanitation Data'!$H$29,0,10*ROW('Sanitation Data'!H129))="","",OFFSET('Sanitation Data'!$H$29,0,10*ROW('Sanitation Data'!H129)))</f>
        <v/>
      </c>
      <c r="DK135" s="33" t="str">
        <f ca="true">+IF(OFFSET('Sanitation Data'!$H$30,0,10*ROW('Sanitation Data'!H129))="","",OFFSET('Sanitation Data'!$H$30,0,10*ROW('Sanitation Data'!H129)))</f>
        <v/>
      </c>
      <c r="DL135" s="33" t="str">
        <f ca="true">+IF(OFFSET('Sanitation Data'!$H$31,0,10*ROW('Sanitation Data'!H129))="","",OFFSET('Sanitation Data'!$H$31,0,10*ROW('Sanitation Data'!H129)))</f>
        <v/>
      </c>
      <c r="DM135" s="33" t="str">
        <f ca="true">+IF(OFFSET('Sanitation Data'!$H$32,0,10*ROW('Sanitation Data'!H129))="","",OFFSET('Sanitation Data'!$H$32,0,10*ROW('Sanitation Data'!H129)))</f>
        <v/>
      </c>
      <c r="DN135" s="33" t="str">
        <f ca="true">+IF(OFFSET('Sanitation Data'!$H$33,0,10*ROW('Sanitation Data'!H129))="","",OFFSET('Sanitation Data'!$H$33,0,10*ROW('Sanitation Data'!H129)))</f>
        <v/>
      </c>
      <c r="DO135" s="33" t="str">
        <f ca="true">+IF(OFFSET('Hygiene Data'!$C$12,0,10*ROW('Hygiene Data'!C129))="","",OFFSET('Hygiene Data'!$C$12,0,10*ROW('Hygiene Data'!C129)))</f>
        <v/>
      </c>
      <c r="DP135" s="33" t="str">
        <f ca="true">+IF(OFFSET('Hygiene Data'!$C$13,0,10*ROW('Hygiene Data'!C129))="","",OFFSET('Hygiene Data'!$C$13,0,10*ROW('Hygiene Data'!C129)))</f>
        <v/>
      </c>
      <c r="DQ135" s="33" t="str">
        <f ca="true">+IF(OFFSET('Hygiene Data'!$C$14,0,10*ROW('Hygiene Data'!C129))="","",OFFSET('Hygiene Data'!$C$14,0,10*ROW('Hygiene Data'!C129)))</f>
        <v/>
      </c>
      <c r="DR135" s="33" t="str">
        <f ca="true">+IF(OFFSET('Hygiene Data'!$D$12,0,10*ROW('Hygiene Data'!D129))="","",OFFSET('Hygiene Data'!$D$12,0,10*ROW('Hygiene Data'!D129)))</f>
        <v/>
      </c>
      <c r="DS135" s="33" t="str">
        <f ca="true">+IF(OFFSET('Hygiene Data'!$D$13,0,10*ROW('Hygiene Data'!D129))="","",OFFSET('Hygiene Data'!$D$13,0,10*ROW('Hygiene Data'!D129)))</f>
        <v/>
      </c>
      <c r="DT135" s="33" t="str">
        <f ca="true">+IF(OFFSET('Hygiene Data'!$D$14,0,10*ROW('Hygiene Data'!D129))="","",OFFSET('Hygiene Data'!$D$14,0,10*ROW('Hygiene Data'!D129)))</f>
        <v/>
      </c>
      <c r="DU135" s="33" t="str">
        <f ca="true">+IF(OFFSET('Hygiene Data'!$E$12,0,10*ROW('Hygiene Data'!E129))="","",OFFSET('Hygiene Data'!$E$12,0,10*ROW('Hygiene Data'!E129)))</f>
        <v/>
      </c>
      <c r="DV135" s="33" t="str">
        <f ca="true">+IF(OFFSET('Hygiene Data'!$E$13,0,10*ROW('Hygiene Data'!E129))="","",OFFSET('Hygiene Data'!$E$13,0,10*ROW('Hygiene Data'!E129)))</f>
        <v/>
      </c>
      <c r="DW135" s="33" t="str">
        <f ca="true">+IF(OFFSET('Hygiene Data'!$E$14,0,10*ROW('Hygiene Data'!E129))="","",OFFSET('Hygiene Data'!$E$14,0,10*ROW('Hygiene Data'!E129)))</f>
        <v/>
      </c>
      <c r="DX135" s="33" t="str">
        <f ca="true">+IF(OFFSET('Hygiene Data'!$F$12,0,10*ROW('Hygiene Data'!F129))="","",OFFSET('Hygiene Data'!$F$12,0,10*ROW('Hygiene Data'!F129)))</f>
        <v/>
      </c>
      <c r="DY135" s="33" t="str">
        <f ca="true">+IF(OFFSET('Hygiene Data'!$F$13,0,10*ROW('Hygiene Data'!F129))="","",OFFSET('Hygiene Data'!$F$13,0,10*ROW('Hygiene Data'!F129)))</f>
        <v/>
      </c>
      <c r="DZ135" s="33" t="str">
        <f ca="true">+IF(OFFSET('Hygiene Data'!$F$14,0,10*ROW('Hygiene Data'!F129))="","",OFFSET('Hygiene Data'!$F$14,0,10*ROW('Hygiene Data'!F129)))</f>
        <v/>
      </c>
      <c r="EA135" s="33" t="str">
        <f ca="true">+IF(OFFSET('Hygiene Data'!$G$12,0,10*ROW('Hygiene Data'!G129))="","",OFFSET('Hygiene Data'!$G$12,0,10*ROW('Hygiene Data'!G129)))</f>
        <v/>
      </c>
      <c r="EB135" s="33" t="str">
        <f ca="true">+IF(OFFSET('Hygiene Data'!$G$13,0,10*ROW('Hygiene Data'!G129))="","",OFFSET('Hygiene Data'!$G$13,0,10*ROW('Hygiene Data'!G129)))</f>
        <v/>
      </c>
      <c r="EC135" s="33" t="str">
        <f ca="true">+IF(OFFSET('Hygiene Data'!$G$14,0,10*ROW('Hygiene Data'!G129))="","",OFFSET('Hygiene Data'!$G$14,0,10*ROW('Hygiene Data'!G129)))</f>
        <v/>
      </c>
      <c r="ED135" s="33" t="str">
        <f ca="true">+IF(OFFSET('Hygiene Data'!$H$12,0,10*ROW('Hygiene Data'!H129))="","",OFFSET('Hygiene Data'!$H$12,0,10*ROW('Hygiene Data'!H129)))</f>
        <v/>
      </c>
      <c r="EE135" s="33" t="str">
        <f ca="true">+IF(OFFSET('Hygiene Data'!$H$13,0,10*ROW('Hygiene Data'!H129))="","",OFFSET('Hygiene Data'!$H$13,0,10*ROW('Hygiene Data'!H129)))</f>
        <v/>
      </c>
      <c r="EF135" s="33" t="str">
        <f ca="true">+IF(OFFSET('Hygiene Data'!$H$14,0,10*ROW('Hygiene Data'!H129))="","",OFFSET('Hygiene Data'!$H$14,0,10*ROW('Hygiene Data'!H129)))</f>
        <v/>
      </c>
    </row>
    <row r="136" x14ac:dyDescent="0.2">
      <c r="A136" s="56" t="str">
        <f ca="true">+IF(OFFSET('Water Data'!$B$1,0,10*ROW('Water Data'!B133))="","",OFFSET('Water Data'!$B$1,0,10*ROW('Water Data'!B133)))</f>
        <v/>
      </c>
      <c r="B136" s="56" t="str">
        <f ca="true">+IF(OFFSET('Water Data'!$A$3,0,10*ROW('Water Data'!A133))="","",OFFSET('Water Data'!$A$3,0,10*ROW('Water Data'!A133)))</f>
        <v/>
      </c>
      <c r="C136" s="56" t="str">
        <f ca="true">+IF(OFFSET('Water Data'!$C$3,0,10*ROW('Water Data'!C133))="","",OFFSET('Water Data'!$C$3,0,10*ROW('Water Data'!C133)))</f>
        <v/>
      </c>
      <c r="D136" s="244"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4"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4"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4"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4"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4"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4"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4"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4"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4"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4"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4"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4"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4"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4"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4"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4"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4"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5"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5"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5"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5"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5"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5"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5"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5"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5"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5"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5"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5"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5"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5"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5"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5"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5"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5"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5"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5"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5"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5"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5"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5"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5"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5"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5"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5"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5"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5"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6"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6"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6"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6"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6"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6"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6"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6"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6"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6"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6"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6"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6"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6"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6"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6"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6"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6"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3" t="str">
        <f ca="true">+IF(OFFSET('Water Data'!$C$28,0,10*ROW('Water Data'!C130))="","",OFFSET('Water Data'!$C$28,0,10*ROW('Water Data'!C130)))</f>
        <v/>
      </c>
      <c r="BT136" s="33" t="str">
        <f ca="true">+IF(OFFSET('Water Data'!$C$29,0,10*ROW('Water Data'!C130))="","",OFFSET('Water Data'!$C$29,0,10*ROW('Water Data'!C130)))</f>
        <v/>
      </c>
      <c r="BU136" s="33" t="str">
        <f ca="true">+IF(OFFSET('Water Data'!$C$30,0,10*ROW('Water Data'!C130))="","",OFFSET('Water Data'!$C$30,0,10*ROW('Water Data'!C130)))</f>
        <v/>
      </c>
      <c r="BV136" s="33" t="str">
        <f ca="true">+IF(OFFSET('Water Data'!$D$28,0,10*ROW('Water Data'!D130))="","",OFFSET('Water Data'!$D$28,0,10*ROW('Water Data'!D130)))</f>
        <v/>
      </c>
      <c r="BW136" s="33" t="str">
        <f ca="true">+IF(OFFSET('Water Data'!$D$29,0,10*ROW('Water Data'!D130))="","",OFFSET('Water Data'!$D$29,0,10*ROW('Water Data'!D130)))</f>
        <v/>
      </c>
      <c r="BX136" s="33" t="str">
        <f ca="true">+IF(OFFSET('Water Data'!$D$30,0,10*ROW('Water Data'!D130))="","",OFFSET('Water Data'!$D$30,0,10*ROW('Water Data'!D130)))</f>
        <v/>
      </c>
      <c r="BY136" s="33" t="str">
        <f ca="true">+IF(OFFSET('Water Data'!$E$28,0,10*ROW('Water Data'!E130))="","",OFFSET('Water Data'!$E$28,0,10*ROW('Water Data'!E130)))</f>
        <v/>
      </c>
      <c r="BZ136" s="33" t="str">
        <f ca="true">+IF(OFFSET('Water Data'!$E$29,0,10*ROW('Water Data'!E130))="","",OFFSET('Water Data'!$E$29,0,10*ROW('Water Data'!E130)))</f>
        <v/>
      </c>
      <c r="CA136" s="33" t="str">
        <f ca="true">+IF(OFFSET('Water Data'!$E$30,0,10*ROW('Water Data'!E130))="","",OFFSET('Water Data'!$E$30,0,10*ROW('Water Data'!E130)))</f>
        <v/>
      </c>
      <c r="CB136" s="33" t="str">
        <f ca="true">+IF(OFFSET('Water Data'!$F$28,0,10*ROW('Water Data'!F130))="","",OFFSET('Water Data'!$F$28,0,10*ROW('Water Data'!F130)))</f>
        <v/>
      </c>
      <c r="CC136" s="33" t="str">
        <f ca="true">+IF(OFFSET('Water Data'!$F$29,0,10*ROW('Water Data'!F130))="","",OFFSET('Water Data'!$F$29,0,10*ROW('Water Data'!F130)))</f>
        <v/>
      </c>
      <c r="CD136" s="33" t="str">
        <f ca="true">+IF(OFFSET('Water Data'!$F$30,0,10*ROW('Water Data'!F130))="","",OFFSET('Water Data'!$F$30,0,10*ROW('Water Data'!F130)))</f>
        <v/>
      </c>
      <c r="CE136" s="33" t="str">
        <f ca="true">+IF(OFFSET('Water Data'!$G$28,0,10*ROW('Water Data'!G130))="","",OFFSET('Water Data'!$G$28,0,10*ROW('Water Data'!G130)))</f>
        <v/>
      </c>
      <c r="CF136" s="33" t="str">
        <f ca="true">+IF(OFFSET('Water Data'!$G$29,0,10*ROW('Water Data'!G130))="","",OFFSET('Water Data'!$G$29,0,10*ROW('Water Data'!G130)))</f>
        <v/>
      </c>
      <c r="CG136" s="33" t="str">
        <f ca="true">+IF(OFFSET('Water Data'!$G$30,0,10*ROW('Water Data'!G130))="","",OFFSET('Water Data'!$G$30,0,10*ROW('Water Data'!G130)))</f>
        <v/>
      </c>
      <c r="CH136" s="33" t="str">
        <f ca="true">+IF(OFFSET('Water Data'!$H$28,0,10*ROW('Water Data'!H130))="","",OFFSET('Water Data'!$H$28,0,10*ROW('Water Data'!H130)))</f>
        <v/>
      </c>
      <c r="CI136" s="33" t="str">
        <f ca="true">+IF(OFFSET('Water Data'!$H$29,0,10*ROW('Water Data'!H130))="","",OFFSET('Water Data'!$H$29,0,10*ROW('Water Data'!H130)))</f>
        <v/>
      </c>
      <c r="CJ136" s="33" t="str">
        <f ca="true">+IF(OFFSET('Water Data'!$H$30,0,10*ROW('Water Data'!H130))="","",OFFSET('Water Data'!$H$30,0,10*ROW('Water Data'!H130)))</f>
        <v/>
      </c>
      <c r="CK136" s="33" t="str">
        <f ca="true">+IF(OFFSET('Sanitation Data'!$C$29,0,10*ROW('Sanitation Data'!C130))="","",OFFSET('Sanitation Data'!$C$29,0,10*ROW('Sanitation Data'!C130)))</f>
        <v/>
      </c>
      <c r="CL136" s="33" t="str">
        <f ca="true">+IF(OFFSET('Sanitation Data'!$C$30,0,10*ROW('Sanitation Data'!C130))="","",OFFSET('Sanitation Data'!$C$30,0,10*ROW('Sanitation Data'!C130)))</f>
        <v/>
      </c>
      <c r="CM136" s="33" t="str">
        <f ca="true">+IF(OFFSET('Sanitation Data'!$C$31,0,10*ROW('Sanitation Data'!C130))="","",OFFSET('Sanitation Data'!$C$31,0,10*ROW('Sanitation Data'!C130)))</f>
        <v/>
      </c>
      <c r="CN136" s="33" t="str">
        <f ca="true">+IF(OFFSET('Sanitation Data'!$C$32,0,10*ROW('Sanitation Data'!C130))="","",OFFSET('Sanitation Data'!$C$32,0,10*ROW('Sanitation Data'!C130)))</f>
        <v/>
      </c>
      <c r="CO136" s="33" t="str">
        <f ca="true">+IF(OFFSET('Sanitation Data'!$C$33,0,10*ROW('Sanitation Data'!C130))="","",OFFSET('Sanitation Data'!$C$33,0,10*ROW('Sanitation Data'!C130)))</f>
        <v/>
      </c>
      <c r="CP136" s="33" t="str">
        <f ca="true">+IF(OFFSET('Sanitation Data'!$D$29,0,10*ROW('Sanitation Data'!D130))="","",OFFSET('Sanitation Data'!$D$29,0,10*ROW('Sanitation Data'!D130)))</f>
        <v/>
      </c>
      <c r="CQ136" s="33" t="str">
        <f ca="true">+IF(OFFSET('Sanitation Data'!$D$30,0,10*ROW('Sanitation Data'!D130))="","",OFFSET('Sanitation Data'!$D$30,0,10*ROW('Sanitation Data'!D130)))</f>
        <v/>
      </c>
      <c r="CR136" s="33" t="str">
        <f ca="true">+IF(OFFSET('Sanitation Data'!$D$31,0,10*ROW('Sanitation Data'!D130))="","",OFFSET('Sanitation Data'!$D$31,0,10*ROW('Sanitation Data'!D130)))</f>
        <v/>
      </c>
      <c r="CS136" s="33" t="str">
        <f ca="true">+IF(OFFSET('Sanitation Data'!$D$32,0,10*ROW('Sanitation Data'!D130))="","",OFFSET('Sanitation Data'!$D$32,0,10*ROW('Sanitation Data'!D130)))</f>
        <v/>
      </c>
      <c r="CT136" s="33" t="str">
        <f ca="true">+IF(OFFSET('Sanitation Data'!$D$33,0,10*ROW('Sanitation Data'!D130))="","",OFFSET('Sanitation Data'!$D$33,0,10*ROW('Sanitation Data'!D130)))</f>
        <v/>
      </c>
      <c r="CU136" s="33" t="str">
        <f ca="true">+IF(OFFSET('Sanitation Data'!$E$29,0,10*ROW('Sanitation Data'!E130))="","",OFFSET('Sanitation Data'!$E$29,0,10*ROW('Sanitation Data'!E130)))</f>
        <v/>
      </c>
      <c r="CV136" s="33" t="str">
        <f ca="true">+IF(OFFSET('Sanitation Data'!$E$30,0,10*ROW('Sanitation Data'!E130))="","",OFFSET('Sanitation Data'!$E$30,0,10*ROW('Sanitation Data'!E130)))</f>
        <v/>
      </c>
      <c r="CW136" s="33" t="str">
        <f ca="true">+IF(OFFSET('Sanitation Data'!$E$31,0,10*ROW('Sanitation Data'!E130))="","",OFFSET('Sanitation Data'!$E$31,0,10*ROW('Sanitation Data'!E130)))</f>
        <v/>
      </c>
      <c r="CX136" s="33" t="str">
        <f ca="true">+IF(OFFSET('Sanitation Data'!$E$32,0,10*ROW('Sanitation Data'!E130))="","",OFFSET('Sanitation Data'!$E$32,0,10*ROW('Sanitation Data'!E130)))</f>
        <v/>
      </c>
      <c r="CY136" s="33" t="str">
        <f ca="true">+IF(OFFSET('Sanitation Data'!$E$33,0,10*ROW('Sanitation Data'!E130))="","",OFFSET('Sanitation Data'!$E$33,0,10*ROW('Sanitation Data'!E130)))</f>
        <v/>
      </c>
      <c r="CZ136" s="33" t="str">
        <f ca="true">+IF(OFFSET('Sanitation Data'!$F$29,0,10*ROW('Sanitation Data'!F130))="","",OFFSET('Sanitation Data'!$F$29,0,10*ROW('Sanitation Data'!F130)))</f>
        <v/>
      </c>
      <c r="DA136" s="33" t="str">
        <f ca="true">+IF(OFFSET('Sanitation Data'!$F$30,0,10*ROW('Sanitation Data'!F130))="","",OFFSET('Sanitation Data'!$F$30,0,10*ROW('Sanitation Data'!F130)))</f>
        <v/>
      </c>
      <c r="DB136" s="33" t="str">
        <f ca="true">+IF(OFFSET('Sanitation Data'!$F$31,0,10*ROW('Sanitation Data'!F130))="","",OFFSET('Sanitation Data'!$F$31,0,10*ROW('Sanitation Data'!F130)))</f>
        <v/>
      </c>
      <c r="DC136" s="33" t="str">
        <f ca="true">+IF(OFFSET('Sanitation Data'!$F$32,0,10*ROW('Sanitation Data'!F130))="","",OFFSET('Sanitation Data'!$F$32,0,10*ROW('Sanitation Data'!F130)))</f>
        <v/>
      </c>
      <c r="DD136" s="33" t="str">
        <f ca="true">+IF(OFFSET('Sanitation Data'!$F$33,0,10*ROW('Sanitation Data'!F130))="","",OFFSET('Sanitation Data'!$F$33,0,10*ROW('Sanitation Data'!F130)))</f>
        <v/>
      </c>
      <c r="DE136" s="33" t="str">
        <f ca="true">+IF(OFFSET('Sanitation Data'!$G$29,0,10*ROW('Sanitation Data'!G130))="","",OFFSET('Sanitation Data'!$G$29,0,10*ROW('Sanitation Data'!G130)))</f>
        <v/>
      </c>
      <c r="DF136" s="33" t="str">
        <f ca="true">+IF(OFFSET('Sanitation Data'!$G$30,0,10*ROW('Sanitation Data'!G130))="","",OFFSET('Sanitation Data'!$G$30,0,10*ROW('Sanitation Data'!G130)))</f>
        <v/>
      </c>
      <c r="DG136" s="33" t="str">
        <f ca="true">+IF(OFFSET('Sanitation Data'!$G$31,0,10*ROW('Sanitation Data'!G130))="","",OFFSET('Sanitation Data'!$G$31,0,10*ROW('Sanitation Data'!G130)))</f>
        <v/>
      </c>
      <c r="DH136" s="33" t="str">
        <f ca="true">+IF(OFFSET('Sanitation Data'!$G$32,0,10*ROW('Sanitation Data'!G130))="","",OFFSET('Sanitation Data'!$G$32,0,10*ROW('Sanitation Data'!G130)))</f>
        <v/>
      </c>
      <c r="DI136" s="33" t="str">
        <f ca="true">+IF(OFFSET('Sanitation Data'!$G$33,0,10*ROW('Sanitation Data'!G130))="","",OFFSET('Sanitation Data'!$G$33,0,10*ROW('Sanitation Data'!G130)))</f>
        <v/>
      </c>
      <c r="DJ136" s="33" t="str">
        <f ca="true">+IF(OFFSET('Sanitation Data'!$H$29,0,10*ROW('Sanitation Data'!H130))="","",OFFSET('Sanitation Data'!$H$29,0,10*ROW('Sanitation Data'!H130)))</f>
        <v/>
      </c>
      <c r="DK136" s="33" t="str">
        <f ca="true">+IF(OFFSET('Sanitation Data'!$H$30,0,10*ROW('Sanitation Data'!H130))="","",OFFSET('Sanitation Data'!$H$30,0,10*ROW('Sanitation Data'!H130)))</f>
        <v/>
      </c>
      <c r="DL136" s="33" t="str">
        <f ca="true">+IF(OFFSET('Sanitation Data'!$H$31,0,10*ROW('Sanitation Data'!H130))="","",OFFSET('Sanitation Data'!$H$31,0,10*ROW('Sanitation Data'!H130)))</f>
        <v/>
      </c>
      <c r="DM136" s="33" t="str">
        <f ca="true">+IF(OFFSET('Sanitation Data'!$H$32,0,10*ROW('Sanitation Data'!H130))="","",OFFSET('Sanitation Data'!$H$32,0,10*ROW('Sanitation Data'!H130)))</f>
        <v/>
      </c>
      <c r="DN136" s="33" t="str">
        <f ca="true">+IF(OFFSET('Sanitation Data'!$H$33,0,10*ROW('Sanitation Data'!H130))="","",OFFSET('Sanitation Data'!$H$33,0,10*ROW('Sanitation Data'!H130)))</f>
        <v/>
      </c>
      <c r="DO136" s="33" t="str">
        <f ca="true">+IF(OFFSET('Hygiene Data'!$C$12,0,10*ROW('Hygiene Data'!C130))="","",OFFSET('Hygiene Data'!$C$12,0,10*ROW('Hygiene Data'!C130)))</f>
        <v/>
      </c>
      <c r="DP136" s="33" t="str">
        <f ca="true">+IF(OFFSET('Hygiene Data'!$C$13,0,10*ROW('Hygiene Data'!C130))="","",OFFSET('Hygiene Data'!$C$13,0,10*ROW('Hygiene Data'!C130)))</f>
        <v/>
      </c>
      <c r="DQ136" s="33" t="str">
        <f ca="true">+IF(OFFSET('Hygiene Data'!$C$14,0,10*ROW('Hygiene Data'!C130))="","",OFFSET('Hygiene Data'!$C$14,0,10*ROW('Hygiene Data'!C130)))</f>
        <v/>
      </c>
      <c r="DR136" s="33" t="str">
        <f ca="true">+IF(OFFSET('Hygiene Data'!$D$12,0,10*ROW('Hygiene Data'!D130))="","",OFFSET('Hygiene Data'!$D$12,0,10*ROW('Hygiene Data'!D130)))</f>
        <v/>
      </c>
      <c r="DS136" s="33" t="str">
        <f ca="true">+IF(OFFSET('Hygiene Data'!$D$13,0,10*ROW('Hygiene Data'!D130))="","",OFFSET('Hygiene Data'!$D$13,0,10*ROW('Hygiene Data'!D130)))</f>
        <v/>
      </c>
      <c r="DT136" s="33" t="str">
        <f ca="true">+IF(OFFSET('Hygiene Data'!$D$14,0,10*ROW('Hygiene Data'!D130))="","",OFFSET('Hygiene Data'!$D$14,0,10*ROW('Hygiene Data'!D130)))</f>
        <v/>
      </c>
      <c r="DU136" s="33" t="str">
        <f ca="true">+IF(OFFSET('Hygiene Data'!$E$12,0,10*ROW('Hygiene Data'!E130))="","",OFFSET('Hygiene Data'!$E$12,0,10*ROW('Hygiene Data'!E130)))</f>
        <v/>
      </c>
      <c r="DV136" s="33" t="str">
        <f ca="true">+IF(OFFSET('Hygiene Data'!$E$13,0,10*ROW('Hygiene Data'!E130))="","",OFFSET('Hygiene Data'!$E$13,0,10*ROW('Hygiene Data'!E130)))</f>
        <v/>
      </c>
      <c r="DW136" s="33" t="str">
        <f ca="true">+IF(OFFSET('Hygiene Data'!$E$14,0,10*ROW('Hygiene Data'!E130))="","",OFFSET('Hygiene Data'!$E$14,0,10*ROW('Hygiene Data'!E130)))</f>
        <v/>
      </c>
      <c r="DX136" s="33" t="str">
        <f ca="true">+IF(OFFSET('Hygiene Data'!$F$12,0,10*ROW('Hygiene Data'!F130))="","",OFFSET('Hygiene Data'!$F$12,0,10*ROW('Hygiene Data'!F130)))</f>
        <v/>
      </c>
      <c r="DY136" s="33" t="str">
        <f ca="true">+IF(OFFSET('Hygiene Data'!$F$13,0,10*ROW('Hygiene Data'!F130))="","",OFFSET('Hygiene Data'!$F$13,0,10*ROW('Hygiene Data'!F130)))</f>
        <v/>
      </c>
      <c r="DZ136" s="33" t="str">
        <f ca="true">+IF(OFFSET('Hygiene Data'!$F$14,0,10*ROW('Hygiene Data'!F130))="","",OFFSET('Hygiene Data'!$F$14,0,10*ROW('Hygiene Data'!F130)))</f>
        <v/>
      </c>
      <c r="EA136" s="33" t="str">
        <f ca="true">+IF(OFFSET('Hygiene Data'!$G$12,0,10*ROW('Hygiene Data'!G130))="","",OFFSET('Hygiene Data'!$G$12,0,10*ROW('Hygiene Data'!G130)))</f>
        <v/>
      </c>
      <c r="EB136" s="33" t="str">
        <f ca="true">+IF(OFFSET('Hygiene Data'!$G$13,0,10*ROW('Hygiene Data'!G130))="","",OFFSET('Hygiene Data'!$G$13,0,10*ROW('Hygiene Data'!G130)))</f>
        <v/>
      </c>
      <c r="EC136" s="33" t="str">
        <f ca="true">+IF(OFFSET('Hygiene Data'!$G$14,0,10*ROW('Hygiene Data'!G130))="","",OFFSET('Hygiene Data'!$G$14,0,10*ROW('Hygiene Data'!G130)))</f>
        <v/>
      </c>
      <c r="ED136" s="33" t="str">
        <f ca="true">+IF(OFFSET('Hygiene Data'!$H$12,0,10*ROW('Hygiene Data'!H130))="","",OFFSET('Hygiene Data'!$H$12,0,10*ROW('Hygiene Data'!H130)))</f>
        <v/>
      </c>
      <c r="EE136" s="33" t="str">
        <f ca="true">+IF(OFFSET('Hygiene Data'!$H$13,0,10*ROW('Hygiene Data'!H130))="","",OFFSET('Hygiene Data'!$H$13,0,10*ROW('Hygiene Data'!H130)))</f>
        <v/>
      </c>
      <c r="EF136" s="33" t="str">
        <f ca="true">+IF(OFFSET('Hygiene Data'!$H$14,0,10*ROW('Hygiene Data'!H130))="","",OFFSET('Hygiene Data'!$H$14,0,10*ROW('Hygiene Data'!H130)))</f>
        <v/>
      </c>
    </row>
    <row r="137" x14ac:dyDescent="0.2">
      <c r="A137" s="56" t="str">
        <f ca="true">+IF(OFFSET('Water Data'!$B$1,0,10*ROW('Water Data'!B134))="","",OFFSET('Water Data'!$B$1,0,10*ROW('Water Data'!B134)))</f>
        <v/>
      </c>
      <c r="B137" s="56" t="str">
        <f ca="true">+IF(OFFSET('Water Data'!$A$3,0,10*ROW('Water Data'!A134))="","",OFFSET('Water Data'!$A$3,0,10*ROW('Water Data'!A134)))</f>
        <v/>
      </c>
      <c r="C137" s="56" t="str">
        <f ca="true">+IF(OFFSET('Water Data'!$C$3,0,10*ROW('Water Data'!C134))="","",OFFSET('Water Data'!$C$3,0,10*ROW('Water Data'!C134)))</f>
        <v/>
      </c>
      <c r="D137" s="244"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4"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4"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4"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4"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4"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4"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4"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4"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4"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4"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4"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4"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4"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4"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4"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4"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4"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5"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5"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5"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5"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5"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5"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5"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5"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5"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5"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5"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5"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5"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5"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5"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5"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5"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5"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5"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5"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5"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5"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5"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5"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5"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5"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5"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5"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5"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5"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6"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6"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6"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6"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6"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6"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6"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6"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6"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6"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6"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6"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6"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6"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6"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6"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6"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6"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3" t="str">
        <f ca="true">+IF(OFFSET('Water Data'!$C$28,0,10*ROW('Water Data'!C131))="","",OFFSET('Water Data'!$C$28,0,10*ROW('Water Data'!C131)))</f>
        <v/>
      </c>
      <c r="BT137" s="33" t="str">
        <f ca="true">+IF(OFFSET('Water Data'!$C$29,0,10*ROW('Water Data'!C131))="","",OFFSET('Water Data'!$C$29,0,10*ROW('Water Data'!C131)))</f>
        <v/>
      </c>
      <c r="BU137" s="33" t="str">
        <f ca="true">+IF(OFFSET('Water Data'!$C$30,0,10*ROW('Water Data'!C131))="","",OFFSET('Water Data'!$C$30,0,10*ROW('Water Data'!C131)))</f>
        <v/>
      </c>
      <c r="BV137" s="33" t="str">
        <f ca="true">+IF(OFFSET('Water Data'!$D$28,0,10*ROW('Water Data'!D131))="","",OFFSET('Water Data'!$D$28,0,10*ROW('Water Data'!D131)))</f>
        <v/>
      </c>
      <c r="BW137" s="33" t="str">
        <f ca="true">+IF(OFFSET('Water Data'!$D$29,0,10*ROW('Water Data'!D131))="","",OFFSET('Water Data'!$D$29,0,10*ROW('Water Data'!D131)))</f>
        <v/>
      </c>
      <c r="BX137" s="33" t="str">
        <f ca="true">+IF(OFFSET('Water Data'!$D$30,0,10*ROW('Water Data'!D131))="","",OFFSET('Water Data'!$D$30,0,10*ROW('Water Data'!D131)))</f>
        <v/>
      </c>
      <c r="BY137" s="33" t="str">
        <f ca="true">+IF(OFFSET('Water Data'!$E$28,0,10*ROW('Water Data'!E131))="","",OFFSET('Water Data'!$E$28,0,10*ROW('Water Data'!E131)))</f>
        <v/>
      </c>
      <c r="BZ137" s="33" t="str">
        <f ca="true">+IF(OFFSET('Water Data'!$E$29,0,10*ROW('Water Data'!E131))="","",OFFSET('Water Data'!$E$29,0,10*ROW('Water Data'!E131)))</f>
        <v/>
      </c>
      <c r="CA137" s="33" t="str">
        <f ca="true">+IF(OFFSET('Water Data'!$E$30,0,10*ROW('Water Data'!E131))="","",OFFSET('Water Data'!$E$30,0,10*ROW('Water Data'!E131)))</f>
        <v/>
      </c>
      <c r="CB137" s="33" t="str">
        <f ca="true">+IF(OFFSET('Water Data'!$F$28,0,10*ROW('Water Data'!F131))="","",OFFSET('Water Data'!$F$28,0,10*ROW('Water Data'!F131)))</f>
        <v/>
      </c>
      <c r="CC137" s="33" t="str">
        <f ca="true">+IF(OFFSET('Water Data'!$F$29,0,10*ROW('Water Data'!F131))="","",OFFSET('Water Data'!$F$29,0,10*ROW('Water Data'!F131)))</f>
        <v/>
      </c>
      <c r="CD137" s="33" t="str">
        <f ca="true">+IF(OFFSET('Water Data'!$F$30,0,10*ROW('Water Data'!F131))="","",OFFSET('Water Data'!$F$30,0,10*ROW('Water Data'!F131)))</f>
        <v/>
      </c>
      <c r="CE137" s="33" t="str">
        <f ca="true">+IF(OFFSET('Water Data'!$G$28,0,10*ROW('Water Data'!G131))="","",OFFSET('Water Data'!$G$28,0,10*ROW('Water Data'!G131)))</f>
        <v/>
      </c>
      <c r="CF137" s="33" t="str">
        <f ca="true">+IF(OFFSET('Water Data'!$G$29,0,10*ROW('Water Data'!G131))="","",OFFSET('Water Data'!$G$29,0,10*ROW('Water Data'!G131)))</f>
        <v/>
      </c>
      <c r="CG137" s="33" t="str">
        <f ca="true">+IF(OFFSET('Water Data'!$G$30,0,10*ROW('Water Data'!G131))="","",OFFSET('Water Data'!$G$30,0,10*ROW('Water Data'!G131)))</f>
        <v/>
      </c>
      <c r="CH137" s="33" t="str">
        <f ca="true">+IF(OFFSET('Water Data'!$H$28,0,10*ROW('Water Data'!H131))="","",OFFSET('Water Data'!$H$28,0,10*ROW('Water Data'!H131)))</f>
        <v/>
      </c>
      <c r="CI137" s="33" t="str">
        <f ca="true">+IF(OFFSET('Water Data'!$H$29,0,10*ROW('Water Data'!H131))="","",OFFSET('Water Data'!$H$29,0,10*ROW('Water Data'!H131)))</f>
        <v/>
      </c>
      <c r="CJ137" s="33" t="str">
        <f ca="true">+IF(OFFSET('Water Data'!$H$30,0,10*ROW('Water Data'!H131))="","",OFFSET('Water Data'!$H$30,0,10*ROW('Water Data'!H131)))</f>
        <v/>
      </c>
      <c r="CK137" s="33" t="str">
        <f ca="true">+IF(OFFSET('Sanitation Data'!$C$29,0,10*ROW('Sanitation Data'!C131))="","",OFFSET('Sanitation Data'!$C$29,0,10*ROW('Sanitation Data'!C131)))</f>
        <v/>
      </c>
      <c r="CL137" s="33" t="str">
        <f ca="true">+IF(OFFSET('Sanitation Data'!$C$30,0,10*ROW('Sanitation Data'!C131))="","",OFFSET('Sanitation Data'!$C$30,0,10*ROW('Sanitation Data'!C131)))</f>
        <v/>
      </c>
      <c r="CM137" s="33" t="str">
        <f ca="true">+IF(OFFSET('Sanitation Data'!$C$31,0,10*ROW('Sanitation Data'!C131))="","",OFFSET('Sanitation Data'!$C$31,0,10*ROW('Sanitation Data'!C131)))</f>
        <v/>
      </c>
      <c r="CN137" s="33" t="str">
        <f ca="true">+IF(OFFSET('Sanitation Data'!$C$32,0,10*ROW('Sanitation Data'!C131))="","",OFFSET('Sanitation Data'!$C$32,0,10*ROW('Sanitation Data'!C131)))</f>
        <v/>
      </c>
      <c r="CO137" s="33" t="str">
        <f ca="true">+IF(OFFSET('Sanitation Data'!$C$33,0,10*ROW('Sanitation Data'!C131))="","",OFFSET('Sanitation Data'!$C$33,0,10*ROW('Sanitation Data'!C131)))</f>
        <v/>
      </c>
      <c r="CP137" s="33" t="str">
        <f ca="true">+IF(OFFSET('Sanitation Data'!$D$29,0,10*ROW('Sanitation Data'!D131))="","",OFFSET('Sanitation Data'!$D$29,0,10*ROW('Sanitation Data'!D131)))</f>
        <v/>
      </c>
      <c r="CQ137" s="33" t="str">
        <f ca="true">+IF(OFFSET('Sanitation Data'!$D$30,0,10*ROW('Sanitation Data'!D131))="","",OFFSET('Sanitation Data'!$D$30,0,10*ROW('Sanitation Data'!D131)))</f>
        <v/>
      </c>
      <c r="CR137" s="33" t="str">
        <f ca="true">+IF(OFFSET('Sanitation Data'!$D$31,0,10*ROW('Sanitation Data'!D131))="","",OFFSET('Sanitation Data'!$D$31,0,10*ROW('Sanitation Data'!D131)))</f>
        <v/>
      </c>
      <c r="CS137" s="33" t="str">
        <f ca="true">+IF(OFFSET('Sanitation Data'!$D$32,0,10*ROW('Sanitation Data'!D131))="","",OFFSET('Sanitation Data'!$D$32,0,10*ROW('Sanitation Data'!D131)))</f>
        <v/>
      </c>
      <c r="CT137" s="33" t="str">
        <f ca="true">+IF(OFFSET('Sanitation Data'!$D$33,0,10*ROW('Sanitation Data'!D131))="","",OFFSET('Sanitation Data'!$D$33,0,10*ROW('Sanitation Data'!D131)))</f>
        <v/>
      </c>
      <c r="CU137" s="33" t="str">
        <f ca="true">+IF(OFFSET('Sanitation Data'!$E$29,0,10*ROW('Sanitation Data'!E131))="","",OFFSET('Sanitation Data'!$E$29,0,10*ROW('Sanitation Data'!E131)))</f>
        <v/>
      </c>
      <c r="CV137" s="33" t="str">
        <f ca="true">+IF(OFFSET('Sanitation Data'!$E$30,0,10*ROW('Sanitation Data'!E131))="","",OFFSET('Sanitation Data'!$E$30,0,10*ROW('Sanitation Data'!E131)))</f>
        <v/>
      </c>
      <c r="CW137" s="33" t="str">
        <f ca="true">+IF(OFFSET('Sanitation Data'!$E$31,0,10*ROW('Sanitation Data'!E131))="","",OFFSET('Sanitation Data'!$E$31,0,10*ROW('Sanitation Data'!E131)))</f>
        <v/>
      </c>
      <c r="CX137" s="33" t="str">
        <f ca="true">+IF(OFFSET('Sanitation Data'!$E$32,0,10*ROW('Sanitation Data'!E131))="","",OFFSET('Sanitation Data'!$E$32,0,10*ROW('Sanitation Data'!E131)))</f>
        <v/>
      </c>
      <c r="CY137" s="33" t="str">
        <f ca="true">+IF(OFFSET('Sanitation Data'!$E$33,0,10*ROW('Sanitation Data'!E131))="","",OFFSET('Sanitation Data'!$E$33,0,10*ROW('Sanitation Data'!E131)))</f>
        <v/>
      </c>
      <c r="CZ137" s="33" t="str">
        <f ca="true">+IF(OFFSET('Sanitation Data'!$F$29,0,10*ROW('Sanitation Data'!F131))="","",OFFSET('Sanitation Data'!$F$29,0,10*ROW('Sanitation Data'!F131)))</f>
        <v/>
      </c>
      <c r="DA137" s="33" t="str">
        <f ca="true">+IF(OFFSET('Sanitation Data'!$F$30,0,10*ROW('Sanitation Data'!F131))="","",OFFSET('Sanitation Data'!$F$30,0,10*ROW('Sanitation Data'!F131)))</f>
        <v/>
      </c>
      <c r="DB137" s="33" t="str">
        <f ca="true">+IF(OFFSET('Sanitation Data'!$F$31,0,10*ROW('Sanitation Data'!F131))="","",OFFSET('Sanitation Data'!$F$31,0,10*ROW('Sanitation Data'!F131)))</f>
        <v/>
      </c>
      <c r="DC137" s="33" t="str">
        <f ca="true">+IF(OFFSET('Sanitation Data'!$F$32,0,10*ROW('Sanitation Data'!F131))="","",OFFSET('Sanitation Data'!$F$32,0,10*ROW('Sanitation Data'!F131)))</f>
        <v/>
      </c>
      <c r="DD137" s="33" t="str">
        <f ca="true">+IF(OFFSET('Sanitation Data'!$F$33,0,10*ROW('Sanitation Data'!F131))="","",OFFSET('Sanitation Data'!$F$33,0,10*ROW('Sanitation Data'!F131)))</f>
        <v/>
      </c>
      <c r="DE137" s="33" t="str">
        <f ca="true">+IF(OFFSET('Sanitation Data'!$G$29,0,10*ROW('Sanitation Data'!G131))="","",OFFSET('Sanitation Data'!$G$29,0,10*ROW('Sanitation Data'!G131)))</f>
        <v/>
      </c>
      <c r="DF137" s="33" t="str">
        <f ca="true">+IF(OFFSET('Sanitation Data'!$G$30,0,10*ROW('Sanitation Data'!G131))="","",OFFSET('Sanitation Data'!$G$30,0,10*ROW('Sanitation Data'!G131)))</f>
        <v/>
      </c>
      <c r="DG137" s="33" t="str">
        <f ca="true">+IF(OFFSET('Sanitation Data'!$G$31,0,10*ROW('Sanitation Data'!G131))="","",OFFSET('Sanitation Data'!$G$31,0,10*ROW('Sanitation Data'!G131)))</f>
        <v/>
      </c>
      <c r="DH137" s="33" t="str">
        <f ca="true">+IF(OFFSET('Sanitation Data'!$G$32,0,10*ROW('Sanitation Data'!G131))="","",OFFSET('Sanitation Data'!$G$32,0,10*ROW('Sanitation Data'!G131)))</f>
        <v/>
      </c>
      <c r="DI137" s="33" t="str">
        <f ca="true">+IF(OFFSET('Sanitation Data'!$G$33,0,10*ROW('Sanitation Data'!G131))="","",OFFSET('Sanitation Data'!$G$33,0,10*ROW('Sanitation Data'!G131)))</f>
        <v/>
      </c>
      <c r="DJ137" s="33" t="str">
        <f ca="true">+IF(OFFSET('Sanitation Data'!$H$29,0,10*ROW('Sanitation Data'!H131))="","",OFFSET('Sanitation Data'!$H$29,0,10*ROW('Sanitation Data'!H131)))</f>
        <v/>
      </c>
      <c r="DK137" s="33" t="str">
        <f ca="true">+IF(OFFSET('Sanitation Data'!$H$30,0,10*ROW('Sanitation Data'!H131))="","",OFFSET('Sanitation Data'!$H$30,0,10*ROW('Sanitation Data'!H131)))</f>
        <v/>
      </c>
      <c r="DL137" s="33" t="str">
        <f ca="true">+IF(OFFSET('Sanitation Data'!$H$31,0,10*ROW('Sanitation Data'!H131))="","",OFFSET('Sanitation Data'!$H$31,0,10*ROW('Sanitation Data'!H131)))</f>
        <v/>
      </c>
      <c r="DM137" s="33" t="str">
        <f ca="true">+IF(OFFSET('Sanitation Data'!$H$32,0,10*ROW('Sanitation Data'!H131))="","",OFFSET('Sanitation Data'!$H$32,0,10*ROW('Sanitation Data'!H131)))</f>
        <v/>
      </c>
      <c r="DN137" s="33" t="str">
        <f ca="true">+IF(OFFSET('Sanitation Data'!$H$33,0,10*ROW('Sanitation Data'!H131))="","",OFFSET('Sanitation Data'!$H$33,0,10*ROW('Sanitation Data'!H131)))</f>
        <v/>
      </c>
      <c r="DO137" s="33" t="str">
        <f ca="true">+IF(OFFSET('Hygiene Data'!$C$12,0,10*ROW('Hygiene Data'!C131))="","",OFFSET('Hygiene Data'!$C$12,0,10*ROW('Hygiene Data'!C131)))</f>
        <v/>
      </c>
      <c r="DP137" s="33" t="str">
        <f ca="true">+IF(OFFSET('Hygiene Data'!$C$13,0,10*ROW('Hygiene Data'!C131))="","",OFFSET('Hygiene Data'!$C$13,0,10*ROW('Hygiene Data'!C131)))</f>
        <v/>
      </c>
      <c r="DQ137" s="33" t="str">
        <f ca="true">+IF(OFFSET('Hygiene Data'!$C$14,0,10*ROW('Hygiene Data'!C131))="","",OFFSET('Hygiene Data'!$C$14,0,10*ROW('Hygiene Data'!C131)))</f>
        <v/>
      </c>
      <c r="DR137" s="33" t="str">
        <f ca="true">+IF(OFFSET('Hygiene Data'!$D$12,0,10*ROW('Hygiene Data'!D131))="","",OFFSET('Hygiene Data'!$D$12,0,10*ROW('Hygiene Data'!D131)))</f>
        <v/>
      </c>
      <c r="DS137" s="33" t="str">
        <f ca="true">+IF(OFFSET('Hygiene Data'!$D$13,0,10*ROW('Hygiene Data'!D131))="","",OFFSET('Hygiene Data'!$D$13,0,10*ROW('Hygiene Data'!D131)))</f>
        <v/>
      </c>
      <c r="DT137" s="33" t="str">
        <f ca="true">+IF(OFFSET('Hygiene Data'!$D$14,0,10*ROW('Hygiene Data'!D131))="","",OFFSET('Hygiene Data'!$D$14,0,10*ROW('Hygiene Data'!D131)))</f>
        <v/>
      </c>
      <c r="DU137" s="33" t="str">
        <f ca="true">+IF(OFFSET('Hygiene Data'!$E$12,0,10*ROW('Hygiene Data'!E131))="","",OFFSET('Hygiene Data'!$E$12,0,10*ROW('Hygiene Data'!E131)))</f>
        <v/>
      </c>
      <c r="DV137" s="33" t="str">
        <f ca="true">+IF(OFFSET('Hygiene Data'!$E$13,0,10*ROW('Hygiene Data'!E131))="","",OFFSET('Hygiene Data'!$E$13,0,10*ROW('Hygiene Data'!E131)))</f>
        <v/>
      </c>
      <c r="DW137" s="33" t="str">
        <f ca="true">+IF(OFFSET('Hygiene Data'!$E$14,0,10*ROW('Hygiene Data'!E131))="","",OFFSET('Hygiene Data'!$E$14,0,10*ROW('Hygiene Data'!E131)))</f>
        <v/>
      </c>
      <c r="DX137" s="33" t="str">
        <f ca="true">+IF(OFFSET('Hygiene Data'!$F$12,0,10*ROW('Hygiene Data'!F131))="","",OFFSET('Hygiene Data'!$F$12,0,10*ROW('Hygiene Data'!F131)))</f>
        <v/>
      </c>
      <c r="DY137" s="33" t="str">
        <f ca="true">+IF(OFFSET('Hygiene Data'!$F$13,0,10*ROW('Hygiene Data'!F131))="","",OFFSET('Hygiene Data'!$F$13,0,10*ROW('Hygiene Data'!F131)))</f>
        <v/>
      </c>
      <c r="DZ137" s="33" t="str">
        <f ca="true">+IF(OFFSET('Hygiene Data'!$F$14,0,10*ROW('Hygiene Data'!F131))="","",OFFSET('Hygiene Data'!$F$14,0,10*ROW('Hygiene Data'!F131)))</f>
        <v/>
      </c>
      <c r="EA137" s="33" t="str">
        <f ca="true">+IF(OFFSET('Hygiene Data'!$G$12,0,10*ROW('Hygiene Data'!G131))="","",OFFSET('Hygiene Data'!$G$12,0,10*ROW('Hygiene Data'!G131)))</f>
        <v/>
      </c>
      <c r="EB137" s="33" t="str">
        <f ca="true">+IF(OFFSET('Hygiene Data'!$G$13,0,10*ROW('Hygiene Data'!G131))="","",OFFSET('Hygiene Data'!$G$13,0,10*ROW('Hygiene Data'!G131)))</f>
        <v/>
      </c>
      <c r="EC137" s="33" t="str">
        <f ca="true">+IF(OFFSET('Hygiene Data'!$G$14,0,10*ROW('Hygiene Data'!G131))="","",OFFSET('Hygiene Data'!$G$14,0,10*ROW('Hygiene Data'!G131)))</f>
        <v/>
      </c>
      <c r="ED137" s="33" t="str">
        <f ca="true">+IF(OFFSET('Hygiene Data'!$H$12,0,10*ROW('Hygiene Data'!H131))="","",OFFSET('Hygiene Data'!$H$12,0,10*ROW('Hygiene Data'!H131)))</f>
        <v/>
      </c>
      <c r="EE137" s="33" t="str">
        <f ca="true">+IF(OFFSET('Hygiene Data'!$H$13,0,10*ROW('Hygiene Data'!H131))="","",OFFSET('Hygiene Data'!$H$13,0,10*ROW('Hygiene Data'!H131)))</f>
        <v/>
      </c>
      <c r="EF137" s="33" t="str">
        <f ca="true">+IF(OFFSET('Hygiene Data'!$H$14,0,10*ROW('Hygiene Data'!H131))="","",OFFSET('Hygiene Data'!$H$14,0,10*ROW('Hygiene Data'!H131)))</f>
        <v/>
      </c>
    </row>
    <row r="138" x14ac:dyDescent="0.2">
      <c r="A138" s="56" t="str">
        <f ca="true">+IF(OFFSET('Water Data'!$B$1,0,10*ROW('Water Data'!B135))="","",OFFSET('Water Data'!$B$1,0,10*ROW('Water Data'!B135)))</f>
        <v/>
      </c>
      <c r="B138" s="56" t="str">
        <f ca="true">+IF(OFFSET('Water Data'!$A$3,0,10*ROW('Water Data'!A135))="","",OFFSET('Water Data'!$A$3,0,10*ROW('Water Data'!A135)))</f>
        <v/>
      </c>
      <c r="C138" s="56" t="str">
        <f ca="true">+IF(OFFSET('Water Data'!$C$3,0,10*ROW('Water Data'!C135))="","",OFFSET('Water Data'!$C$3,0,10*ROW('Water Data'!C135)))</f>
        <v/>
      </c>
      <c r="D138" s="244"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4"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4"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4"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4"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4"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4"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4"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4"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4"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4"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4"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4"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4"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4"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4"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4"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4"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5"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5"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5"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5"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5"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5"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5"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5"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5"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5"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5"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5"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5"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5"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5"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5"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5"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5"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5"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5"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5"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5"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5"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5"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5"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5"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5"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5"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5"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5"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6"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6"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6"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6"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6"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6"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6"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6"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6"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6"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6"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6"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6"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6"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6"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6"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6"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6"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3" t="str">
        <f ca="true">+IF(OFFSET('Water Data'!$C$28,0,10*ROW('Water Data'!C132))="","",OFFSET('Water Data'!$C$28,0,10*ROW('Water Data'!C132)))</f>
        <v/>
      </c>
      <c r="BT138" s="33" t="str">
        <f ca="true">+IF(OFFSET('Water Data'!$C$29,0,10*ROW('Water Data'!C132))="","",OFFSET('Water Data'!$C$29,0,10*ROW('Water Data'!C132)))</f>
        <v/>
      </c>
      <c r="BU138" s="33" t="str">
        <f ca="true">+IF(OFFSET('Water Data'!$C$30,0,10*ROW('Water Data'!C132))="","",OFFSET('Water Data'!$C$30,0,10*ROW('Water Data'!C132)))</f>
        <v/>
      </c>
      <c r="BV138" s="33" t="str">
        <f ca="true">+IF(OFFSET('Water Data'!$D$28,0,10*ROW('Water Data'!D132))="","",OFFSET('Water Data'!$D$28,0,10*ROW('Water Data'!D132)))</f>
        <v/>
      </c>
      <c r="BW138" s="33" t="str">
        <f ca="true">+IF(OFFSET('Water Data'!$D$29,0,10*ROW('Water Data'!D132))="","",OFFSET('Water Data'!$D$29,0,10*ROW('Water Data'!D132)))</f>
        <v/>
      </c>
      <c r="BX138" s="33" t="str">
        <f ca="true">+IF(OFFSET('Water Data'!$D$30,0,10*ROW('Water Data'!D132))="","",OFFSET('Water Data'!$D$30,0,10*ROW('Water Data'!D132)))</f>
        <v/>
      </c>
      <c r="BY138" s="33" t="str">
        <f ca="true">+IF(OFFSET('Water Data'!$E$28,0,10*ROW('Water Data'!E132))="","",OFFSET('Water Data'!$E$28,0,10*ROW('Water Data'!E132)))</f>
        <v/>
      </c>
      <c r="BZ138" s="33" t="str">
        <f ca="true">+IF(OFFSET('Water Data'!$E$29,0,10*ROW('Water Data'!E132))="","",OFFSET('Water Data'!$E$29,0,10*ROW('Water Data'!E132)))</f>
        <v/>
      </c>
      <c r="CA138" s="33" t="str">
        <f ca="true">+IF(OFFSET('Water Data'!$E$30,0,10*ROW('Water Data'!E132))="","",OFFSET('Water Data'!$E$30,0,10*ROW('Water Data'!E132)))</f>
        <v/>
      </c>
      <c r="CB138" s="33" t="str">
        <f ca="true">+IF(OFFSET('Water Data'!$F$28,0,10*ROW('Water Data'!F132))="","",OFFSET('Water Data'!$F$28,0,10*ROW('Water Data'!F132)))</f>
        <v/>
      </c>
      <c r="CC138" s="33" t="str">
        <f ca="true">+IF(OFFSET('Water Data'!$F$29,0,10*ROW('Water Data'!F132))="","",OFFSET('Water Data'!$F$29,0,10*ROW('Water Data'!F132)))</f>
        <v/>
      </c>
      <c r="CD138" s="33" t="str">
        <f ca="true">+IF(OFFSET('Water Data'!$F$30,0,10*ROW('Water Data'!F132))="","",OFFSET('Water Data'!$F$30,0,10*ROW('Water Data'!F132)))</f>
        <v/>
      </c>
      <c r="CE138" s="33" t="str">
        <f ca="true">+IF(OFFSET('Water Data'!$G$28,0,10*ROW('Water Data'!G132))="","",OFFSET('Water Data'!$G$28,0,10*ROW('Water Data'!G132)))</f>
        <v/>
      </c>
      <c r="CF138" s="33" t="str">
        <f ca="true">+IF(OFFSET('Water Data'!$G$29,0,10*ROW('Water Data'!G132))="","",OFFSET('Water Data'!$G$29,0,10*ROW('Water Data'!G132)))</f>
        <v/>
      </c>
      <c r="CG138" s="33" t="str">
        <f ca="true">+IF(OFFSET('Water Data'!$G$30,0,10*ROW('Water Data'!G132))="","",OFFSET('Water Data'!$G$30,0,10*ROW('Water Data'!G132)))</f>
        <v/>
      </c>
      <c r="CH138" s="33" t="str">
        <f ca="true">+IF(OFFSET('Water Data'!$H$28,0,10*ROW('Water Data'!H132))="","",OFFSET('Water Data'!$H$28,0,10*ROW('Water Data'!H132)))</f>
        <v/>
      </c>
      <c r="CI138" s="33" t="str">
        <f ca="true">+IF(OFFSET('Water Data'!$H$29,0,10*ROW('Water Data'!H132))="","",OFFSET('Water Data'!$H$29,0,10*ROW('Water Data'!H132)))</f>
        <v/>
      </c>
      <c r="CJ138" s="33" t="str">
        <f ca="true">+IF(OFFSET('Water Data'!$H$30,0,10*ROW('Water Data'!H132))="","",OFFSET('Water Data'!$H$30,0,10*ROW('Water Data'!H132)))</f>
        <v/>
      </c>
      <c r="CK138" s="33" t="str">
        <f ca="true">+IF(OFFSET('Sanitation Data'!$C$29,0,10*ROW('Sanitation Data'!C132))="","",OFFSET('Sanitation Data'!$C$29,0,10*ROW('Sanitation Data'!C132)))</f>
        <v/>
      </c>
      <c r="CL138" s="33" t="str">
        <f ca="true">+IF(OFFSET('Sanitation Data'!$C$30,0,10*ROW('Sanitation Data'!C132))="","",OFFSET('Sanitation Data'!$C$30,0,10*ROW('Sanitation Data'!C132)))</f>
        <v/>
      </c>
      <c r="CM138" s="33" t="str">
        <f ca="true">+IF(OFFSET('Sanitation Data'!$C$31,0,10*ROW('Sanitation Data'!C132))="","",OFFSET('Sanitation Data'!$C$31,0,10*ROW('Sanitation Data'!C132)))</f>
        <v/>
      </c>
      <c r="CN138" s="33" t="str">
        <f ca="true">+IF(OFFSET('Sanitation Data'!$C$32,0,10*ROW('Sanitation Data'!C132))="","",OFFSET('Sanitation Data'!$C$32,0,10*ROW('Sanitation Data'!C132)))</f>
        <v/>
      </c>
      <c r="CO138" s="33" t="str">
        <f ca="true">+IF(OFFSET('Sanitation Data'!$C$33,0,10*ROW('Sanitation Data'!C132))="","",OFFSET('Sanitation Data'!$C$33,0,10*ROW('Sanitation Data'!C132)))</f>
        <v/>
      </c>
      <c r="CP138" s="33" t="str">
        <f ca="true">+IF(OFFSET('Sanitation Data'!$D$29,0,10*ROW('Sanitation Data'!D132))="","",OFFSET('Sanitation Data'!$D$29,0,10*ROW('Sanitation Data'!D132)))</f>
        <v/>
      </c>
      <c r="CQ138" s="33" t="str">
        <f ca="true">+IF(OFFSET('Sanitation Data'!$D$30,0,10*ROW('Sanitation Data'!D132))="","",OFFSET('Sanitation Data'!$D$30,0,10*ROW('Sanitation Data'!D132)))</f>
        <v/>
      </c>
      <c r="CR138" s="33" t="str">
        <f ca="true">+IF(OFFSET('Sanitation Data'!$D$31,0,10*ROW('Sanitation Data'!D132))="","",OFFSET('Sanitation Data'!$D$31,0,10*ROW('Sanitation Data'!D132)))</f>
        <v/>
      </c>
      <c r="CS138" s="33" t="str">
        <f ca="true">+IF(OFFSET('Sanitation Data'!$D$32,0,10*ROW('Sanitation Data'!D132))="","",OFFSET('Sanitation Data'!$D$32,0,10*ROW('Sanitation Data'!D132)))</f>
        <v/>
      </c>
      <c r="CT138" s="33" t="str">
        <f ca="true">+IF(OFFSET('Sanitation Data'!$D$33,0,10*ROW('Sanitation Data'!D132))="","",OFFSET('Sanitation Data'!$D$33,0,10*ROW('Sanitation Data'!D132)))</f>
        <v/>
      </c>
      <c r="CU138" s="33" t="str">
        <f ca="true">+IF(OFFSET('Sanitation Data'!$E$29,0,10*ROW('Sanitation Data'!E132))="","",OFFSET('Sanitation Data'!$E$29,0,10*ROW('Sanitation Data'!E132)))</f>
        <v/>
      </c>
      <c r="CV138" s="33" t="str">
        <f ca="true">+IF(OFFSET('Sanitation Data'!$E$30,0,10*ROW('Sanitation Data'!E132))="","",OFFSET('Sanitation Data'!$E$30,0,10*ROW('Sanitation Data'!E132)))</f>
        <v/>
      </c>
      <c r="CW138" s="33" t="str">
        <f ca="true">+IF(OFFSET('Sanitation Data'!$E$31,0,10*ROW('Sanitation Data'!E132))="","",OFFSET('Sanitation Data'!$E$31,0,10*ROW('Sanitation Data'!E132)))</f>
        <v/>
      </c>
      <c r="CX138" s="33" t="str">
        <f ca="true">+IF(OFFSET('Sanitation Data'!$E$32,0,10*ROW('Sanitation Data'!E132))="","",OFFSET('Sanitation Data'!$E$32,0,10*ROW('Sanitation Data'!E132)))</f>
        <v/>
      </c>
      <c r="CY138" s="33" t="str">
        <f ca="true">+IF(OFFSET('Sanitation Data'!$E$33,0,10*ROW('Sanitation Data'!E132))="","",OFFSET('Sanitation Data'!$E$33,0,10*ROW('Sanitation Data'!E132)))</f>
        <v/>
      </c>
      <c r="CZ138" s="33" t="str">
        <f ca="true">+IF(OFFSET('Sanitation Data'!$F$29,0,10*ROW('Sanitation Data'!F132))="","",OFFSET('Sanitation Data'!$F$29,0,10*ROW('Sanitation Data'!F132)))</f>
        <v/>
      </c>
      <c r="DA138" s="33" t="str">
        <f ca="true">+IF(OFFSET('Sanitation Data'!$F$30,0,10*ROW('Sanitation Data'!F132))="","",OFFSET('Sanitation Data'!$F$30,0,10*ROW('Sanitation Data'!F132)))</f>
        <v/>
      </c>
      <c r="DB138" s="33" t="str">
        <f ca="true">+IF(OFFSET('Sanitation Data'!$F$31,0,10*ROW('Sanitation Data'!F132))="","",OFFSET('Sanitation Data'!$F$31,0,10*ROW('Sanitation Data'!F132)))</f>
        <v/>
      </c>
      <c r="DC138" s="33" t="str">
        <f ca="true">+IF(OFFSET('Sanitation Data'!$F$32,0,10*ROW('Sanitation Data'!F132))="","",OFFSET('Sanitation Data'!$F$32,0,10*ROW('Sanitation Data'!F132)))</f>
        <v/>
      </c>
      <c r="DD138" s="33" t="str">
        <f ca="true">+IF(OFFSET('Sanitation Data'!$F$33,0,10*ROW('Sanitation Data'!F132))="","",OFFSET('Sanitation Data'!$F$33,0,10*ROW('Sanitation Data'!F132)))</f>
        <v/>
      </c>
      <c r="DE138" s="33" t="str">
        <f ca="true">+IF(OFFSET('Sanitation Data'!$G$29,0,10*ROW('Sanitation Data'!G132))="","",OFFSET('Sanitation Data'!$G$29,0,10*ROW('Sanitation Data'!G132)))</f>
        <v/>
      </c>
      <c r="DF138" s="33" t="str">
        <f ca="true">+IF(OFFSET('Sanitation Data'!$G$30,0,10*ROW('Sanitation Data'!G132))="","",OFFSET('Sanitation Data'!$G$30,0,10*ROW('Sanitation Data'!G132)))</f>
        <v/>
      </c>
      <c r="DG138" s="33" t="str">
        <f ca="true">+IF(OFFSET('Sanitation Data'!$G$31,0,10*ROW('Sanitation Data'!G132))="","",OFFSET('Sanitation Data'!$G$31,0,10*ROW('Sanitation Data'!G132)))</f>
        <v/>
      </c>
      <c r="DH138" s="33" t="str">
        <f ca="true">+IF(OFFSET('Sanitation Data'!$G$32,0,10*ROW('Sanitation Data'!G132))="","",OFFSET('Sanitation Data'!$G$32,0,10*ROW('Sanitation Data'!G132)))</f>
        <v/>
      </c>
      <c r="DI138" s="33" t="str">
        <f ca="true">+IF(OFFSET('Sanitation Data'!$G$33,0,10*ROW('Sanitation Data'!G132))="","",OFFSET('Sanitation Data'!$G$33,0,10*ROW('Sanitation Data'!G132)))</f>
        <v/>
      </c>
      <c r="DJ138" s="33" t="str">
        <f ca="true">+IF(OFFSET('Sanitation Data'!$H$29,0,10*ROW('Sanitation Data'!H132))="","",OFFSET('Sanitation Data'!$H$29,0,10*ROW('Sanitation Data'!H132)))</f>
        <v/>
      </c>
      <c r="DK138" s="33" t="str">
        <f ca="true">+IF(OFFSET('Sanitation Data'!$H$30,0,10*ROW('Sanitation Data'!H132))="","",OFFSET('Sanitation Data'!$H$30,0,10*ROW('Sanitation Data'!H132)))</f>
        <v/>
      </c>
      <c r="DL138" s="33" t="str">
        <f ca="true">+IF(OFFSET('Sanitation Data'!$H$31,0,10*ROW('Sanitation Data'!H132))="","",OFFSET('Sanitation Data'!$H$31,0,10*ROW('Sanitation Data'!H132)))</f>
        <v/>
      </c>
      <c r="DM138" s="33" t="str">
        <f ca="true">+IF(OFFSET('Sanitation Data'!$H$32,0,10*ROW('Sanitation Data'!H132))="","",OFFSET('Sanitation Data'!$H$32,0,10*ROW('Sanitation Data'!H132)))</f>
        <v/>
      </c>
      <c r="DN138" s="33" t="str">
        <f ca="true">+IF(OFFSET('Sanitation Data'!$H$33,0,10*ROW('Sanitation Data'!H132))="","",OFFSET('Sanitation Data'!$H$33,0,10*ROW('Sanitation Data'!H132)))</f>
        <v/>
      </c>
      <c r="DO138" s="33" t="str">
        <f ca="true">+IF(OFFSET('Hygiene Data'!$C$12,0,10*ROW('Hygiene Data'!C132))="","",OFFSET('Hygiene Data'!$C$12,0,10*ROW('Hygiene Data'!C132)))</f>
        <v/>
      </c>
      <c r="DP138" s="33" t="str">
        <f ca="true">+IF(OFFSET('Hygiene Data'!$C$13,0,10*ROW('Hygiene Data'!C132))="","",OFFSET('Hygiene Data'!$C$13,0,10*ROW('Hygiene Data'!C132)))</f>
        <v/>
      </c>
      <c r="DQ138" s="33" t="str">
        <f ca="true">+IF(OFFSET('Hygiene Data'!$C$14,0,10*ROW('Hygiene Data'!C132))="","",OFFSET('Hygiene Data'!$C$14,0,10*ROW('Hygiene Data'!C132)))</f>
        <v/>
      </c>
      <c r="DR138" s="33" t="str">
        <f ca="true">+IF(OFFSET('Hygiene Data'!$D$12,0,10*ROW('Hygiene Data'!D132))="","",OFFSET('Hygiene Data'!$D$12,0,10*ROW('Hygiene Data'!D132)))</f>
        <v/>
      </c>
      <c r="DS138" s="33" t="str">
        <f ca="true">+IF(OFFSET('Hygiene Data'!$D$13,0,10*ROW('Hygiene Data'!D132))="","",OFFSET('Hygiene Data'!$D$13,0,10*ROW('Hygiene Data'!D132)))</f>
        <v/>
      </c>
      <c r="DT138" s="33" t="str">
        <f ca="true">+IF(OFFSET('Hygiene Data'!$D$14,0,10*ROW('Hygiene Data'!D132))="","",OFFSET('Hygiene Data'!$D$14,0,10*ROW('Hygiene Data'!D132)))</f>
        <v/>
      </c>
      <c r="DU138" s="33" t="str">
        <f ca="true">+IF(OFFSET('Hygiene Data'!$E$12,0,10*ROW('Hygiene Data'!E132))="","",OFFSET('Hygiene Data'!$E$12,0,10*ROW('Hygiene Data'!E132)))</f>
        <v/>
      </c>
      <c r="DV138" s="33" t="str">
        <f ca="true">+IF(OFFSET('Hygiene Data'!$E$13,0,10*ROW('Hygiene Data'!E132))="","",OFFSET('Hygiene Data'!$E$13,0,10*ROW('Hygiene Data'!E132)))</f>
        <v/>
      </c>
      <c r="DW138" s="33" t="str">
        <f ca="true">+IF(OFFSET('Hygiene Data'!$E$14,0,10*ROW('Hygiene Data'!E132))="","",OFFSET('Hygiene Data'!$E$14,0,10*ROW('Hygiene Data'!E132)))</f>
        <v/>
      </c>
      <c r="DX138" s="33" t="str">
        <f ca="true">+IF(OFFSET('Hygiene Data'!$F$12,0,10*ROW('Hygiene Data'!F132))="","",OFFSET('Hygiene Data'!$F$12,0,10*ROW('Hygiene Data'!F132)))</f>
        <v/>
      </c>
      <c r="DY138" s="33" t="str">
        <f ca="true">+IF(OFFSET('Hygiene Data'!$F$13,0,10*ROW('Hygiene Data'!F132))="","",OFFSET('Hygiene Data'!$F$13,0,10*ROW('Hygiene Data'!F132)))</f>
        <v/>
      </c>
      <c r="DZ138" s="33" t="str">
        <f ca="true">+IF(OFFSET('Hygiene Data'!$F$14,0,10*ROW('Hygiene Data'!F132))="","",OFFSET('Hygiene Data'!$F$14,0,10*ROW('Hygiene Data'!F132)))</f>
        <v/>
      </c>
      <c r="EA138" s="33" t="str">
        <f ca="true">+IF(OFFSET('Hygiene Data'!$G$12,0,10*ROW('Hygiene Data'!G132))="","",OFFSET('Hygiene Data'!$G$12,0,10*ROW('Hygiene Data'!G132)))</f>
        <v/>
      </c>
      <c r="EB138" s="33" t="str">
        <f ca="true">+IF(OFFSET('Hygiene Data'!$G$13,0,10*ROW('Hygiene Data'!G132))="","",OFFSET('Hygiene Data'!$G$13,0,10*ROW('Hygiene Data'!G132)))</f>
        <v/>
      </c>
      <c r="EC138" s="33" t="str">
        <f ca="true">+IF(OFFSET('Hygiene Data'!$G$14,0,10*ROW('Hygiene Data'!G132))="","",OFFSET('Hygiene Data'!$G$14,0,10*ROW('Hygiene Data'!G132)))</f>
        <v/>
      </c>
      <c r="ED138" s="33" t="str">
        <f ca="true">+IF(OFFSET('Hygiene Data'!$H$12,0,10*ROW('Hygiene Data'!H132))="","",OFFSET('Hygiene Data'!$H$12,0,10*ROW('Hygiene Data'!H132)))</f>
        <v/>
      </c>
      <c r="EE138" s="33" t="str">
        <f ca="true">+IF(OFFSET('Hygiene Data'!$H$13,0,10*ROW('Hygiene Data'!H132))="","",OFFSET('Hygiene Data'!$H$13,0,10*ROW('Hygiene Data'!H132)))</f>
        <v/>
      </c>
      <c r="EF138" s="33" t="str">
        <f ca="true">+IF(OFFSET('Hygiene Data'!$H$14,0,10*ROW('Hygiene Data'!H132))="","",OFFSET('Hygiene Data'!$H$14,0,10*ROW('Hygiene Data'!H132)))</f>
        <v/>
      </c>
    </row>
    <row r="139" x14ac:dyDescent="0.2">
      <c r="A139" s="56" t="str">
        <f ca="true">+IF(OFFSET('Water Data'!$B$1,0,10*ROW('Water Data'!B136))="","",OFFSET('Water Data'!$B$1,0,10*ROW('Water Data'!B136)))</f>
        <v/>
      </c>
      <c r="B139" s="56" t="str">
        <f ca="true">+IF(OFFSET('Water Data'!$A$3,0,10*ROW('Water Data'!A136))="","",OFFSET('Water Data'!$A$3,0,10*ROW('Water Data'!A136)))</f>
        <v/>
      </c>
      <c r="C139" s="56" t="str">
        <f ca="true">+IF(OFFSET('Water Data'!$C$3,0,10*ROW('Water Data'!C136))="","",OFFSET('Water Data'!$C$3,0,10*ROW('Water Data'!C136)))</f>
        <v/>
      </c>
      <c r="D139" s="244"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4"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4"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4"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4"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4"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4"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4"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4"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4"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4"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4"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4"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4"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4"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4"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4"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4"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5"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5"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5"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5"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5"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5"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5"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5"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5"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5"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5"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5"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5"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5"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5"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5"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5"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5"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5"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5"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5"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5"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5"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5"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5"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5"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5"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5"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5"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5"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6"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6"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6"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6"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6"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6"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6"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6"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6"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6"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6"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6"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6"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6"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6"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6"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6"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6"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3" t="str">
        <f ca="true">+IF(OFFSET('Water Data'!$C$28,0,10*ROW('Water Data'!C133))="","",OFFSET('Water Data'!$C$28,0,10*ROW('Water Data'!C133)))</f>
        <v/>
      </c>
      <c r="BT139" s="33" t="str">
        <f ca="true">+IF(OFFSET('Water Data'!$C$29,0,10*ROW('Water Data'!C133))="","",OFFSET('Water Data'!$C$29,0,10*ROW('Water Data'!C133)))</f>
        <v/>
      </c>
      <c r="BU139" s="33" t="str">
        <f ca="true">+IF(OFFSET('Water Data'!$C$30,0,10*ROW('Water Data'!C133))="","",OFFSET('Water Data'!$C$30,0,10*ROW('Water Data'!C133)))</f>
        <v/>
      </c>
      <c r="BV139" s="33" t="str">
        <f ca="true">+IF(OFFSET('Water Data'!$D$28,0,10*ROW('Water Data'!D133))="","",OFFSET('Water Data'!$D$28,0,10*ROW('Water Data'!D133)))</f>
        <v/>
      </c>
      <c r="BW139" s="33" t="str">
        <f ca="true">+IF(OFFSET('Water Data'!$D$29,0,10*ROW('Water Data'!D133))="","",OFFSET('Water Data'!$D$29,0,10*ROW('Water Data'!D133)))</f>
        <v/>
      </c>
      <c r="BX139" s="33" t="str">
        <f ca="true">+IF(OFFSET('Water Data'!$D$30,0,10*ROW('Water Data'!D133))="","",OFFSET('Water Data'!$D$30,0,10*ROW('Water Data'!D133)))</f>
        <v/>
      </c>
      <c r="BY139" s="33" t="str">
        <f ca="true">+IF(OFFSET('Water Data'!$E$28,0,10*ROW('Water Data'!E133))="","",OFFSET('Water Data'!$E$28,0,10*ROW('Water Data'!E133)))</f>
        <v/>
      </c>
      <c r="BZ139" s="33" t="str">
        <f ca="true">+IF(OFFSET('Water Data'!$E$29,0,10*ROW('Water Data'!E133))="","",OFFSET('Water Data'!$E$29,0,10*ROW('Water Data'!E133)))</f>
        <v/>
      </c>
      <c r="CA139" s="33" t="str">
        <f ca="true">+IF(OFFSET('Water Data'!$E$30,0,10*ROW('Water Data'!E133))="","",OFFSET('Water Data'!$E$30,0,10*ROW('Water Data'!E133)))</f>
        <v/>
      </c>
      <c r="CB139" s="33" t="str">
        <f ca="true">+IF(OFFSET('Water Data'!$F$28,0,10*ROW('Water Data'!F133))="","",OFFSET('Water Data'!$F$28,0,10*ROW('Water Data'!F133)))</f>
        <v/>
      </c>
      <c r="CC139" s="33" t="str">
        <f ca="true">+IF(OFFSET('Water Data'!$F$29,0,10*ROW('Water Data'!F133))="","",OFFSET('Water Data'!$F$29,0,10*ROW('Water Data'!F133)))</f>
        <v/>
      </c>
      <c r="CD139" s="33" t="str">
        <f ca="true">+IF(OFFSET('Water Data'!$F$30,0,10*ROW('Water Data'!F133))="","",OFFSET('Water Data'!$F$30,0,10*ROW('Water Data'!F133)))</f>
        <v/>
      </c>
      <c r="CE139" s="33" t="str">
        <f ca="true">+IF(OFFSET('Water Data'!$G$28,0,10*ROW('Water Data'!G133))="","",OFFSET('Water Data'!$G$28,0,10*ROW('Water Data'!G133)))</f>
        <v/>
      </c>
      <c r="CF139" s="33" t="str">
        <f ca="true">+IF(OFFSET('Water Data'!$G$29,0,10*ROW('Water Data'!G133))="","",OFFSET('Water Data'!$G$29,0,10*ROW('Water Data'!G133)))</f>
        <v/>
      </c>
      <c r="CG139" s="33" t="str">
        <f ca="true">+IF(OFFSET('Water Data'!$G$30,0,10*ROW('Water Data'!G133))="","",OFFSET('Water Data'!$G$30,0,10*ROW('Water Data'!G133)))</f>
        <v/>
      </c>
      <c r="CH139" s="33" t="str">
        <f ca="true">+IF(OFFSET('Water Data'!$H$28,0,10*ROW('Water Data'!H133))="","",OFFSET('Water Data'!$H$28,0,10*ROW('Water Data'!H133)))</f>
        <v/>
      </c>
      <c r="CI139" s="33" t="str">
        <f ca="true">+IF(OFFSET('Water Data'!$H$29,0,10*ROW('Water Data'!H133))="","",OFFSET('Water Data'!$H$29,0,10*ROW('Water Data'!H133)))</f>
        <v/>
      </c>
      <c r="CJ139" s="33" t="str">
        <f ca="true">+IF(OFFSET('Water Data'!$H$30,0,10*ROW('Water Data'!H133))="","",OFFSET('Water Data'!$H$30,0,10*ROW('Water Data'!H133)))</f>
        <v/>
      </c>
      <c r="CK139" s="33" t="str">
        <f ca="true">+IF(OFFSET('Sanitation Data'!$C$29,0,10*ROW('Sanitation Data'!C133))="","",OFFSET('Sanitation Data'!$C$29,0,10*ROW('Sanitation Data'!C133)))</f>
        <v/>
      </c>
      <c r="CL139" s="33" t="str">
        <f ca="true">+IF(OFFSET('Sanitation Data'!$C$30,0,10*ROW('Sanitation Data'!C133))="","",OFFSET('Sanitation Data'!$C$30,0,10*ROW('Sanitation Data'!C133)))</f>
        <v/>
      </c>
      <c r="CM139" s="33" t="str">
        <f ca="true">+IF(OFFSET('Sanitation Data'!$C$31,0,10*ROW('Sanitation Data'!C133))="","",OFFSET('Sanitation Data'!$C$31,0,10*ROW('Sanitation Data'!C133)))</f>
        <v/>
      </c>
      <c r="CN139" s="33" t="str">
        <f ca="true">+IF(OFFSET('Sanitation Data'!$C$32,0,10*ROW('Sanitation Data'!C133))="","",OFFSET('Sanitation Data'!$C$32,0,10*ROW('Sanitation Data'!C133)))</f>
        <v/>
      </c>
      <c r="CO139" s="33" t="str">
        <f ca="true">+IF(OFFSET('Sanitation Data'!$C$33,0,10*ROW('Sanitation Data'!C133))="","",OFFSET('Sanitation Data'!$C$33,0,10*ROW('Sanitation Data'!C133)))</f>
        <v/>
      </c>
      <c r="CP139" s="33" t="str">
        <f ca="true">+IF(OFFSET('Sanitation Data'!$D$29,0,10*ROW('Sanitation Data'!D133))="","",OFFSET('Sanitation Data'!$D$29,0,10*ROW('Sanitation Data'!D133)))</f>
        <v/>
      </c>
      <c r="CQ139" s="33" t="str">
        <f ca="true">+IF(OFFSET('Sanitation Data'!$D$30,0,10*ROW('Sanitation Data'!D133))="","",OFFSET('Sanitation Data'!$D$30,0,10*ROW('Sanitation Data'!D133)))</f>
        <v/>
      </c>
      <c r="CR139" s="33" t="str">
        <f ca="true">+IF(OFFSET('Sanitation Data'!$D$31,0,10*ROW('Sanitation Data'!D133))="","",OFFSET('Sanitation Data'!$D$31,0,10*ROW('Sanitation Data'!D133)))</f>
        <v/>
      </c>
      <c r="CS139" s="33" t="str">
        <f ca="true">+IF(OFFSET('Sanitation Data'!$D$32,0,10*ROW('Sanitation Data'!D133))="","",OFFSET('Sanitation Data'!$D$32,0,10*ROW('Sanitation Data'!D133)))</f>
        <v/>
      </c>
      <c r="CT139" s="33" t="str">
        <f ca="true">+IF(OFFSET('Sanitation Data'!$D$33,0,10*ROW('Sanitation Data'!D133))="","",OFFSET('Sanitation Data'!$D$33,0,10*ROW('Sanitation Data'!D133)))</f>
        <v/>
      </c>
      <c r="CU139" s="33" t="str">
        <f ca="true">+IF(OFFSET('Sanitation Data'!$E$29,0,10*ROW('Sanitation Data'!E133))="","",OFFSET('Sanitation Data'!$E$29,0,10*ROW('Sanitation Data'!E133)))</f>
        <v/>
      </c>
      <c r="CV139" s="33" t="str">
        <f ca="true">+IF(OFFSET('Sanitation Data'!$E$30,0,10*ROW('Sanitation Data'!E133))="","",OFFSET('Sanitation Data'!$E$30,0,10*ROW('Sanitation Data'!E133)))</f>
        <v/>
      </c>
      <c r="CW139" s="33" t="str">
        <f ca="true">+IF(OFFSET('Sanitation Data'!$E$31,0,10*ROW('Sanitation Data'!E133))="","",OFFSET('Sanitation Data'!$E$31,0,10*ROW('Sanitation Data'!E133)))</f>
        <v/>
      </c>
      <c r="CX139" s="33" t="str">
        <f ca="true">+IF(OFFSET('Sanitation Data'!$E$32,0,10*ROW('Sanitation Data'!E133))="","",OFFSET('Sanitation Data'!$E$32,0,10*ROW('Sanitation Data'!E133)))</f>
        <v/>
      </c>
      <c r="CY139" s="33" t="str">
        <f ca="true">+IF(OFFSET('Sanitation Data'!$E$33,0,10*ROW('Sanitation Data'!E133))="","",OFFSET('Sanitation Data'!$E$33,0,10*ROW('Sanitation Data'!E133)))</f>
        <v/>
      </c>
      <c r="CZ139" s="33" t="str">
        <f ca="true">+IF(OFFSET('Sanitation Data'!$F$29,0,10*ROW('Sanitation Data'!F133))="","",OFFSET('Sanitation Data'!$F$29,0,10*ROW('Sanitation Data'!F133)))</f>
        <v/>
      </c>
      <c r="DA139" s="33" t="str">
        <f ca="true">+IF(OFFSET('Sanitation Data'!$F$30,0,10*ROW('Sanitation Data'!F133))="","",OFFSET('Sanitation Data'!$F$30,0,10*ROW('Sanitation Data'!F133)))</f>
        <v/>
      </c>
      <c r="DB139" s="33" t="str">
        <f ca="true">+IF(OFFSET('Sanitation Data'!$F$31,0,10*ROW('Sanitation Data'!F133))="","",OFFSET('Sanitation Data'!$F$31,0,10*ROW('Sanitation Data'!F133)))</f>
        <v/>
      </c>
      <c r="DC139" s="33" t="str">
        <f ca="true">+IF(OFFSET('Sanitation Data'!$F$32,0,10*ROW('Sanitation Data'!F133))="","",OFFSET('Sanitation Data'!$F$32,0,10*ROW('Sanitation Data'!F133)))</f>
        <v/>
      </c>
      <c r="DD139" s="33" t="str">
        <f ca="true">+IF(OFFSET('Sanitation Data'!$F$33,0,10*ROW('Sanitation Data'!F133))="","",OFFSET('Sanitation Data'!$F$33,0,10*ROW('Sanitation Data'!F133)))</f>
        <v/>
      </c>
      <c r="DE139" s="33" t="str">
        <f ca="true">+IF(OFFSET('Sanitation Data'!$G$29,0,10*ROW('Sanitation Data'!G133))="","",OFFSET('Sanitation Data'!$G$29,0,10*ROW('Sanitation Data'!G133)))</f>
        <v/>
      </c>
      <c r="DF139" s="33" t="str">
        <f ca="true">+IF(OFFSET('Sanitation Data'!$G$30,0,10*ROW('Sanitation Data'!G133))="","",OFFSET('Sanitation Data'!$G$30,0,10*ROW('Sanitation Data'!G133)))</f>
        <v/>
      </c>
      <c r="DG139" s="33" t="str">
        <f ca="true">+IF(OFFSET('Sanitation Data'!$G$31,0,10*ROW('Sanitation Data'!G133))="","",OFFSET('Sanitation Data'!$G$31,0,10*ROW('Sanitation Data'!G133)))</f>
        <v/>
      </c>
      <c r="DH139" s="33" t="str">
        <f ca="true">+IF(OFFSET('Sanitation Data'!$G$32,0,10*ROW('Sanitation Data'!G133))="","",OFFSET('Sanitation Data'!$G$32,0,10*ROW('Sanitation Data'!G133)))</f>
        <v/>
      </c>
      <c r="DI139" s="33" t="str">
        <f ca="true">+IF(OFFSET('Sanitation Data'!$G$33,0,10*ROW('Sanitation Data'!G133))="","",OFFSET('Sanitation Data'!$G$33,0,10*ROW('Sanitation Data'!G133)))</f>
        <v/>
      </c>
      <c r="DJ139" s="33" t="str">
        <f ca="true">+IF(OFFSET('Sanitation Data'!$H$29,0,10*ROW('Sanitation Data'!H133))="","",OFFSET('Sanitation Data'!$H$29,0,10*ROW('Sanitation Data'!H133)))</f>
        <v/>
      </c>
      <c r="DK139" s="33" t="str">
        <f ca="true">+IF(OFFSET('Sanitation Data'!$H$30,0,10*ROW('Sanitation Data'!H133))="","",OFFSET('Sanitation Data'!$H$30,0,10*ROW('Sanitation Data'!H133)))</f>
        <v/>
      </c>
      <c r="DL139" s="33" t="str">
        <f ca="true">+IF(OFFSET('Sanitation Data'!$H$31,0,10*ROW('Sanitation Data'!H133))="","",OFFSET('Sanitation Data'!$H$31,0,10*ROW('Sanitation Data'!H133)))</f>
        <v/>
      </c>
      <c r="DM139" s="33" t="str">
        <f ca="true">+IF(OFFSET('Sanitation Data'!$H$32,0,10*ROW('Sanitation Data'!H133))="","",OFFSET('Sanitation Data'!$H$32,0,10*ROW('Sanitation Data'!H133)))</f>
        <v/>
      </c>
      <c r="DN139" s="33" t="str">
        <f ca="true">+IF(OFFSET('Sanitation Data'!$H$33,0,10*ROW('Sanitation Data'!H133))="","",OFFSET('Sanitation Data'!$H$33,0,10*ROW('Sanitation Data'!H133)))</f>
        <v/>
      </c>
      <c r="DO139" s="33" t="str">
        <f ca="true">+IF(OFFSET('Hygiene Data'!$C$12,0,10*ROW('Hygiene Data'!C133))="","",OFFSET('Hygiene Data'!$C$12,0,10*ROW('Hygiene Data'!C133)))</f>
        <v/>
      </c>
      <c r="DP139" s="33" t="str">
        <f ca="true">+IF(OFFSET('Hygiene Data'!$C$13,0,10*ROW('Hygiene Data'!C133))="","",OFFSET('Hygiene Data'!$C$13,0,10*ROW('Hygiene Data'!C133)))</f>
        <v/>
      </c>
      <c r="DQ139" s="33" t="str">
        <f ca="true">+IF(OFFSET('Hygiene Data'!$C$14,0,10*ROW('Hygiene Data'!C133))="","",OFFSET('Hygiene Data'!$C$14,0,10*ROW('Hygiene Data'!C133)))</f>
        <v/>
      </c>
      <c r="DR139" s="33" t="str">
        <f ca="true">+IF(OFFSET('Hygiene Data'!$D$12,0,10*ROW('Hygiene Data'!D133))="","",OFFSET('Hygiene Data'!$D$12,0,10*ROW('Hygiene Data'!D133)))</f>
        <v/>
      </c>
      <c r="DS139" s="33" t="str">
        <f ca="true">+IF(OFFSET('Hygiene Data'!$D$13,0,10*ROW('Hygiene Data'!D133))="","",OFFSET('Hygiene Data'!$D$13,0,10*ROW('Hygiene Data'!D133)))</f>
        <v/>
      </c>
      <c r="DT139" s="33" t="str">
        <f ca="true">+IF(OFFSET('Hygiene Data'!$D$14,0,10*ROW('Hygiene Data'!D133))="","",OFFSET('Hygiene Data'!$D$14,0,10*ROW('Hygiene Data'!D133)))</f>
        <v/>
      </c>
      <c r="DU139" s="33" t="str">
        <f ca="true">+IF(OFFSET('Hygiene Data'!$E$12,0,10*ROW('Hygiene Data'!E133))="","",OFFSET('Hygiene Data'!$E$12,0,10*ROW('Hygiene Data'!E133)))</f>
        <v/>
      </c>
      <c r="DV139" s="33" t="str">
        <f ca="true">+IF(OFFSET('Hygiene Data'!$E$13,0,10*ROW('Hygiene Data'!E133))="","",OFFSET('Hygiene Data'!$E$13,0,10*ROW('Hygiene Data'!E133)))</f>
        <v/>
      </c>
      <c r="DW139" s="33" t="str">
        <f ca="true">+IF(OFFSET('Hygiene Data'!$E$14,0,10*ROW('Hygiene Data'!E133))="","",OFFSET('Hygiene Data'!$E$14,0,10*ROW('Hygiene Data'!E133)))</f>
        <v/>
      </c>
      <c r="DX139" s="33" t="str">
        <f ca="true">+IF(OFFSET('Hygiene Data'!$F$12,0,10*ROW('Hygiene Data'!F133))="","",OFFSET('Hygiene Data'!$F$12,0,10*ROW('Hygiene Data'!F133)))</f>
        <v/>
      </c>
      <c r="DY139" s="33" t="str">
        <f ca="true">+IF(OFFSET('Hygiene Data'!$F$13,0,10*ROW('Hygiene Data'!F133))="","",OFFSET('Hygiene Data'!$F$13,0,10*ROW('Hygiene Data'!F133)))</f>
        <v/>
      </c>
      <c r="DZ139" s="33" t="str">
        <f ca="true">+IF(OFFSET('Hygiene Data'!$F$14,0,10*ROW('Hygiene Data'!F133))="","",OFFSET('Hygiene Data'!$F$14,0,10*ROW('Hygiene Data'!F133)))</f>
        <v/>
      </c>
      <c r="EA139" s="33" t="str">
        <f ca="true">+IF(OFFSET('Hygiene Data'!$G$12,0,10*ROW('Hygiene Data'!G133))="","",OFFSET('Hygiene Data'!$G$12,0,10*ROW('Hygiene Data'!G133)))</f>
        <v/>
      </c>
      <c r="EB139" s="33" t="str">
        <f ca="true">+IF(OFFSET('Hygiene Data'!$G$13,0,10*ROW('Hygiene Data'!G133))="","",OFFSET('Hygiene Data'!$G$13,0,10*ROW('Hygiene Data'!G133)))</f>
        <v/>
      </c>
      <c r="EC139" s="33" t="str">
        <f ca="true">+IF(OFFSET('Hygiene Data'!$G$14,0,10*ROW('Hygiene Data'!G133))="","",OFFSET('Hygiene Data'!$G$14,0,10*ROW('Hygiene Data'!G133)))</f>
        <v/>
      </c>
      <c r="ED139" s="33" t="str">
        <f ca="true">+IF(OFFSET('Hygiene Data'!$H$12,0,10*ROW('Hygiene Data'!H133))="","",OFFSET('Hygiene Data'!$H$12,0,10*ROW('Hygiene Data'!H133)))</f>
        <v/>
      </c>
      <c r="EE139" s="33" t="str">
        <f ca="true">+IF(OFFSET('Hygiene Data'!$H$13,0,10*ROW('Hygiene Data'!H133))="","",OFFSET('Hygiene Data'!$H$13,0,10*ROW('Hygiene Data'!H133)))</f>
        <v/>
      </c>
      <c r="EF139" s="33" t="str">
        <f ca="true">+IF(OFFSET('Hygiene Data'!$H$14,0,10*ROW('Hygiene Data'!H133))="","",OFFSET('Hygiene Data'!$H$14,0,10*ROW('Hygiene Data'!H133)))</f>
        <v/>
      </c>
    </row>
    <row r="140" x14ac:dyDescent="0.2">
      <c r="A140" s="56" t="str">
        <f ca="true">+IF(OFFSET('Water Data'!$B$1,0,10*ROW('Water Data'!B137))="","",OFFSET('Water Data'!$B$1,0,10*ROW('Water Data'!B137)))</f>
        <v/>
      </c>
      <c r="B140" s="56" t="str">
        <f ca="true">+IF(OFFSET('Water Data'!$A$3,0,10*ROW('Water Data'!A137))="","",OFFSET('Water Data'!$A$3,0,10*ROW('Water Data'!A137)))</f>
        <v/>
      </c>
      <c r="C140" s="56" t="str">
        <f ca="true">+IF(OFFSET('Water Data'!$C$3,0,10*ROW('Water Data'!C137))="","",OFFSET('Water Data'!$C$3,0,10*ROW('Water Data'!C137)))</f>
        <v/>
      </c>
      <c r="D140" s="244"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4"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4"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4"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4"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4"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4"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4"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4"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4"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4"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4"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4"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4"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4"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4"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4"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4"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5"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5"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5"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5"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5"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5"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5"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5"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5"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5"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5"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5"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5"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5"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5"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5"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5"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5"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5"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5"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5"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5"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5"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5"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5"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5"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5"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5"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5"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5"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6"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6"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6"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6"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6"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6"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6"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6"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6"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6"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6"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6"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6"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6"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6"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6"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6"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6"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3" t="str">
        <f ca="true">+IF(OFFSET('Water Data'!$C$28,0,10*ROW('Water Data'!C134))="","",OFFSET('Water Data'!$C$28,0,10*ROW('Water Data'!C134)))</f>
        <v/>
      </c>
      <c r="BT140" s="33" t="str">
        <f ca="true">+IF(OFFSET('Water Data'!$C$29,0,10*ROW('Water Data'!C134))="","",OFFSET('Water Data'!$C$29,0,10*ROW('Water Data'!C134)))</f>
        <v/>
      </c>
      <c r="BU140" s="33" t="str">
        <f ca="true">+IF(OFFSET('Water Data'!$C$30,0,10*ROW('Water Data'!C134))="","",OFFSET('Water Data'!$C$30,0,10*ROW('Water Data'!C134)))</f>
        <v/>
      </c>
      <c r="BV140" s="33" t="str">
        <f ca="true">+IF(OFFSET('Water Data'!$D$28,0,10*ROW('Water Data'!D134))="","",OFFSET('Water Data'!$D$28,0,10*ROW('Water Data'!D134)))</f>
        <v/>
      </c>
      <c r="BW140" s="33" t="str">
        <f ca="true">+IF(OFFSET('Water Data'!$D$29,0,10*ROW('Water Data'!D134))="","",OFFSET('Water Data'!$D$29,0,10*ROW('Water Data'!D134)))</f>
        <v/>
      </c>
      <c r="BX140" s="33" t="str">
        <f ca="true">+IF(OFFSET('Water Data'!$D$30,0,10*ROW('Water Data'!D134))="","",OFFSET('Water Data'!$D$30,0,10*ROW('Water Data'!D134)))</f>
        <v/>
      </c>
      <c r="BY140" s="33" t="str">
        <f ca="true">+IF(OFFSET('Water Data'!$E$28,0,10*ROW('Water Data'!E134))="","",OFFSET('Water Data'!$E$28,0,10*ROW('Water Data'!E134)))</f>
        <v/>
      </c>
      <c r="BZ140" s="33" t="str">
        <f ca="true">+IF(OFFSET('Water Data'!$E$29,0,10*ROW('Water Data'!E134))="","",OFFSET('Water Data'!$E$29,0,10*ROW('Water Data'!E134)))</f>
        <v/>
      </c>
      <c r="CA140" s="33" t="str">
        <f ca="true">+IF(OFFSET('Water Data'!$E$30,0,10*ROW('Water Data'!E134))="","",OFFSET('Water Data'!$E$30,0,10*ROW('Water Data'!E134)))</f>
        <v/>
      </c>
      <c r="CB140" s="33" t="str">
        <f ca="true">+IF(OFFSET('Water Data'!$F$28,0,10*ROW('Water Data'!F134))="","",OFFSET('Water Data'!$F$28,0,10*ROW('Water Data'!F134)))</f>
        <v/>
      </c>
      <c r="CC140" s="33" t="str">
        <f ca="true">+IF(OFFSET('Water Data'!$F$29,0,10*ROW('Water Data'!F134))="","",OFFSET('Water Data'!$F$29,0,10*ROW('Water Data'!F134)))</f>
        <v/>
      </c>
      <c r="CD140" s="33" t="str">
        <f ca="true">+IF(OFFSET('Water Data'!$F$30,0,10*ROW('Water Data'!F134))="","",OFFSET('Water Data'!$F$30,0,10*ROW('Water Data'!F134)))</f>
        <v/>
      </c>
      <c r="CE140" s="33" t="str">
        <f ca="true">+IF(OFFSET('Water Data'!$G$28,0,10*ROW('Water Data'!G134))="","",OFFSET('Water Data'!$G$28,0,10*ROW('Water Data'!G134)))</f>
        <v/>
      </c>
      <c r="CF140" s="33" t="str">
        <f ca="true">+IF(OFFSET('Water Data'!$G$29,0,10*ROW('Water Data'!G134))="","",OFFSET('Water Data'!$G$29,0,10*ROW('Water Data'!G134)))</f>
        <v/>
      </c>
      <c r="CG140" s="33" t="str">
        <f ca="true">+IF(OFFSET('Water Data'!$G$30,0,10*ROW('Water Data'!G134))="","",OFFSET('Water Data'!$G$30,0,10*ROW('Water Data'!G134)))</f>
        <v/>
      </c>
      <c r="CH140" s="33" t="str">
        <f ca="true">+IF(OFFSET('Water Data'!$H$28,0,10*ROW('Water Data'!H134))="","",OFFSET('Water Data'!$H$28,0,10*ROW('Water Data'!H134)))</f>
        <v/>
      </c>
      <c r="CI140" s="33" t="str">
        <f ca="true">+IF(OFFSET('Water Data'!$H$29,0,10*ROW('Water Data'!H134))="","",OFFSET('Water Data'!$H$29,0,10*ROW('Water Data'!H134)))</f>
        <v/>
      </c>
      <c r="CJ140" s="33" t="str">
        <f ca="true">+IF(OFFSET('Water Data'!$H$30,0,10*ROW('Water Data'!H134))="","",OFFSET('Water Data'!$H$30,0,10*ROW('Water Data'!H134)))</f>
        <v/>
      </c>
      <c r="CK140" s="33" t="str">
        <f ca="true">+IF(OFFSET('Sanitation Data'!$C$29,0,10*ROW('Sanitation Data'!C134))="","",OFFSET('Sanitation Data'!$C$29,0,10*ROW('Sanitation Data'!C134)))</f>
        <v/>
      </c>
      <c r="CL140" s="33" t="str">
        <f ca="true">+IF(OFFSET('Sanitation Data'!$C$30,0,10*ROW('Sanitation Data'!C134))="","",OFFSET('Sanitation Data'!$C$30,0,10*ROW('Sanitation Data'!C134)))</f>
        <v/>
      </c>
      <c r="CM140" s="33" t="str">
        <f ca="true">+IF(OFFSET('Sanitation Data'!$C$31,0,10*ROW('Sanitation Data'!C134))="","",OFFSET('Sanitation Data'!$C$31,0,10*ROW('Sanitation Data'!C134)))</f>
        <v/>
      </c>
      <c r="CN140" s="33" t="str">
        <f ca="true">+IF(OFFSET('Sanitation Data'!$C$32,0,10*ROW('Sanitation Data'!C134))="","",OFFSET('Sanitation Data'!$C$32,0,10*ROW('Sanitation Data'!C134)))</f>
        <v/>
      </c>
      <c r="CO140" s="33" t="str">
        <f ca="true">+IF(OFFSET('Sanitation Data'!$C$33,0,10*ROW('Sanitation Data'!C134))="","",OFFSET('Sanitation Data'!$C$33,0,10*ROW('Sanitation Data'!C134)))</f>
        <v/>
      </c>
      <c r="CP140" s="33" t="str">
        <f ca="true">+IF(OFFSET('Sanitation Data'!$D$29,0,10*ROW('Sanitation Data'!D134))="","",OFFSET('Sanitation Data'!$D$29,0,10*ROW('Sanitation Data'!D134)))</f>
        <v/>
      </c>
      <c r="CQ140" s="33" t="str">
        <f ca="true">+IF(OFFSET('Sanitation Data'!$D$30,0,10*ROW('Sanitation Data'!D134))="","",OFFSET('Sanitation Data'!$D$30,0,10*ROW('Sanitation Data'!D134)))</f>
        <v/>
      </c>
      <c r="CR140" s="33" t="str">
        <f ca="true">+IF(OFFSET('Sanitation Data'!$D$31,0,10*ROW('Sanitation Data'!D134))="","",OFFSET('Sanitation Data'!$D$31,0,10*ROW('Sanitation Data'!D134)))</f>
        <v/>
      </c>
      <c r="CS140" s="33" t="str">
        <f ca="true">+IF(OFFSET('Sanitation Data'!$D$32,0,10*ROW('Sanitation Data'!D134))="","",OFFSET('Sanitation Data'!$D$32,0,10*ROW('Sanitation Data'!D134)))</f>
        <v/>
      </c>
      <c r="CT140" s="33" t="str">
        <f ca="true">+IF(OFFSET('Sanitation Data'!$D$33,0,10*ROW('Sanitation Data'!D134))="","",OFFSET('Sanitation Data'!$D$33,0,10*ROW('Sanitation Data'!D134)))</f>
        <v/>
      </c>
      <c r="CU140" s="33" t="str">
        <f ca="true">+IF(OFFSET('Sanitation Data'!$E$29,0,10*ROW('Sanitation Data'!E134))="","",OFFSET('Sanitation Data'!$E$29,0,10*ROW('Sanitation Data'!E134)))</f>
        <v/>
      </c>
      <c r="CV140" s="33" t="str">
        <f ca="true">+IF(OFFSET('Sanitation Data'!$E$30,0,10*ROW('Sanitation Data'!E134))="","",OFFSET('Sanitation Data'!$E$30,0,10*ROW('Sanitation Data'!E134)))</f>
        <v/>
      </c>
      <c r="CW140" s="33" t="str">
        <f ca="true">+IF(OFFSET('Sanitation Data'!$E$31,0,10*ROW('Sanitation Data'!E134))="","",OFFSET('Sanitation Data'!$E$31,0,10*ROW('Sanitation Data'!E134)))</f>
        <v/>
      </c>
      <c r="CX140" s="33" t="str">
        <f ca="true">+IF(OFFSET('Sanitation Data'!$E$32,0,10*ROW('Sanitation Data'!E134))="","",OFFSET('Sanitation Data'!$E$32,0,10*ROW('Sanitation Data'!E134)))</f>
        <v/>
      </c>
      <c r="CY140" s="33" t="str">
        <f ca="true">+IF(OFFSET('Sanitation Data'!$E$33,0,10*ROW('Sanitation Data'!E134))="","",OFFSET('Sanitation Data'!$E$33,0,10*ROW('Sanitation Data'!E134)))</f>
        <v/>
      </c>
      <c r="CZ140" s="33" t="str">
        <f ca="true">+IF(OFFSET('Sanitation Data'!$F$29,0,10*ROW('Sanitation Data'!F134))="","",OFFSET('Sanitation Data'!$F$29,0,10*ROW('Sanitation Data'!F134)))</f>
        <v/>
      </c>
      <c r="DA140" s="33" t="str">
        <f ca="true">+IF(OFFSET('Sanitation Data'!$F$30,0,10*ROW('Sanitation Data'!F134))="","",OFFSET('Sanitation Data'!$F$30,0,10*ROW('Sanitation Data'!F134)))</f>
        <v/>
      </c>
      <c r="DB140" s="33" t="str">
        <f ca="true">+IF(OFFSET('Sanitation Data'!$F$31,0,10*ROW('Sanitation Data'!F134))="","",OFFSET('Sanitation Data'!$F$31,0,10*ROW('Sanitation Data'!F134)))</f>
        <v/>
      </c>
      <c r="DC140" s="33" t="str">
        <f ca="true">+IF(OFFSET('Sanitation Data'!$F$32,0,10*ROW('Sanitation Data'!F134))="","",OFFSET('Sanitation Data'!$F$32,0,10*ROW('Sanitation Data'!F134)))</f>
        <v/>
      </c>
      <c r="DD140" s="33" t="str">
        <f ca="true">+IF(OFFSET('Sanitation Data'!$F$33,0,10*ROW('Sanitation Data'!F134))="","",OFFSET('Sanitation Data'!$F$33,0,10*ROW('Sanitation Data'!F134)))</f>
        <v/>
      </c>
      <c r="DE140" s="33" t="str">
        <f ca="true">+IF(OFFSET('Sanitation Data'!$G$29,0,10*ROW('Sanitation Data'!G134))="","",OFFSET('Sanitation Data'!$G$29,0,10*ROW('Sanitation Data'!G134)))</f>
        <v/>
      </c>
      <c r="DF140" s="33" t="str">
        <f ca="true">+IF(OFFSET('Sanitation Data'!$G$30,0,10*ROW('Sanitation Data'!G134))="","",OFFSET('Sanitation Data'!$G$30,0,10*ROW('Sanitation Data'!G134)))</f>
        <v/>
      </c>
      <c r="DG140" s="33" t="str">
        <f ca="true">+IF(OFFSET('Sanitation Data'!$G$31,0,10*ROW('Sanitation Data'!G134))="","",OFFSET('Sanitation Data'!$G$31,0,10*ROW('Sanitation Data'!G134)))</f>
        <v/>
      </c>
      <c r="DH140" s="33" t="str">
        <f ca="true">+IF(OFFSET('Sanitation Data'!$G$32,0,10*ROW('Sanitation Data'!G134))="","",OFFSET('Sanitation Data'!$G$32,0,10*ROW('Sanitation Data'!G134)))</f>
        <v/>
      </c>
      <c r="DI140" s="33" t="str">
        <f ca="true">+IF(OFFSET('Sanitation Data'!$G$33,0,10*ROW('Sanitation Data'!G134))="","",OFFSET('Sanitation Data'!$G$33,0,10*ROW('Sanitation Data'!G134)))</f>
        <v/>
      </c>
      <c r="DJ140" s="33" t="str">
        <f ca="true">+IF(OFFSET('Sanitation Data'!$H$29,0,10*ROW('Sanitation Data'!H134))="","",OFFSET('Sanitation Data'!$H$29,0,10*ROW('Sanitation Data'!H134)))</f>
        <v/>
      </c>
      <c r="DK140" s="33" t="str">
        <f ca="true">+IF(OFFSET('Sanitation Data'!$H$30,0,10*ROW('Sanitation Data'!H134))="","",OFFSET('Sanitation Data'!$H$30,0,10*ROW('Sanitation Data'!H134)))</f>
        <v/>
      </c>
      <c r="DL140" s="33" t="str">
        <f ca="true">+IF(OFFSET('Sanitation Data'!$H$31,0,10*ROW('Sanitation Data'!H134))="","",OFFSET('Sanitation Data'!$H$31,0,10*ROW('Sanitation Data'!H134)))</f>
        <v/>
      </c>
      <c r="DM140" s="33" t="str">
        <f ca="true">+IF(OFFSET('Sanitation Data'!$H$32,0,10*ROW('Sanitation Data'!H134))="","",OFFSET('Sanitation Data'!$H$32,0,10*ROW('Sanitation Data'!H134)))</f>
        <v/>
      </c>
      <c r="DN140" s="33" t="str">
        <f ca="true">+IF(OFFSET('Sanitation Data'!$H$33,0,10*ROW('Sanitation Data'!H134))="","",OFFSET('Sanitation Data'!$H$33,0,10*ROW('Sanitation Data'!H134)))</f>
        <v/>
      </c>
      <c r="DO140" s="33" t="str">
        <f ca="true">+IF(OFFSET('Hygiene Data'!$C$12,0,10*ROW('Hygiene Data'!C134))="","",OFFSET('Hygiene Data'!$C$12,0,10*ROW('Hygiene Data'!C134)))</f>
        <v/>
      </c>
      <c r="DP140" s="33" t="str">
        <f ca="true">+IF(OFFSET('Hygiene Data'!$C$13,0,10*ROW('Hygiene Data'!C134))="","",OFFSET('Hygiene Data'!$C$13,0,10*ROW('Hygiene Data'!C134)))</f>
        <v/>
      </c>
      <c r="DQ140" s="33" t="str">
        <f ca="true">+IF(OFFSET('Hygiene Data'!$C$14,0,10*ROW('Hygiene Data'!C134))="","",OFFSET('Hygiene Data'!$C$14,0,10*ROW('Hygiene Data'!C134)))</f>
        <v/>
      </c>
      <c r="DR140" s="33" t="str">
        <f ca="true">+IF(OFFSET('Hygiene Data'!$D$12,0,10*ROW('Hygiene Data'!D134))="","",OFFSET('Hygiene Data'!$D$12,0,10*ROW('Hygiene Data'!D134)))</f>
        <v/>
      </c>
      <c r="DS140" s="33" t="str">
        <f ca="true">+IF(OFFSET('Hygiene Data'!$D$13,0,10*ROW('Hygiene Data'!D134))="","",OFFSET('Hygiene Data'!$D$13,0,10*ROW('Hygiene Data'!D134)))</f>
        <v/>
      </c>
      <c r="DT140" s="33" t="str">
        <f ca="true">+IF(OFFSET('Hygiene Data'!$D$14,0,10*ROW('Hygiene Data'!D134))="","",OFFSET('Hygiene Data'!$D$14,0,10*ROW('Hygiene Data'!D134)))</f>
        <v/>
      </c>
      <c r="DU140" s="33" t="str">
        <f ca="true">+IF(OFFSET('Hygiene Data'!$E$12,0,10*ROW('Hygiene Data'!E134))="","",OFFSET('Hygiene Data'!$E$12,0,10*ROW('Hygiene Data'!E134)))</f>
        <v/>
      </c>
      <c r="DV140" s="33" t="str">
        <f ca="true">+IF(OFFSET('Hygiene Data'!$E$13,0,10*ROW('Hygiene Data'!E134))="","",OFFSET('Hygiene Data'!$E$13,0,10*ROW('Hygiene Data'!E134)))</f>
        <v/>
      </c>
      <c r="DW140" s="33" t="str">
        <f ca="true">+IF(OFFSET('Hygiene Data'!$E$14,0,10*ROW('Hygiene Data'!E134))="","",OFFSET('Hygiene Data'!$E$14,0,10*ROW('Hygiene Data'!E134)))</f>
        <v/>
      </c>
      <c r="DX140" s="33" t="str">
        <f ca="true">+IF(OFFSET('Hygiene Data'!$F$12,0,10*ROW('Hygiene Data'!F134))="","",OFFSET('Hygiene Data'!$F$12,0,10*ROW('Hygiene Data'!F134)))</f>
        <v/>
      </c>
      <c r="DY140" s="33" t="str">
        <f ca="true">+IF(OFFSET('Hygiene Data'!$F$13,0,10*ROW('Hygiene Data'!F134))="","",OFFSET('Hygiene Data'!$F$13,0,10*ROW('Hygiene Data'!F134)))</f>
        <v/>
      </c>
      <c r="DZ140" s="33" t="str">
        <f ca="true">+IF(OFFSET('Hygiene Data'!$F$14,0,10*ROW('Hygiene Data'!F134))="","",OFFSET('Hygiene Data'!$F$14,0,10*ROW('Hygiene Data'!F134)))</f>
        <v/>
      </c>
      <c r="EA140" s="33" t="str">
        <f ca="true">+IF(OFFSET('Hygiene Data'!$G$12,0,10*ROW('Hygiene Data'!G134))="","",OFFSET('Hygiene Data'!$G$12,0,10*ROW('Hygiene Data'!G134)))</f>
        <v/>
      </c>
      <c r="EB140" s="33" t="str">
        <f ca="true">+IF(OFFSET('Hygiene Data'!$G$13,0,10*ROW('Hygiene Data'!G134))="","",OFFSET('Hygiene Data'!$G$13,0,10*ROW('Hygiene Data'!G134)))</f>
        <v/>
      </c>
      <c r="EC140" s="33" t="str">
        <f ca="true">+IF(OFFSET('Hygiene Data'!$G$14,0,10*ROW('Hygiene Data'!G134))="","",OFFSET('Hygiene Data'!$G$14,0,10*ROW('Hygiene Data'!G134)))</f>
        <v/>
      </c>
      <c r="ED140" s="33" t="str">
        <f ca="true">+IF(OFFSET('Hygiene Data'!$H$12,0,10*ROW('Hygiene Data'!H134))="","",OFFSET('Hygiene Data'!$H$12,0,10*ROW('Hygiene Data'!H134)))</f>
        <v/>
      </c>
      <c r="EE140" s="33" t="str">
        <f ca="true">+IF(OFFSET('Hygiene Data'!$H$13,0,10*ROW('Hygiene Data'!H134))="","",OFFSET('Hygiene Data'!$H$13,0,10*ROW('Hygiene Data'!H134)))</f>
        <v/>
      </c>
      <c r="EF140" s="33" t="str">
        <f ca="true">+IF(OFFSET('Hygiene Data'!$H$14,0,10*ROW('Hygiene Data'!H134))="","",OFFSET('Hygiene Data'!$H$14,0,10*ROW('Hygiene Data'!H134)))</f>
        <v/>
      </c>
    </row>
    <row r="141" x14ac:dyDescent="0.2">
      <c r="A141" s="56" t="str">
        <f ca="true">+IF(OFFSET('Water Data'!$B$1,0,10*ROW('Water Data'!B138))="","",OFFSET('Water Data'!$B$1,0,10*ROW('Water Data'!B138)))</f>
        <v/>
      </c>
      <c r="B141" s="56" t="str">
        <f ca="true">+IF(OFFSET('Water Data'!$A$3,0,10*ROW('Water Data'!A138))="","",OFFSET('Water Data'!$A$3,0,10*ROW('Water Data'!A138)))</f>
        <v/>
      </c>
      <c r="C141" s="56" t="str">
        <f ca="true">+IF(OFFSET('Water Data'!$C$3,0,10*ROW('Water Data'!C138))="","",OFFSET('Water Data'!$C$3,0,10*ROW('Water Data'!C138)))</f>
        <v/>
      </c>
      <c r="D141" s="244"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4"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4"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4"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4"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4"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4"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4"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4"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4"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4"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4"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4"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4"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4"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4"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4"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4"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5"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5"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5"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5"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5"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5"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5"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5"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5"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5"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5"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5"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5"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5"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5"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5"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5"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5"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5"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5"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5"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5"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5"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5"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5"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5"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5"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5"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5"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5"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6"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6"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6"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6"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6"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6"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6"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6"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6"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6"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6"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6"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6"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6"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6"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6"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6"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6"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3" t="str">
        <f ca="true">+IF(OFFSET('Water Data'!$C$28,0,10*ROW('Water Data'!C135))="","",OFFSET('Water Data'!$C$28,0,10*ROW('Water Data'!C135)))</f>
        <v/>
      </c>
      <c r="BT141" s="33" t="str">
        <f ca="true">+IF(OFFSET('Water Data'!$C$29,0,10*ROW('Water Data'!C135))="","",OFFSET('Water Data'!$C$29,0,10*ROW('Water Data'!C135)))</f>
        <v/>
      </c>
      <c r="BU141" s="33" t="str">
        <f ca="true">+IF(OFFSET('Water Data'!$C$30,0,10*ROW('Water Data'!C135))="","",OFFSET('Water Data'!$C$30,0,10*ROW('Water Data'!C135)))</f>
        <v/>
      </c>
      <c r="BV141" s="33" t="str">
        <f ca="true">+IF(OFFSET('Water Data'!$D$28,0,10*ROW('Water Data'!D135))="","",OFFSET('Water Data'!$D$28,0,10*ROW('Water Data'!D135)))</f>
        <v/>
      </c>
      <c r="BW141" s="33" t="str">
        <f ca="true">+IF(OFFSET('Water Data'!$D$29,0,10*ROW('Water Data'!D135))="","",OFFSET('Water Data'!$D$29,0,10*ROW('Water Data'!D135)))</f>
        <v/>
      </c>
      <c r="BX141" s="33" t="str">
        <f ca="true">+IF(OFFSET('Water Data'!$D$30,0,10*ROW('Water Data'!D135))="","",OFFSET('Water Data'!$D$30,0,10*ROW('Water Data'!D135)))</f>
        <v/>
      </c>
      <c r="BY141" s="33" t="str">
        <f ca="true">+IF(OFFSET('Water Data'!$E$28,0,10*ROW('Water Data'!E135))="","",OFFSET('Water Data'!$E$28,0,10*ROW('Water Data'!E135)))</f>
        <v/>
      </c>
      <c r="BZ141" s="33" t="str">
        <f ca="true">+IF(OFFSET('Water Data'!$E$29,0,10*ROW('Water Data'!E135))="","",OFFSET('Water Data'!$E$29,0,10*ROW('Water Data'!E135)))</f>
        <v/>
      </c>
      <c r="CA141" s="33" t="str">
        <f ca="true">+IF(OFFSET('Water Data'!$E$30,0,10*ROW('Water Data'!E135))="","",OFFSET('Water Data'!$E$30,0,10*ROW('Water Data'!E135)))</f>
        <v/>
      </c>
      <c r="CB141" s="33" t="str">
        <f ca="true">+IF(OFFSET('Water Data'!$F$28,0,10*ROW('Water Data'!F135))="","",OFFSET('Water Data'!$F$28,0,10*ROW('Water Data'!F135)))</f>
        <v/>
      </c>
      <c r="CC141" s="33" t="str">
        <f ca="true">+IF(OFFSET('Water Data'!$F$29,0,10*ROW('Water Data'!F135))="","",OFFSET('Water Data'!$F$29,0,10*ROW('Water Data'!F135)))</f>
        <v/>
      </c>
      <c r="CD141" s="33" t="str">
        <f ca="true">+IF(OFFSET('Water Data'!$F$30,0,10*ROW('Water Data'!F135))="","",OFFSET('Water Data'!$F$30,0,10*ROW('Water Data'!F135)))</f>
        <v/>
      </c>
      <c r="CE141" s="33" t="str">
        <f ca="true">+IF(OFFSET('Water Data'!$G$28,0,10*ROW('Water Data'!G135))="","",OFFSET('Water Data'!$G$28,0,10*ROW('Water Data'!G135)))</f>
        <v/>
      </c>
      <c r="CF141" s="33" t="str">
        <f ca="true">+IF(OFFSET('Water Data'!$G$29,0,10*ROW('Water Data'!G135))="","",OFFSET('Water Data'!$G$29,0,10*ROW('Water Data'!G135)))</f>
        <v/>
      </c>
      <c r="CG141" s="33" t="str">
        <f ca="true">+IF(OFFSET('Water Data'!$G$30,0,10*ROW('Water Data'!G135))="","",OFFSET('Water Data'!$G$30,0,10*ROW('Water Data'!G135)))</f>
        <v/>
      </c>
      <c r="CH141" s="33" t="str">
        <f ca="true">+IF(OFFSET('Water Data'!$H$28,0,10*ROW('Water Data'!H135))="","",OFFSET('Water Data'!$H$28,0,10*ROW('Water Data'!H135)))</f>
        <v/>
      </c>
      <c r="CI141" s="33" t="str">
        <f ca="true">+IF(OFFSET('Water Data'!$H$29,0,10*ROW('Water Data'!H135))="","",OFFSET('Water Data'!$H$29,0,10*ROW('Water Data'!H135)))</f>
        <v/>
      </c>
      <c r="CJ141" s="33" t="str">
        <f ca="true">+IF(OFFSET('Water Data'!$H$30,0,10*ROW('Water Data'!H135))="","",OFFSET('Water Data'!$H$30,0,10*ROW('Water Data'!H135)))</f>
        <v/>
      </c>
      <c r="CK141" s="33" t="str">
        <f ca="true">+IF(OFFSET('Sanitation Data'!$C$29,0,10*ROW('Sanitation Data'!C135))="","",OFFSET('Sanitation Data'!$C$29,0,10*ROW('Sanitation Data'!C135)))</f>
        <v/>
      </c>
      <c r="CL141" s="33" t="str">
        <f ca="true">+IF(OFFSET('Sanitation Data'!$C$30,0,10*ROW('Sanitation Data'!C135))="","",OFFSET('Sanitation Data'!$C$30,0,10*ROW('Sanitation Data'!C135)))</f>
        <v/>
      </c>
      <c r="CM141" s="33" t="str">
        <f ca="true">+IF(OFFSET('Sanitation Data'!$C$31,0,10*ROW('Sanitation Data'!C135))="","",OFFSET('Sanitation Data'!$C$31,0,10*ROW('Sanitation Data'!C135)))</f>
        <v/>
      </c>
      <c r="CN141" s="33" t="str">
        <f ca="true">+IF(OFFSET('Sanitation Data'!$C$32,0,10*ROW('Sanitation Data'!C135))="","",OFFSET('Sanitation Data'!$C$32,0,10*ROW('Sanitation Data'!C135)))</f>
        <v/>
      </c>
      <c r="CO141" s="33" t="str">
        <f ca="true">+IF(OFFSET('Sanitation Data'!$C$33,0,10*ROW('Sanitation Data'!C135))="","",OFFSET('Sanitation Data'!$C$33,0,10*ROW('Sanitation Data'!C135)))</f>
        <v/>
      </c>
      <c r="CP141" s="33" t="str">
        <f ca="true">+IF(OFFSET('Sanitation Data'!$D$29,0,10*ROW('Sanitation Data'!D135))="","",OFFSET('Sanitation Data'!$D$29,0,10*ROW('Sanitation Data'!D135)))</f>
        <v/>
      </c>
      <c r="CQ141" s="33" t="str">
        <f ca="true">+IF(OFFSET('Sanitation Data'!$D$30,0,10*ROW('Sanitation Data'!D135))="","",OFFSET('Sanitation Data'!$D$30,0,10*ROW('Sanitation Data'!D135)))</f>
        <v/>
      </c>
      <c r="CR141" s="33" t="str">
        <f ca="true">+IF(OFFSET('Sanitation Data'!$D$31,0,10*ROW('Sanitation Data'!D135))="","",OFFSET('Sanitation Data'!$D$31,0,10*ROW('Sanitation Data'!D135)))</f>
        <v/>
      </c>
      <c r="CS141" s="33" t="str">
        <f ca="true">+IF(OFFSET('Sanitation Data'!$D$32,0,10*ROW('Sanitation Data'!D135))="","",OFFSET('Sanitation Data'!$D$32,0,10*ROW('Sanitation Data'!D135)))</f>
        <v/>
      </c>
      <c r="CT141" s="33" t="str">
        <f ca="true">+IF(OFFSET('Sanitation Data'!$D$33,0,10*ROW('Sanitation Data'!D135))="","",OFFSET('Sanitation Data'!$D$33,0,10*ROW('Sanitation Data'!D135)))</f>
        <v/>
      </c>
      <c r="CU141" s="33" t="str">
        <f ca="true">+IF(OFFSET('Sanitation Data'!$E$29,0,10*ROW('Sanitation Data'!E135))="","",OFFSET('Sanitation Data'!$E$29,0,10*ROW('Sanitation Data'!E135)))</f>
        <v/>
      </c>
      <c r="CV141" s="33" t="str">
        <f ca="true">+IF(OFFSET('Sanitation Data'!$E$30,0,10*ROW('Sanitation Data'!E135))="","",OFFSET('Sanitation Data'!$E$30,0,10*ROW('Sanitation Data'!E135)))</f>
        <v/>
      </c>
      <c r="CW141" s="33" t="str">
        <f ca="true">+IF(OFFSET('Sanitation Data'!$E$31,0,10*ROW('Sanitation Data'!E135))="","",OFFSET('Sanitation Data'!$E$31,0,10*ROW('Sanitation Data'!E135)))</f>
        <v/>
      </c>
      <c r="CX141" s="33" t="str">
        <f ca="true">+IF(OFFSET('Sanitation Data'!$E$32,0,10*ROW('Sanitation Data'!E135))="","",OFFSET('Sanitation Data'!$E$32,0,10*ROW('Sanitation Data'!E135)))</f>
        <v/>
      </c>
      <c r="CY141" s="33" t="str">
        <f ca="true">+IF(OFFSET('Sanitation Data'!$E$33,0,10*ROW('Sanitation Data'!E135))="","",OFFSET('Sanitation Data'!$E$33,0,10*ROW('Sanitation Data'!E135)))</f>
        <v/>
      </c>
      <c r="CZ141" s="33" t="str">
        <f ca="true">+IF(OFFSET('Sanitation Data'!$F$29,0,10*ROW('Sanitation Data'!F135))="","",OFFSET('Sanitation Data'!$F$29,0,10*ROW('Sanitation Data'!F135)))</f>
        <v/>
      </c>
      <c r="DA141" s="33" t="str">
        <f ca="true">+IF(OFFSET('Sanitation Data'!$F$30,0,10*ROW('Sanitation Data'!F135))="","",OFFSET('Sanitation Data'!$F$30,0,10*ROW('Sanitation Data'!F135)))</f>
        <v/>
      </c>
      <c r="DB141" s="33" t="str">
        <f ca="true">+IF(OFFSET('Sanitation Data'!$F$31,0,10*ROW('Sanitation Data'!F135))="","",OFFSET('Sanitation Data'!$F$31,0,10*ROW('Sanitation Data'!F135)))</f>
        <v/>
      </c>
      <c r="DC141" s="33" t="str">
        <f ca="true">+IF(OFFSET('Sanitation Data'!$F$32,0,10*ROW('Sanitation Data'!F135))="","",OFFSET('Sanitation Data'!$F$32,0,10*ROW('Sanitation Data'!F135)))</f>
        <v/>
      </c>
      <c r="DD141" s="33" t="str">
        <f ca="true">+IF(OFFSET('Sanitation Data'!$F$33,0,10*ROW('Sanitation Data'!F135))="","",OFFSET('Sanitation Data'!$F$33,0,10*ROW('Sanitation Data'!F135)))</f>
        <v/>
      </c>
      <c r="DE141" s="33" t="str">
        <f ca="true">+IF(OFFSET('Sanitation Data'!$G$29,0,10*ROW('Sanitation Data'!G135))="","",OFFSET('Sanitation Data'!$G$29,0,10*ROW('Sanitation Data'!G135)))</f>
        <v/>
      </c>
      <c r="DF141" s="33" t="str">
        <f ca="true">+IF(OFFSET('Sanitation Data'!$G$30,0,10*ROW('Sanitation Data'!G135))="","",OFFSET('Sanitation Data'!$G$30,0,10*ROW('Sanitation Data'!G135)))</f>
        <v/>
      </c>
      <c r="DG141" s="33" t="str">
        <f ca="true">+IF(OFFSET('Sanitation Data'!$G$31,0,10*ROW('Sanitation Data'!G135))="","",OFFSET('Sanitation Data'!$G$31,0,10*ROW('Sanitation Data'!G135)))</f>
        <v/>
      </c>
      <c r="DH141" s="33" t="str">
        <f ca="true">+IF(OFFSET('Sanitation Data'!$G$32,0,10*ROW('Sanitation Data'!G135))="","",OFFSET('Sanitation Data'!$G$32,0,10*ROW('Sanitation Data'!G135)))</f>
        <v/>
      </c>
      <c r="DI141" s="33" t="str">
        <f ca="true">+IF(OFFSET('Sanitation Data'!$G$33,0,10*ROW('Sanitation Data'!G135))="","",OFFSET('Sanitation Data'!$G$33,0,10*ROW('Sanitation Data'!G135)))</f>
        <v/>
      </c>
      <c r="DJ141" s="33" t="str">
        <f ca="true">+IF(OFFSET('Sanitation Data'!$H$29,0,10*ROW('Sanitation Data'!H135))="","",OFFSET('Sanitation Data'!$H$29,0,10*ROW('Sanitation Data'!H135)))</f>
        <v/>
      </c>
      <c r="DK141" s="33" t="str">
        <f ca="true">+IF(OFFSET('Sanitation Data'!$H$30,0,10*ROW('Sanitation Data'!H135))="","",OFFSET('Sanitation Data'!$H$30,0,10*ROW('Sanitation Data'!H135)))</f>
        <v/>
      </c>
      <c r="DL141" s="33" t="str">
        <f ca="true">+IF(OFFSET('Sanitation Data'!$H$31,0,10*ROW('Sanitation Data'!H135))="","",OFFSET('Sanitation Data'!$H$31,0,10*ROW('Sanitation Data'!H135)))</f>
        <v/>
      </c>
      <c r="DM141" s="33" t="str">
        <f ca="true">+IF(OFFSET('Sanitation Data'!$H$32,0,10*ROW('Sanitation Data'!H135))="","",OFFSET('Sanitation Data'!$H$32,0,10*ROW('Sanitation Data'!H135)))</f>
        <v/>
      </c>
      <c r="DN141" s="33" t="str">
        <f ca="true">+IF(OFFSET('Sanitation Data'!$H$33,0,10*ROW('Sanitation Data'!H135))="","",OFFSET('Sanitation Data'!$H$33,0,10*ROW('Sanitation Data'!H135)))</f>
        <v/>
      </c>
      <c r="DO141" s="33" t="str">
        <f ca="true">+IF(OFFSET('Hygiene Data'!$C$12,0,10*ROW('Hygiene Data'!C135))="","",OFFSET('Hygiene Data'!$C$12,0,10*ROW('Hygiene Data'!C135)))</f>
        <v/>
      </c>
      <c r="DP141" s="33" t="str">
        <f ca="true">+IF(OFFSET('Hygiene Data'!$C$13,0,10*ROW('Hygiene Data'!C135))="","",OFFSET('Hygiene Data'!$C$13,0,10*ROW('Hygiene Data'!C135)))</f>
        <v/>
      </c>
      <c r="DQ141" s="33" t="str">
        <f ca="true">+IF(OFFSET('Hygiene Data'!$C$14,0,10*ROW('Hygiene Data'!C135))="","",OFFSET('Hygiene Data'!$C$14,0,10*ROW('Hygiene Data'!C135)))</f>
        <v/>
      </c>
      <c r="DR141" s="33" t="str">
        <f ca="true">+IF(OFFSET('Hygiene Data'!$D$12,0,10*ROW('Hygiene Data'!D135))="","",OFFSET('Hygiene Data'!$D$12,0,10*ROW('Hygiene Data'!D135)))</f>
        <v/>
      </c>
      <c r="DS141" s="33" t="str">
        <f ca="true">+IF(OFFSET('Hygiene Data'!$D$13,0,10*ROW('Hygiene Data'!D135))="","",OFFSET('Hygiene Data'!$D$13,0,10*ROW('Hygiene Data'!D135)))</f>
        <v/>
      </c>
      <c r="DT141" s="33" t="str">
        <f ca="true">+IF(OFFSET('Hygiene Data'!$D$14,0,10*ROW('Hygiene Data'!D135))="","",OFFSET('Hygiene Data'!$D$14,0,10*ROW('Hygiene Data'!D135)))</f>
        <v/>
      </c>
      <c r="DU141" s="33" t="str">
        <f ca="true">+IF(OFFSET('Hygiene Data'!$E$12,0,10*ROW('Hygiene Data'!E135))="","",OFFSET('Hygiene Data'!$E$12,0,10*ROW('Hygiene Data'!E135)))</f>
        <v/>
      </c>
      <c r="DV141" s="33" t="str">
        <f ca="true">+IF(OFFSET('Hygiene Data'!$E$13,0,10*ROW('Hygiene Data'!E135))="","",OFFSET('Hygiene Data'!$E$13,0,10*ROW('Hygiene Data'!E135)))</f>
        <v/>
      </c>
      <c r="DW141" s="33" t="str">
        <f ca="true">+IF(OFFSET('Hygiene Data'!$E$14,0,10*ROW('Hygiene Data'!E135))="","",OFFSET('Hygiene Data'!$E$14,0,10*ROW('Hygiene Data'!E135)))</f>
        <v/>
      </c>
      <c r="DX141" s="33" t="str">
        <f ca="true">+IF(OFFSET('Hygiene Data'!$F$12,0,10*ROW('Hygiene Data'!F135))="","",OFFSET('Hygiene Data'!$F$12,0,10*ROW('Hygiene Data'!F135)))</f>
        <v/>
      </c>
      <c r="DY141" s="33" t="str">
        <f ca="true">+IF(OFFSET('Hygiene Data'!$F$13,0,10*ROW('Hygiene Data'!F135))="","",OFFSET('Hygiene Data'!$F$13,0,10*ROW('Hygiene Data'!F135)))</f>
        <v/>
      </c>
      <c r="DZ141" s="33" t="str">
        <f ca="true">+IF(OFFSET('Hygiene Data'!$F$14,0,10*ROW('Hygiene Data'!F135))="","",OFFSET('Hygiene Data'!$F$14,0,10*ROW('Hygiene Data'!F135)))</f>
        <v/>
      </c>
      <c r="EA141" s="33" t="str">
        <f ca="true">+IF(OFFSET('Hygiene Data'!$G$12,0,10*ROW('Hygiene Data'!G135))="","",OFFSET('Hygiene Data'!$G$12,0,10*ROW('Hygiene Data'!G135)))</f>
        <v/>
      </c>
      <c r="EB141" s="33" t="str">
        <f ca="true">+IF(OFFSET('Hygiene Data'!$G$13,0,10*ROW('Hygiene Data'!G135))="","",OFFSET('Hygiene Data'!$G$13,0,10*ROW('Hygiene Data'!G135)))</f>
        <v/>
      </c>
      <c r="EC141" s="33" t="str">
        <f ca="true">+IF(OFFSET('Hygiene Data'!$G$14,0,10*ROW('Hygiene Data'!G135))="","",OFFSET('Hygiene Data'!$G$14,0,10*ROW('Hygiene Data'!G135)))</f>
        <v/>
      </c>
      <c r="ED141" s="33" t="str">
        <f ca="true">+IF(OFFSET('Hygiene Data'!$H$12,0,10*ROW('Hygiene Data'!H135))="","",OFFSET('Hygiene Data'!$H$12,0,10*ROW('Hygiene Data'!H135)))</f>
        <v/>
      </c>
      <c r="EE141" s="33" t="str">
        <f ca="true">+IF(OFFSET('Hygiene Data'!$H$13,0,10*ROW('Hygiene Data'!H135))="","",OFFSET('Hygiene Data'!$H$13,0,10*ROW('Hygiene Data'!H135)))</f>
        <v/>
      </c>
      <c r="EF141" s="33" t="str">
        <f ca="true">+IF(OFFSET('Hygiene Data'!$H$14,0,10*ROW('Hygiene Data'!H135))="","",OFFSET('Hygiene Data'!$H$14,0,10*ROW('Hygiene Data'!H135)))</f>
        <v/>
      </c>
    </row>
    <row r="142" x14ac:dyDescent="0.2">
      <c r="A142" s="56" t="str">
        <f ca="true">+IF(OFFSET('Water Data'!$B$1,0,10*ROW('Water Data'!B139))="","",OFFSET('Water Data'!$B$1,0,10*ROW('Water Data'!B139)))</f>
        <v/>
      </c>
      <c r="B142" s="56" t="str">
        <f ca="true">+IF(OFFSET('Water Data'!$A$3,0,10*ROW('Water Data'!A139))="","",OFFSET('Water Data'!$A$3,0,10*ROW('Water Data'!A139)))</f>
        <v/>
      </c>
      <c r="C142" s="56" t="str">
        <f ca="true">+IF(OFFSET('Water Data'!$C$3,0,10*ROW('Water Data'!C139))="","",OFFSET('Water Data'!$C$3,0,10*ROW('Water Data'!C139)))</f>
        <v/>
      </c>
      <c r="D142" s="244"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4"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4"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4"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4"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4"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4"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4"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4"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4"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4"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4"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4"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4"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4"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4"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4"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4"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5"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5"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5"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5"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5"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5"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5"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5"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5"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5"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5"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5"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5"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5"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5"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5"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5"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5"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5"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5"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5"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5"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5"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5"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5"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5"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5"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5"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5"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5"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6"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6"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6"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6"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6"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6"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6"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6"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6"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6"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6"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6"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6"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6"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6"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6"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6"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6"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3" t="str">
        <f ca="true">+IF(OFFSET('Water Data'!$C$28,0,10*ROW('Water Data'!C136))="","",OFFSET('Water Data'!$C$28,0,10*ROW('Water Data'!C136)))</f>
        <v/>
      </c>
      <c r="BT142" s="33" t="str">
        <f ca="true">+IF(OFFSET('Water Data'!$C$29,0,10*ROW('Water Data'!C136))="","",OFFSET('Water Data'!$C$29,0,10*ROW('Water Data'!C136)))</f>
        <v/>
      </c>
      <c r="BU142" s="33" t="str">
        <f ca="true">+IF(OFFSET('Water Data'!$C$30,0,10*ROW('Water Data'!C136))="","",OFFSET('Water Data'!$C$30,0,10*ROW('Water Data'!C136)))</f>
        <v/>
      </c>
      <c r="BV142" s="33" t="str">
        <f ca="true">+IF(OFFSET('Water Data'!$D$28,0,10*ROW('Water Data'!D136))="","",OFFSET('Water Data'!$D$28,0,10*ROW('Water Data'!D136)))</f>
        <v/>
      </c>
      <c r="BW142" s="33" t="str">
        <f ca="true">+IF(OFFSET('Water Data'!$D$29,0,10*ROW('Water Data'!D136))="","",OFFSET('Water Data'!$D$29,0,10*ROW('Water Data'!D136)))</f>
        <v/>
      </c>
      <c r="BX142" s="33" t="str">
        <f ca="true">+IF(OFFSET('Water Data'!$D$30,0,10*ROW('Water Data'!D136))="","",OFFSET('Water Data'!$D$30,0,10*ROW('Water Data'!D136)))</f>
        <v/>
      </c>
      <c r="BY142" s="33" t="str">
        <f ca="true">+IF(OFFSET('Water Data'!$E$28,0,10*ROW('Water Data'!E136))="","",OFFSET('Water Data'!$E$28,0,10*ROW('Water Data'!E136)))</f>
        <v/>
      </c>
      <c r="BZ142" s="33" t="str">
        <f ca="true">+IF(OFFSET('Water Data'!$E$29,0,10*ROW('Water Data'!E136))="","",OFFSET('Water Data'!$E$29,0,10*ROW('Water Data'!E136)))</f>
        <v/>
      </c>
      <c r="CA142" s="33" t="str">
        <f ca="true">+IF(OFFSET('Water Data'!$E$30,0,10*ROW('Water Data'!E136))="","",OFFSET('Water Data'!$E$30,0,10*ROW('Water Data'!E136)))</f>
        <v/>
      </c>
      <c r="CB142" s="33" t="str">
        <f ca="true">+IF(OFFSET('Water Data'!$F$28,0,10*ROW('Water Data'!F136))="","",OFFSET('Water Data'!$F$28,0,10*ROW('Water Data'!F136)))</f>
        <v/>
      </c>
      <c r="CC142" s="33" t="str">
        <f ca="true">+IF(OFFSET('Water Data'!$F$29,0,10*ROW('Water Data'!F136))="","",OFFSET('Water Data'!$F$29,0,10*ROW('Water Data'!F136)))</f>
        <v/>
      </c>
      <c r="CD142" s="33" t="str">
        <f ca="true">+IF(OFFSET('Water Data'!$F$30,0,10*ROW('Water Data'!F136))="","",OFFSET('Water Data'!$F$30,0,10*ROW('Water Data'!F136)))</f>
        <v/>
      </c>
      <c r="CE142" s="33" t="str">
        <f ca="true">+IF(OFFSET('Water Data'!$G$28,0,10*ROW('Water Data'!G136))="","",OFFSET('Water Data'!$G$28,0,10*ROW('Water Data'!G136)))</f>
        <v/>
      </c>
      <c r="CF142" s="33" t="str">
        <f ca="true">+IF(OFFSET('Water Data'!$G$29,0,10*ROW('Water Data'!G136))="","",OFFSET('Water Data'!$G$29,0,10*ROW('Water Data'!G136)))</f>
        <v/>
      </c>
      <c r="CG142" s="33" t="str">
        <f ca="true">+IF(OFFSET('Water Data'!$G$30,0,10*ROW('Water Data'!G136))="","",OFFSET('Water Data'!$G$30,0,10*ROW('Water Data'!G136)))</f>
        <v/>
      </c>
      <c r="CH142" s="33" t="str">
        <f ca="true">+IF(OFFSET('Water Data'!$H$28,0,10*ROW('Water Data'!H136))="","",OFFSET('Water Data'!$H$28,0,10*ROW('Water Data'!H136)))</f>
        <v/>
      </c>
      <c r="CI142" s="33" t="str">
        <f ca="true">+IF(OFFSET('Water Data'!$H$29,0,10*ROW('Water Data'!H136))="","",OFFSET('Water Data'!$H$29,0,10*ROW('Water Data'!H136)))</f>
        <v/>
      </c>
      <c r="CJ142" s="33" t="str">
        <f ca="true">+IF(OFFSET('Water Data'!$H$30,0,10*ROW('Water Data'!H136))="","",OFFSET('Water Data'!$H$30,0,10*ROW('Water Data'!H136)))</f>
        <v/>
      </c>
      <c r="CK142" s="33" t="str">
        <f ca="true">+IF(OFFSET('Sanitation Data'!$C$29,0,10*ROW('Sanitation Data'!C136))="","",OFFSET('Sanitation Data'!$C$29,0,10*ROW('Sanitation Data'!C136)))</f>
        <v/>
      </c>
      <c r="CL142" s="33" t="str">
        <f ca="true">+IF(OFFSET('Sanitation Data'!$C$30,0,10*ROW('Sanitation Data'!C136))="","",OFFSET('Sanitation Data'!$C$30,0,10*ROW('Sanitation Data'!C136)))</f>
        <v/>
      </c>
      <c r="CM142" s="33" t="str">
        <f ca="true">+IF(OFFSET('Sanitation Data'!$C$31,0,10*ROW('Sanitation Data'!C136))="","",OFFSET('Sanitation Data'!$C$31,0,10*ROW('Sanitation Data'!C136)))</f>
        <v/>
      </c>
      <c r="CN142" s="33" t="str">
        <f ca="true">+IF(OFFSET('Sanitation Data'!$C$32,0,10*ROW('Sanitation Data'!C136))="","",OFFSET('Sanitation Data'!$C$32,0,10*ROW('Sanitation Data'!C136)))</f>
        <v/>
      </c>
      <c r="CO142" s="33" t="str">
        <f ca="true">+IF(OFFSET('Sanitation Data'!$C$33,0,10*ROW('Sanitation Data'!C136))="","",OFFSET('Sanitation Data'!$C$33,0,10*ROW('Sanitation Data'!C136)))</f>
        <v/>
      </c>
      <c r="CP142" s="33" t="str">
        <f ca="true">+IF(OFFSET('Sanitation Data'!$D$29,0,10*ROW('Sanitation Data'!D136))="","",OFFSET('Sanitation Data'!$D$29,0,10*ROW('Sanitation Data'!D136)))</f>
        <v/>
      </c>
      <c r="CQ142" s="33" t="str">
        <f ca="true">+IF(OFFSET('Sanitation Data'!$D$30,0,10*ROW('Sanitation Data'!D136))="","",OFFSET('Sanitation Data'!$D$30,0,10*ROW('Sanitation Data'!D136)))</f>
        <v/>
      </c>
      <c r="CR142" s="33" t="str">
        <f ca="true">+IF(OFFSET('Sanitation Data'!$D$31,0,10*ROW('Sanitation Data'!D136))="","",OFFSET('Sanitation Data'!$D$31,0,10*ROW('Sanitation Data'!D136)))</f>
        <v/>
      </c>
      <c r="CS142" s="33" t="str">
        <f ca="true">+IF(OFFSET('Sanitation Data'!$D$32,0,10*ROW('Sanitation Data'!D136))="","",OFFSET('Sanitation Data'!$D$32,0,10*ROW('Sanitation Data'!D136)))</f>
        <v/>
      </c>
      <c r="CT142" s="33" t="str">
        <f ca="true">+IF(OFFSET('Sanitation Data'!$D$33,0,10*ROW('Sanitation Data'!D136))="","",OFFSET('Sanitation Data'!$D$33,0,10*ROW('Sanitation Data'!D136)))</f>
        <v/>
      </c>
      <c r="CU142" s="33" t="str">
        <f ca="true">+IF(OFFSET('Sanitation Data'!$E$29,0,10*ROW('Sanitation Data'!E136))="","",OFFSET('Sanitation Data'!$E$29,0,10*ROW('Sanitation Data'!E136)))</f>
        <v/>
      </c>
      <c r="CV142" s="33" t="str">
        <f ca="true">+IF(OFFSET('Sanitation Data'!$E$30,0,10*ROW('Sanitation Data'!E136))="","",OFFSET('Sanitation Data'!$E$30,0,10*ROW('Sanitation Data'!E136)))</f>
        <v/>
      </c>
      <c r="CW142" s="33" t="str">
        <f ca="true">+IF(OFFSET('Sanitation Data'!$E$31,0,10*ROW('Sanitation Data'!E136))="","",OFFSET('Sanitation Data'!$E$31,0,10*ROW('Sanitation Data'!E136)))</f>
        <v/>
      </c>
      <c r="CX142" s="33" t="str">
        <f ca="true">+IF(OFFSET('Sanitation Data'!$E$32,0,10*ROW('Sanitation Data'!E136))="","",OFFSET('Sanitation Data'!$E$32,0,10*ROW('Sanitation Data'!E136)))</f>
        <v/>
      </c>
      <c r="CY142" s="33" t="str">
        <f ca="true">+IF(OFFSET('Sanitation Data'!$E$33,0,10*ROW('Sanitation Data'!E136))="","",OFFSET('Sanitation Data'!$E$33,0,10*ROW('Sanitation Data'!E136)))</f>
        <v/>
      </c>
      <c r="CZ142" s="33" t="str">
        <f ca="true">+IF(OFFSET('Sanitation Data'!$F$29,0,10*ROW('Sanitation Data'!F136))="","",OFFSET('Sanitation Data'!$F$29,0,10*ROW('Sanitation Data'!F136)))</f>
        <v/>
      </c>
      <c r="DA142" s="33" t="str">
        <f ca="true">+IF(OFFSET('Sanitation Data'!$F$30,0,10*ROW('Sanitation Data'!F136))="","",OFFSET('Sanitation Data'!$F$30,0,10*ROW('Sanitation Data'!F136)))</f>
        <v/>
      </c>
      <c r="DB142" s="33" t="str">
        <f ca="true">+IF(OFFSET('Sanitation Data'!$F$31,0,10*ROW('Sanitation Data'!F136))="","",OFFSET('Sanitation Data'!$F$31,0,10*ROW('Sanitation Data'!F136)))</f>
        <v/>
      </c>
      <c r="DC142" s="33" t="str">
        <f ca="true">+IF(OFFSET('Sanitation Data'!$F$32,0,10*ROW('Sanitation Data'!F136))="","",OFFSET('Sanitation Data'!$F$32,0,10*ROW('Sanitation Data'!F136)))</f>
        <v/>
      </c>
      <c r="DD142" s="33" t="str">
        <f ca="true">+IF(OFFSET('Sanitation Data'!$F$33,0,10*ROW('Sanitation Data'!F136))="","",OFFSET('Sanitation Data'!$F$33,0,10*ROW('Sanitation Data'!F136)))</f>
        <v/>
      </c>
      <c r="DE142" s="33" t="str">
        <f ca="true">+IF(OFFSET('Sanitation Data'!$G$29,0,10*ROW('Sanitation Data'!G136))="","",OFFSET('Sanitation Data'!$G$29,0,10*ROW('Sanitation Data'!G136)))</f>
        <v/>
      </c>
      <c r="DF142" s="33" t="str">
        <f ca="true">+IF(OFFSET('Sanitation Data'!$G$30,0,10*ROW('Sanitation Data'!G136))="","",OFFSET('Sanitation Data'!$G$30,0,10*ROW('Sanitation Data'!G136)))</f>
        <v/>
      </c>
      <c r="DG142" s="33" t="str">
        <f ca="true">+IF(OFFSET('Sanitation Data'!$G$31,0,10*ROW('Sanitation Data'!G136))="","",OFFSET('Sanitation Data'!$G$31,0,10*ROW('Sanitation Data'!G136)))</f>
        <v/>
      </c>
      <c r="DH142" s="33" t="str">
        <f ca="true">+IF(OFFSET('Sanitation Data'!$G$32,0,10*ROW('Sanitation Data'!G136))="","",OFFSET('Sanitation Data'!$G$32,0,10*ROW('Sanitation Data'!G136)))</f>
        <v/>
      </c>
      <c r="DI142" s="33" t="str">
        <f ca="true">+IF(OFFSET('Sanitation Data'!$G$33,0,10*ROW('Sanitation Data'!G136))="","",OFFSET('Sanitation Data'!$G$33,0,10*ROW('Sanitation Data'!G136)))</f>
        <v/>
      </c>
      <c r="DJ142" s="33" t="str">
        <f ca="true">+IF(OFFSET('Sanitation Data'!$H$29,0,10*ROW('Sanitation Data'!H136))="","",OFFSET('Sanitation Data'!$H$29,0,10*ROW('Sanitation Data'!H136)))</f>
        <v/>
      </c>
      <c r="DK142" s="33" t="str">
        <f ca="true">+IF(OFFSET('Sanitation Data'!$H$30,0,10*ROW('Sanitation Data'!H136))="","",OFFSET('Sanitation Data'!$H$30,0,10*ROW('Sanitation Data'!H136)))</f>
        <v/>
      </c>
      <c r="DL142" s="33" t="str">
        <f ca="true">+IF(OFFSET('Sanitation Data'!$H$31,0,10*ROW('Sanitation Data'!H136))="","",OFFSET('Sanitation Data'!$H$31,0,10*ROW('Sanitation Data'!H136)))</f>
        <v/>
      </c>
      <c r="DM142" s="33" t="str">
        <f ca="true">+IF(OFFSET('Sanitation Data'!$H$32,0,10*ROW('Sanitation Data'!H136))="","",OFFSET('Sanitation Data'!$H$32,0,10*ROW('Sanitation Data'!H136)))</f>
        <v/>
      </c>
      <c r="DN142" s="33" t="str">
        <f ca="true">+IF(OFFSET('Sanitation Data'!$H$33,0,10*ROW('Sanitation Data'!H136))="","",OFFSET('Sanitation Data'!$H$33,0,10*ROW('Sanitation Data'!H136)))</f>
        <v/>
      </c>
      <c r="DO142" s="33" t="str">
        <f ca="true">+IF(OFFSET('Hygiene Data'!$C$12,0,10*ROW('Hygiene Data'!C136))="","",OFFSET('Hygiene Data'!$C$12,0,10*ROW('Hygiene Data'!C136)))</f>
        <v/>
      </c>
      <c r="DP142" s="33" t="str">
        <f ca="true">+IF(OFFSET('Hygiene Data'!$C$13,0,10*ROW('Hygiene Data'!C136))="","",OFFSET('Hygiene Data'!$C$13,0,10*ROW('Hygiene Data'!C136)))</f>
        <v/>
      </c>
      <c r="DQ142" s="33" t="str">
        <f ca="true">+IF(OFFSET('Hygiene Data'!$C$14,0,10*ROW('Hygiene Data'!C136))="","",OFFSET('Hygiene Data'!$C$14,0,10*ROW('Hygiene Data'!C136)))</f>
        <v/>
      </c>
      <c r="DR142" s="33" t="str">
        <f ca="true">+IF(OFFSET('Hygiene Data'!$D$12,0,10*ROW('Hygiene Data'!D136))="","",OFFSET('Hygiene Data'!$D$12,0,10*ROW('Hygiene Data'!D136)))</f>
        <v/>
      </c>
      <c r="DS142" s="33" t="str">
        <f ca="true">+IF(OFFSET('Hygiene Data'!$D$13,0,10*ROW('Hygiene Data'!D136))="","",OFFSET('Hygiene Data'!$D$13,0,10*ROW('Hygiene Data'!D136)))</f>
        <v/>
      </c>
      <c r="DT142" s="33" t="str">
        <f ca="true">+IF(OFFSET('Hygiene Data'!$D$14,0,10*ROW('Hygiene Data'!D136))="","",OFFSET('Hygiene Data'!$D$14,0,10*ROW('Hygiene Data'!D136)))</f>
        <v/>
      </c>
      <c r="DU142" s="33" t="str">
        <f ca="true">+IF(OFFSET('Hygiene Data'!$E$12,0,10*ROW('Hygiene Data'!E136))="","",OFFSET('Hygiene Data'!$E$12,0,10*ROW('Hygiene Data'!E136)))</f>
        <v/>
      </c>
      <c r="DV142" s="33" t="str">
        <f ca="true">+IF(OFFSET('Hygiene Data'!$E$13,0,10*ROW('Hygiene Data'!E136))="","",OFFSET('Hygiene Data'!$E$13,0,10*ROW('Hygiene Data'!E136)))</f>
        <v/>
      </c>
      <c r="DW142" s="33" t="str">
        <f ca="true">+IF(OFFSET('Hygiene Data'!$E$14,0,10*ROW('Hygiene Data'!E136))="","",OFFSET('Hygiene Data'!$E$14,0,10*ROW('Hygiene Data'!E136)))</f>
        <v/>
      </c>
      <c r="DX142" s="33" t="str">
        <f ca="true">+IF(OFFSET('Hygiene Data'!$F$12,0,10*ROW('Hygiene Data'!F136))="","",OFFSET('Hygiene Data'!$F$12,0,10*ROW('Hygiene Data'!F136)))</f>
        <v/>
      </c>
      <c r="DY142" s="33" t="str">
        <f ca="true">+IF(OFFSET('Hygiene Data'!$F$13,0,10*ROW('Hygiene Data'!F136))="","",OFFSET('Hygiene Data'!$F$13,0,10*ROW('Hygiene Data'!F136)))</f>
        <v/>
      </c>
      <c r="DZ142" s="33" t="str">
        <f ca="true">+IF(OFFSET('Hygiene Data'!$F$14,0,10*ROW('Hygiene Data'!F136))="","",OFFSET('Hygiene Data'!$F$14,0,10*ROW('Hygiene Data'!F136)))</f>
        <v/>
      </c>
      <c r="EA142" s="33" t="str">
        <f ca="true">+IF(OFFSET('Hygiene Data'!$G$12,0,10*ROW('Hygiene Data'!G136))="","",OFFSET('Hygiene Data'!$G$12,0,10*ROW('Hygiene Data'!G136)))</f>
        <v/>
      </c>
      <c r="EB142" s="33" t="str">
        <f ca="true">+IF(OFFSET('Hygiene Data'!$G$13,0,10*ROW('Hygiene Data'!G136))="","",OFFSET('Hygiene Data'!$G$13,0,10*ROW('Hygiene Data'!G136)))</f>
        <v/>
      </c>
      <c r="EC142" s="33" t="str">
        <f ca="true">+IF(OFFSET('Hygiene Data'!$G$14,0,10*ROW('Hygiene Data'!G136))="","",OFFSET('Hygiene Data'!$G$14,0,10*ROW('Hygiene Data'!G136)))</f>
        <v/>
      </c>
      <c r="ED142" s="33" t="str">
        <f ca="true">+IF(OFFSET('Hygiene Data'!$H$12,0,10*ROW('Hygiene Data'!H136))="","",OFFSET('Hygiene Data'!$H$12,0,10*ROW('Hygiene Data'!H136)))</f>
        <v/>
      </c>
      <c r="EE142" s="33" t="str">
        <f ca="true">+IF(OFFSET('Hygiene Data'!$H$13,0,10*ROW('Hygiene Data'!H136))="","",OFFSET('Hygiene Data'!$H$13,0,10*ROW('Hygiene Data'!H136)))</f>
        <v/>
      </c>
      <c r="EF142" s="33" t="str">
        <f ca="true">+IF(OFFSET('Hygiene Data'!$H$14,0,10*ROW('Hygiene Data'!H136))="","",OFFSET('Hygiene Data'!$H$14,0,10*ROW('Hygiene Data'!H136)))</f>
        <v/>
      </c>
    </row>
    <row r="143" x14ac:dyDescent="0.2">
      <c r="A143" s="56" t="str">
        <f ca="true">+IF(OFFSET('Water Data'!$B$1,0,10*ROW('Water Data'!B140))="","",OFFSET('Water Data'!$B$1,0,10*ROW('Water Data'!B140)))</f>
        <v/>
      </c>
      <c r="B143" s="56" t="str">
        <f ca="true">+IF(OFFSET('Water Data'!$A$3,0,10*ROW('Water Data'!A140))="","",OFFSET('Water Data'!$A$3,0,10*ROW('Water Data'!A140)))</f>
        <v/>
      </c>
      <c r="C143" s="56" t="str">
        <f ca="true">+IF(OFFSET('Water Data'!$C$3,0,10*ROW('Water Data'!C140))="","",OFFSET('Water Data'!$C$3,0,10*ROW('Water Data'!C140)))</f>
        <v/>
      </c>
      <c r="D143" s="244"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4"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4"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4"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4"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4"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4"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4"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4"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4"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4"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4"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4"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4"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4"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4"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4"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4"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5"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5"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5"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5"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5"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5"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5"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5"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5"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5"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5"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5"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5"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5"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5"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5"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5"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5"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5"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5"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5"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5"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5"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5"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5"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5"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5"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5"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5"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5"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6"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6"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6"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6"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6"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6"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6"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6"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6"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6"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6"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6"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6"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6"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6"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6"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6"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6"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3" t="str">
        <f ca="true">+IF(OFFSET('Water Data'!$C$28,0,10*ROW('Water Data'!C137))="","",OFFSET('Water Data'!$C$28,0,10*ROW('Water Data'!C137)))</f>
        <v/>
      </c>
      <c r="BT143" s="33" t="str">
        <f ca="true">+IF(OFFSET('Water Data'!$C$29,0,10*ROW('Water Data'!C137))="","",OFFSET('Water Data'!$C$29,0,10*ROW('Water Data'!C137)))</f>
        <v/>
      </c>
      <c r="BU143" s="33" t="str">
        <f ca="true">+IF(OFFSET('Water Data'!$C$30,0,10*ROW('Water Data'!C137))="","",OFFSET('Water Data'!$C$30,0,10*ROW('Water Data'!C137)))</f>
        <v/>
      </c>
      <c r="BV143" s="33" t="str">
        <f ca="true">+IF(OFFSET('Water Data'!$D$28,0,10*ROW('Water Data'!D137))="","",OFFSET('Water Data'!$D$28,0,10*ROW('Water Data'!D137)))</f>
        <v/>
      </c>
      <c r="BW143" s="33" t="str">
        <f ca="true">+IF(OFFSET('Water Data'!$D$29,0,10*ROW('Water Data'!D137))="","",OFFSET('Water Data'!$D$29,0,10*ROW('Water Data'!D137)))</f>
        <v/>
      </c>
      <c r="BX143" s="33" t="str">
        <f ca="true">+IF(OFFSET('Water Data'!$D$30,0,10*ROW('Water Data'!D137))="","",OFFSET('Water Data'!$D$30,0,10*ROW('Water Data'!D137)))</f>
        <v/>
      </c>
      <c r="BY143" s="33" t="str">
        <f ca="true">+IF(OFFSET('Water Data'!$E$28,0,10*ROW('Water Data'!E137))="","",OFFSET('Water Data'!$E$28,0,10*ROW('Water Data'!E137)))</f>
        <v/>
      </c>
      <c r="BZ143" s="33" t="str">
        <f ca="true">+IF(OFFSET('Water Data'!$E$29,0,10*ROW('Water Data'!E137))="","",OFFSET('Water Data'!$E$29,0,10*ROW('Water Data'!E137)))</f>
        <v/>
      </c>
      <c r="CA143" s="33" t="str">
        <f ca="true">+IF(OFFSET('Water Data'!$E$30,0,10*ROW('Water Data'!E137))="","",OFFSET('Water Data'!$E$30,0,10*ROW('Water Data'!E137)))</f>
        <v/>
      </c>
      <c r="CB143" s="33" t="str">
        <f ca="true">+IF(OFFSET('Water Data'!$F$28,0,10*ROW('Water Data'!F137))="","",OFFSET('Water Data'!$F$28,0,10*ROW('Water Data'!F137)))</f>
        <v/>
      </c>
      <c r="CC143" s="33" t="str">
        <f ca="true">+IF(OFFSET('Water Data'!$F$29,0,10*ROW('Water Data'!F137))="","",OFFSET('Water Data'!$F$29,0,10*ROW('Water Data'!F137)))</f>
        <v/>
      </c>
      <c r="CD143" s="33" t="str">
        <f ca="true">+IF(OFFSET('Water Data'!$F$30,0,10*ROW('Water Data'!F137))="","",OFFSET('Water Data'!$F$30,0,10*ROW('Water Data'!F137)))</f>
        <v/>
      </c>
      <c r="CE143" s="33" t="str">
        <f ca="true">+IF(OFFSET('Water Data'!$G$28,0,10*ROW('Water Data'!G137))="","",OFFSET('Water Data'!$G$28,0,10*ROW('Water Data'!G137)))</f>
        <v/>
      </c>
      <c r="CF143" s="33" t="str">
        <f ca="true">+IF(OFFSET('Water Data'!$G$29,0,10*ROW('Water Data'!G137))="","",OFFSET('Water Data'!$G$29,0,10*ROW('Water Data'!G137)))</f>
        <v/>
      </c>
      <c r="CG143" s="33" t="str">
        <f ca="true">+IF(OFFSET('Water Data'!$G$30,0,10*ROW('Water Data'!G137))="","",OFFSET('Water Data'!$G$30,0,10*ROW('Water Data'!G137)))</f>
        <v/>
      </c>
      <c r="CH143" s="33" t="str">
        <f ca="true">+IF(OFFSET('Water Data'!$H$28,0,10*ROW('Water Data'!H137))="","",OFFSET('Water Data'!$H$28,0,10*ROW('Water Data'!H137)))</f>
        <v/>
      </c>
      <c r="CI143" s="33" t="str">
        <f ca="true">+IF(OFFSET('Water Data'!$H$29,0,10*ROW('Water Data'!H137))="","",OFFSET('Water Data'!$H$29,0,10*ROW('Water Data'!H137)))</f>
        <v/>
      </c>
      <c r="CJ143" s="33" t="str">
        <f ca="true">+IF(OFFSET('Water Data'!$H$30,0,10*ROW('Water Data'!H137))="","",OFFSET('Water Data'!$H$30,0,10*ROW('Water Data'!H137)))</f>
        <v/>
      </c>
      <c r="CK143" s="33" t="str">
        <f ca="true">+IF(OFFSET('Sanitation Data'!$C$29,0,10*ROW('Sanitation Data'!C137))="","",OFFSET('Sanitation Data'!$C$29,0,10*ROW('Sanitation Data'!C137)))</f>
        <v/>
      </c>
      <c r="CL143" s="33" t="str">
        <f ca="true">+IF(OFFSET('Sanitation Data'!$C$30,0,10*ROW('Sanitation Data'!C137))="","",OFFSET('Sanitation Data'!$C$30,0,10*ROW('Sanitation Data'!C137)))</f>
        <v/>
      </c>
      <c r="CM143" s="33" t="str">
        <f ca="true">+IF(OFFSET('Sanitation Data'!$C$31,0,10*ROW('Sanitation Data'!C137))="","",OFFSET('Sanitation Data'!$C$31,0,10*ROW('Sanitation Data'!C137)))</f>
        <v/>
      </c>
      <c r="CN143" s="33" t="str">
        <f ca="true">+IF(OFFSET('Sanitation Data'!$C$32,0,10*ROW('Sanitation Data'!C137))="","",OFFSET('Sanitation Data'!$C$32,0,10*ROW('Sanitation Data'!C137)))</f>
        <v/>
      </c>
      <c r="CO143" s="33" t="str">
        <f ca="true">+IF(OFFSET('Sanitation Data'!$C$33,0,10*ROW('Sanitation Data'!C137))="","",OFFSET('Sanitation Data'!$C$33,0,10*ROW('Sanitation Data'!C137)))</f>
        <v/>
      </c>
      <c r="CP143" s="33" t="str">
        <f ca="true">+IF(OFFSET('Sanitation Data'!$D$29,0,10*ROW('Sanitation Data'!D137))="","",OFFSET('Sanitation Data'!$D$29,0,10*ROW('Sanitation Data'!D137)))</f>
        <v/>
      </c>
      <c r="CQ143" s="33" t="str">
        <f ca="true">+IF(OFFSET('Sanitation Data'!$D$30,0,10*ROW('Sanitation Data'!D137))="","",OFFSET('Sanitation Data'!$D$30,0,10*ROW('Sanitation Data'!D137)))</f>
        <v/>
      </c>
      <c r="CR143" s="33" t="str">
        <f ca="true">+IF(OFFSET('Sanitation Data'!$D$31,0,10*ROW('Sanitation Data'!D137))="","",OFFSET('Sanitation Data'!$D$31,0,10*ROW('Sanitation Data'!D137)))</f>
        <v/>
      </c>
      <c r="CS143" s="33" t="str">
        <f ca="true">+IF(OFFSET('Sanitation Data'!$D$32,0,10*ROW('Sanitation Data'!D137))="","",OFFSET('Sanitation Data'!$D$32,0,10*ROW('Sanitation Data'!D137)))</f>
        <v/>
      </c>
      <c r="CT143" s="33" t="str">
        <f ca="true">+IF(OFFSET('Sanitation Data'!$D$33,0,10*ROW('Sanitation Data'!D137))="","",OFFSET('Sanitation Data'!$D$33,0,10*ROW('Sanitation Data'!D137)))</f>
        <v/>
      </c>
      <c r="CU143" s="33" t="str">
        <f ca="true">+IF(OFFSET('Sanitation Data'!$E$29,0,10*ROW('Sanitation Data'!E137))="","",OFFSET('Sanitation Data'!$E$29,0,10*ROW('Sanitation Data'!E137)))</f>
        <v/>
      </c>
      <c r="CV143" s="33" t="str">
        <f ca="true">+IF(OFFSET('Sanitation Data'!$E$30,0,10*ROW('Sanitation Data'!E137))="","",OFFSET('Sanitation Data'!$E$30,0,10*ROW('Sanitation Data'!E137)))</f>
        <v/>
      </c>
      <c r="CW143" s="33" t="str">
        <f ca="true">+IF(OFFSET('Sanitation Data'!$E$31,0,10*ROW('Sanitation Data'!E137))="","",OFFSET('Sanitation Data'!$E$31,0,10*ROW('Sanitation Data'!E137)))</f>
        <v/>
      </c>
      <c r="CX143" s="33" t="str">
        <f ca="true">+IF(OFFSET('Sanitation Data'!$E$32,0,10*ROW('Sanitation Data'!E137))="","",OFFSET('Sanitation Data'!$E$32,0,10*ROW('Sanitation Data'!E137)))</f>
        <v/>
      </c>
      <c r="CY143" s="33" t="str">
        <f ca="true">+IF(OFFSET('Sanitation Data'!$E$33,0,10*ROW('Sanitation Data'!E137))="","",OFFSET('Sanitation Data'!$E$33,0,10*ROW('Sanitation Data'!E137)))</f>
        <v/>
      </c>
      <c r="CZ143" s="33" t="str">
        <f ca="true">+IF(OFFSET('Sanitation Data'!$F$29,0,10*ROW('Sanitation Data'!F137))="","",OFFSET('Sanitation Data'!$F$29,0,10*ROW('Sanitation Data'!F137)))</f>
        <v/>
      </c>
      <c r="DA143" s="33" t="str">
        <f ca="true">+IF(OFFSET('Sanitation Data'!$F$30,0,10*ROW('Sanitation Data'!F137))="","",OFFSET('Sanitation Data'!$F$30,0,10*ROW('Sanitation Data'!F137)))</f>
        <v/>
      </c>
      <c r="DB143" s="33" t="str">
        <f ca="true">+IF(OFFSET('Sanitation Data'!$F$31,0,10*ROW('Sanitation Data'!F137))="","",OFFSET('Sanitation Data'!$F$31,0,10*ROW('Sanitation Data'!F137)))</f>
        <v/>
      </c>
      <c r="DC143" s="33" t="str">
        <f ca="true">+IF(OFFSET('Sanitation Data'!$F$32,0,10*ROW('Sanitation Data'!F137))="","",OFFSET('Sanitation Data'!$F$32,0,10*ROW('Sanitation Data'!F137)))</f>
        <v/>
      </c>
      <c r="DD143" s="33" t="str">
        <f ca="true">+IF(OFFSET('Sanitation Data'!$F$33,0,10*ROW('Sanitation Data'!F137))="","",OFFSET('Sanitation Data'!$F$33,0,10*ROW('Sanitation Data'!F137)))</f>
        <v/>
      </c>
      <c r="DE143" s="33" t="str">
        <f ca="true">+IF(OFFSET('Sanitation Data'!$G$29,0,10*ROW('Sanitation Data'!G137))="","",OFFSET('Sanitation Data'!$G$29,0,10*ROW('Sanitation Data'!G137)))</f>
        <v/>
      </c>
      <c r="DF143" s="33" t="str">
        <f ca="true">+IF(OFFSET('Sanitation Data'!$G$30,0,10*ROW('Sanitation Data'!G137))="","",OFFSET('Sanitation Data'!$G$30,0,10*ROW('Sanitation Data'!G137)))</f>
        <v/>
      </c>
      <c r="DG143" s="33" t="str">
        <f ca="true">+IF(OFFSET('Sanitation Data'!$G$31,0,10*ROW('Sanitation Data'!G137))="","",OFFSET('Sanitation Data'!$G$31,0,10*ROW('Sanitation Data'!G137)))</f>
        <v/>
      </c>
      <c r="DH143" s="33" t="str">
        <f ca="true">+IF(OFFSET('Sanitation Data'!$G$32,0,10*ROW('Sanitation Data'!G137))="","",OFFSET('Sanitation Data'!$G$32,0,10*ROW('Sanitation Data'!G137)))</f>
        <v/>
      </c>
      <c r="DI143" s="33" t="str">
        <f ca="true">+IF(OFFSET('Sanitation Data'!$G$33,0,10*ROW('Sanitation Data'!G137))="","",OFFSET('Sanitation Data'!$G$33,0,10*ROW('Sanitation Data'!G137)))</f>
        <v/>
      </c>
      <c r="DJ143" s="33" t="str">
        <f ca="true">+IF(OFFSET('Sanitation Data'!$H$29,0,10*ROW('Sanitation Data'!H137))="","",OFFSET('Sanitation Data'!$H$29,0,10*ROW('Sanitation Data'!H137)))</f>
        <v/>
      </c>
      <c r="DK143" s="33" t="str">
        <f ca="true">+IF(OFFSET('Sanitation Data'!$H$30,0,10*ROW('Sanitation Data'!H137))="","",OFFSET('Sanitation Data'!$H$30,0,10*ROW('Sanitation Data'!H137)))</f>
        <v/>
      </c>
      <c r="DL143" s="33" t="str">
        <f ca="true">+IF(OFFSET('Sanitation Data'!$H$31,0,10*ROW('Sanitation Data'!H137))="","",OFFSET('Sanitation Data'!$H$31,0,10*ROW('Sanitation Data'!H137)))</f>
        <v/>
      </c>
      <c r="DM143" s="33" t="str">
        <f ca="true">+IF(OFFSET('Sanitation Data'!$H$32,0,10*ROW('Sanitation Data'!H137))="","",OFFSET('Sanitation Data'!$H$32,0,10*ROW('Sanitation Data'!H137)))</f>
        <v/>
      </c>
      <c r="DN143" s="33" t="str">
        <f ca="true">+IF(OFFSET('Sanitation Data'!$H$33,0,10*ROW('Sanitation Data'!H137))="","",OFFSET('Sanitation Data'!$H$33,0,10*ROW('Sanitation Data'!H137)))</f>
        <v/>
      </c>
      <c r="DO143" s="33" t="str">
        <f ca="true">+IF(OFFSET('Hygiene Data'!$C$12,0,10*ROW('Hygiene Data'!C137))="","",OFFSET('Hygiene Data'!$C$12,0,10*ROW('Hygiene Data'!C137)))</f>
        <v/>
      </c>
      <c r="DP143" s="33" t="str">
        <f ca="true">+IF(OFFSET('Hygiene Data'!$C$13,0,10*ROW('Hygiene Data'!C137))="","",OFFSET('Hygiene Data'!$C$13,0,10*ROW('Hygiene Data'!C137)))</f>
        <v/>
      </c>
      <c r="DQ143" s="33" t="str">
        <f ca="true">+IF(OFFSET('Hygiene Data'!$C$14,0,10*ROW('Hygiene Data'!C137))="","",OFFSET('Hygiene Data'!$C$14,0,10*ROW('Hygiene Data'!C137)))</f>
        <v/>
      </c>
      <c r="DR143" s="33" t="str">
        <f ca="true">+IF(OFFSET('Hygiene Data'!$D$12,0,10*ROW('Hygiene Data'!D137))="","",OFFSET('Hygiene Data'!$D$12,0,10*ROW('Hygiene Data'!D137)))</f>
        <v/>
      </c>
      <c r="DS143" s="33" t="str">
        <f ca="true">+IF(OFFSET('Hygiene Data'!$D$13,0,10*ROW('Hygiene Data'!D137))="","",OFFSET('Hygiene Data'!$D$13,0,10*ROW('Hygiene Data'!D137)))</f>
        <v/>
      </c>
      <c r="DT143" s="33" t="str">
        <f ca="true">+IF(OFFSET('Hygiene Data'!$D$14,0,10*ROW('Hygiene Data'!D137))="","",OFFSET('Hygiene Data'!$D$14,0,10*ROW('Hygiene Data'!D137)))</f>
        <v/>
      </c>
      <c r="DU143" s="33" t="str">
        <f ca="true">+IF(OFFSET('Hygiene Data'!$E$12,0,10*ROW('Hygiene Data'!E137))="","",OFFSET('Hygiene Data'!$E$12,0,10*ROW('Hygiene Data'!E137)))</f>
        <v/>
      </c>
      <c r="DV143" s="33" t="str">
        <f ca="true">+IF(OFFSET('Hygiene Data'!$E$13,0,10*ROW('Hygiene Data'!E137))="","",OFFSET('Hygiene Data'!$E$13,0,10*ROW('Hygiene Data'!E137)))</f>
        <v/>
      </c>
      <c r="DW143" s="33" t="str">
        <f ca="true">+IF(OFFSET('Hygiene Data'!$E$14,0,10*ROW('Hygiene Data'!E137))="","",OFFSET('Hygiene Data'!$E$14,0,10*ROW('Hygiene Data'!E137)))</f>
        <v/>
      </c>
      <c r="DX143" s="33" t="str">
        <f ca="true">+IF(OFFSET('Hygiene Data'!$F$12,0,10*ROW('Hygiene Data'!F137))="","",OFFSET('Hygiene Data'!$F$12,0,10*ROW('Hygiene Data'!F137)))</f>
        <v/>
      </c>
      <c r="DY143" s="33" t="str">
        <f ca="true">+IF(OFFSET('Hygiene Data'!$F$13,0,10*ROW('Hygiene Data'!F137))="","",OFFSET('Hygiene Data'!$F$13,0,10*ROW('Hygiene Data'!F137)))</f>
        <v/>
      </c>
      <c r="DZ143" s="33" t="str">
        <f ca="true">+IF(OFFSET('Hygiene Data'!$F$14,0,10*ROW('Hygiene Data'!F137))="","",OFFSET('Hygiene Data'!$F$14,0,10*ROW('Hygiene Data'!F137)))</f>
        <v/>
      </c>
      <c r="EA143" s="33" t="str">
        <f ca="true">+IF(OFFSET('Hygiene Data'!$G$12,0,10*ROW('Hygiene Data'!G137))="","",OFFSET('Hygiene Data'!$G$12,0,10*ROW('Hygiene Data'!G137)))</f>
        <v/>
      </c>
      <c r="EB143" s="33" t="str">
        <f ca="true">+IF(OFFSET('Hygiene Data'!$G$13,0,10*ROW('Hygiene Data'!G137))="","",OFFSET('Hygiene Data'!$G$13,0,10*ROW('Hygiene Data'!G137)))</f>
        <v/>
      </c>
      <c r="EC143" s="33" t="str">
        <f ca="true">+IF(OFFSET('Hygiene Data'!$G$14,0,10*ROW('Hygiene Data'!G137))="","",OFFSET('Hygiene Data'!$G$14,0,10*ROW('Hygiene Data'!G137)))</f>
        <v/>
      </c>
      <c r="ED143" s="33" t="str">
        <f ca="true">+IF(OFFSET('Hygiene Data'!$H$12,0,10*ROW('Hygiene Data'!H137))="","",OFFSET('Hygiene Data'!$H$12,0,10*ROW('Hygiene Data'!H137)))</f>
        <v/>
      </c>
      <c r="EE143" s="33" t="str">
        <f ca="true">+IF(OFFSET('Hygiene Data'!$H$13,0,10*ROW('Hygiene Data'!H137))="","",OFFSET('Hygiene Data'!$H$13,0,10*ROW('Hygiene Data'!H137)))</f>
        <v/>
      </c>
      <c r="EF143" s="33" t="str">
        <f ca="true">+IF(OFFSET('Hygiene Data'!$H$14,0,10*ROW('Hygiene Data'!H137))="","",OFFSET('Hygiene Data'!$H$14,0,10*ROW('Hygiene Data'!H137)))</f>
        <v/>
      </c>
    </row>
    <row r="144" x14ac:dyDescent="0.2">
      <c r="A144" s="56" t="str">
        <f ca="true">+IF(OFFSET('Water Data'!$B$1,0,10*ROW('Water Data'!B141))="","",OFFSET('Water Data'!$B$1,0,10*ROW('Water Data'!B141)))</f>
        <v/>
      </c>
      <c r="B144" s="56" t="str">
        <f ca="true">+IF(OFFSET('Water Data'!$A$3,0,10*ROW('Water Data'!A141))="","",OFFSET('Water Data'!$A$3,0,10*ROW('Water Data'!A141)))</f>
        <v/>
      </c>
      <c r="C144" s="56" t="str">
        <f ca="true">+IF(OFFSET('Water Data'!$C$3,0,10*ROW('Water Data'!C141))="","",OFFSET('Water Data'!$C$3,0,10*ROW('Water Data'!C141)))</f>
        <v/>
      </c>
      <c r="D144" s="244"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4"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4"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4"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4"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4"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4"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4"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4"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4"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4"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4"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4"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4"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4"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4"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4"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4"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5"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5"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5"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5"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5"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5"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5"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5"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5"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5"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5"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5"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5"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5"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5"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5"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5"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5"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5"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5"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5"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5"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5"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5"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5"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5"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5"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5"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5"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5"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6"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6"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6"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6"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6"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6"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6"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6"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6"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6"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6"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6"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6"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6"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6"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6"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6"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6"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3" t="str">
        <f ca="true">+IF(OFFSET('Water Data'!$C$28,0,10*ROW('Water Data'!C138))="","",OFFSET('Water Data'!$C$28,0,10*ROW('Water Data'!C138)))</f>
        <v/>
      </c>
      <c r="BT144" s="33" t="str">
        <f ca="true">+IF(OFFSET('Water Data'!$C$29,0,10*ROW('Water Data'!C138))="","",OFFSET('Water Data'!$C$29,0,10*ROW('Water Data'!C138)))</f>
        <v/>
      </c>
      <c r="BU144" s="33" t="str">
        <f ca="true">+IF(OFFSET('Water Data'!$C$30,0,10*ROW('Water Data'!C138))="","",OFFSET('Water Data'!$C$30,0,10*ROW('Water Data'!C138)))</f>
        <v/>
      </c>
      <c r="BV144" s="33" t="str">
        <f ca="true">+IF(OFFSET('Water Data'!$D$28,0,10*ROW('Water Data'!D138))="","",OFFSET('Water Data'!$D$28,0,10*ROW('Water Data'!D138)))</f>
        <v/>
      </c>
      <c r="BW144" s="33" t="str">
        <f ca="true">+IF(OFFSET('Water Data'!$D$29,0,10*ROW('Water Data'!D138))="","",OFFSET('Water Data'!$D$29,0,10*ROW('Water Data'!D138)))</f>
        <v/>
      </c>
      <c r="BX144" s="33" t="str">
        <f ca="true">+IF(OFFSET('Water Data'!$D$30,0,10*ROW('Water Data'!D138))="","",OFFSET('Water Data'!$D$30,0,10*ROW('Water Data'!D138)))</f>
        <v/>
      </c>
      <c r="BY144" s="33" t="str">
        <f ca="true">+IF(OFFSET('Water Data'!$E$28,0,10*ROW('Water Data'!E138))="","",OFFSET('Water Data'!$E$28,0,10*ROW('Water Data'!E138)))</f>
        <v/>
      </c>
      <c r="BZ144" s="33" t="str">
        <f ca="true">+IF(OFFSET('Water Data'!$E$29,0,10*ROW('Water Data'!E138))="","",OFFSET('Water Data'!$E$29,0,10*ROW('Water Data'!E138)))</f>
        <v/>
      </c>
      <c r="CA144" s="33" t="str">
        <f ca="true">+IF(OFFSET('Water Data'!$E$30,0,10*ROW('Water Data'!E138))="","",OFFSET('Water Data'!$E$30,0,10*ROW('Water Data'!E138)))</f>
        <v/>
      </c>
      <c r="CB144" s="33" t="str">
        <f ca="true">+IF(OFFSET('Water Data'!$F$28,0,10*ROW('Water Data'!F138))="","",OFFSET('Water Data'!$F$28,0,10*ROW('Water Data'!F138)))</f>
        <v/>
      </c>
      <c r="CC144" s="33" t="str">
        <f ca="true">+IF(OFFSET('Water Data'!$F$29,0,10*ROW('Water Data'!F138))="","",OFFSET('Water Data'!$F$29,0,10*ROW('Water Data'!F138)))</f>
        <v/>
      </c>
      <c r="CD144" s="33" t="str">
        <f ca="true">+IF(OFFSET('Water Data'!$F$30,0,10*ROW('Water Data'!F138))="","",OFFSET('Water Data'!$F$30,0,10*ROW('Water Data'!F138)))</f>
        <v/>
      </c>
      <c r="CE144" s="33" t="str">
        <f ca="true">+IF(OFFSET('Water Data'!$G$28,0,10*ROW('Water Data'!G138))="","",OFFSET('Water Data'!$G$28,0,10*ROW('Water Data'!G138)))</f>
        <v/>
      </c>
      <c r="CF144" s="33" t="str">
        <f ca="true">+IF(OFFSET('Water Data'!$G$29,0,10*ROW('Water Data'!G138))="","",OFFSET('Water Data'!$G$29,0,10*ROW('Water Data'!G138)))</f>
        <v/>
      </c>
      <c r="CG144" s="33" t="str">
        <f ca="true">+IF(OFFSET('Water Data'!$G$30,0,10*ROW('Water Data'!G138))="","",OFFSET('Water Data'!$G$30,0,10*ROW('Water Data'!G138)))</f>
        <v/>
      </c>
      <c r="CH144" s="33" t="str">
        <f ca="true">+IF(OFFSET('Water Data'!$H$28,0,10*ROW('Water Data'!H138))="","",OFFSET('Water Data'!$H$28,0,10*ROW('Water Data'!H138)))</f>
        <v/>
      </c>
      <c r="CI144" s="33" t="str">
        <f ca="true">+IF(OFFSET('Water Data'!$H$29,0,10*ROW('Water Data'!H138))="","",OFFSET('Water Data'!$H$29,0,10*ROW('Water Data'!H138)))</f>
        <v/>
      </c>
      <c r="CJ144" s="33" t="str">
        <f ca="true">+IF(OFFSET('Water Data'!$H$30,0,10*ROW('Water Data'!H138))="","",OFFSET('Water Data'!$H$30,0,10*ROW('Water Data'!H138)))</f>
        <v/>
      </c>
      <c r="CK144" s="33" t="str">
        <f ca="true">+IF(OFFSET('Sanitation Data'!$C$29,0,10*ROW('Sanitation Data'!C138))="","",OFFSET('Sanitation Data'!$C$29,0,10*ROW('Sanitation Data'!C138)))</f>
        <v/>
      </c>
      <c r="CL144" s="33" t="str">
        <f ca="true">+IF(OFFSET('Sanitation Data'!$C$30,0,10*ROW('Sanitation Data'!C138))="","",OFFSET('Sanitation Data'!$C$30,0,10*ROW('Sanitation Data'!C138)))</f>
        <v/>
      </c>
      <c r="CM144" s="33" t="str">
        <f ca="true">+IF(OFFSET('Sanitation Data'!$C$31,0,10*ROW('Sanitation Data'!C138))="","",OFFSET('Sanitation Data'!$C$31,0,10*ROW('Sanitation Data'!C138)))</f>
        <v/>
      </c>
      <c r="CN144" s="33" t="str">
        <f ca="true">+IF(OFFSET('Sanitation Data'!$C$32,0,10*ROW('Sanitation Data'!C138))="","",OFFSET('Sanitation Data'!$C$32,0,10*ROW('Sanitation Data'!C138)))</f>
        <v/>
      </c>
      <c r="CO144" s="33" t="str">
        <f ca="true">+IF(OFFSET('Sanitation Data'!$C$33,0,10*ROW('Sanitation Data'!C138))="","",OFFSET('Sanitation Data'!$C$33,0,10*ROW('Sanitation Data'!C138)))</f>
        <v/>
      </c>
      <c r="CP144" s="33" t="str">
        <f ca="true">+IF(OFFSET('Sanitation Data'!$D$29,0,10*ROW('Sanitation Data'!D138))="","",OFFSET('Sanitation Data'!$D$29,0,10*ROW('Sanitation Data'!D138)))</f>
        <v/>
      </c>
      <c r="CQ144" s="33" t="str">
        <f ca="true">+IF(OFFSET('Sanitation Data'!$D$30,0,10*ROW('Sanitation Data'!D138))="","",OFFSET('Sanitation Data'!$D$30,0,10*ROW('Sanitation Data'!D138)))</f>
        <v/>
      </c>
      <c r="CR144" s="33" t="str">
        <f ca="true">+IF(OFFSET('Sanitation Data'!$D$31,0,10*ROW('Sanitation Data'!D138))="","",OFFSET('Sanitation Data'!$D$31,0,10*ROW('Sanitation Data'!D138)))</f>
        <v/>
      </c>
      <c r="CS144" s="33" t="str">
        <f ca="true">+IF(OFFSET('Sanitation Data'!$D$32,0,10*ROW('Sanitation Data'!D138))="","",OFFSET('Sanitation Data'!$D$32,0,10*ROW('Sanitation Data'!D138)))</f>
        <v/>
      </c>
      <c r="CT144" s="33" t="str">
        <f ca="true">+IF(OFFSET('Sanitation Data'!$D$33,0,10*ROW('Sanitation Data'!D138))="","",OFFSET('Sanitation Data'!$D$33,0,10*ROW('Sanitation Data'!D138)))</f>
        <v/>
      </c>
      <c r="CU144" s="33" t="str">
        <f ca="true">+IF(OFFSET('Sanitation Data'!$E$29,0,10*ROW('Sanitation Data'!E138))="","",OFFSET('Sanitation Data'!$E$29,0,10*ROW('Sanitation Data'!E138)))</f>
        <v/>
      </c>
      <c r="CV144" s="33" t="str">
        <f ca="true">+IF(OFFSET('Sanitation Data'!$E$30,0,10*ROW('Sanitation Data'!E138))="","",OFFSET('Sanitation Data'!$E$30,0,10*ROW('Sanitation Data'!E138)))</f>
        <v/>
      </c>
      <c r="CW144" s="33" t="str">
        <f ca="true">+IF(OFFSET('Sanitation Data'!$E$31,0,10*ROW('Sanitation Data'!E138))="","",OFFSET('Sanitation Data'!$E$31,0,10*ROW('Sanitation Data'!E138)))</f>
        <v/>
      </c>
      <c r="CX144" s="33" t="str">
        <f ca="true">+IF(OFFSET('Sanitation Data'!$E$32,0,10*ROW('Sanitation Data'!E138))="","",OFFSET('Sanitation Data'!$E$32,0,10*ROW('Sanitation Data'!E138)))</f>
        <v/>
      </c>
      <c r="CY144" s="33" t="str">
        <f ca="true">+IF(OFFSET('Sanitation Data'!$E$33,0,10*ROW('Sanitation Data'!E138))="","",OFFSET('Sanitation Data'!$E$33,0,10*ROW('Sanitation Data'!E138)))</f>
        <v/>
      </c>
      <c r="CZ144" s="33" t="str">
        <f ca="true">+IF(OFFSET('Sanitation Data'!$F$29,0,10*ROW('Sanitation Data'!F138))="","",OFFSET('Sanitation Data'!$F$29,0,10*ROW('Sanitation Data'!F138)))</f>
        <v/>
      </c>
      <c r="DA144" s="33" t="str">
        <f ca="true">+IF(OFFSET('Sanitation Data'!$F$30,0,10*ROW('Sanitation Data'!F138))="","",OFFSET('Sanitation Data'!$F$30,0,10*ROW('Sanitation Data'!F138)))</f>
        <v/>
      </c>
      <c r="DB144" s="33" t="str">
        <f ca="true">+IF(OFFSET('Sanitation Data'!$F$31,0,10*ROW('Sanitation Data'!F138))="","",OFFSET('Sanitation Data'!$F$31,0,10*ROW('Sanitation Data'!F138)))</f>
        <v/>
      </c>
      <c r="DC144" s="33" t="str">
        <f ca="true">+IF(OFFSET('Sanitation Data'!$F$32,0,10*ROW('Sanitation Data'!F138))="","",OFFSET('Sanitation Data'!$F$32,0,10*ROW('Sanitation Data'!F138)))</f>
        <v/>
      </c>
      <c r="DD144" s="33" t="str">
        <f ca="true">+IF(OFFSET('Sanitation Data'!$F$33,0,10*ROW('Sanitation Data'!F138))="","",OFFSET('Sanitation Data'!$F$33,0,10*ROW('Sanitation Data'!F138)))</f>
        <v/>
      </c>
      <c r="DE144" s="33" t="str">
        <f ca="true">+IF(OFFSET('Sanitation Data'!$G$29,0,10*ROW('Sanitation Data'!G138))="","",OFFSET('Sanitation Data'!$G$29,0,10*ROW('Sanitation Data'!G138)))</f>
        <v/>
      </c>
      <c r="DF144" s="33" t="str">
        <f ca="true">+IF(OFFSET('Sanitation Data'!$G$30,0,10*ROW('Sanitation Data'!G138))="","",OFFSET('Sanitation Data'!$G$30,0,10*ROW('Sanitation Data'!G138)))</f>
        <v/>
      </c>
      <c r="DG144" s="33" t="str">
        <f ca="true">+IF(OFFSET('Sanitation Data'!$G$31,0,10*ROW('Sanitation Data'!G138))="","",OFFSET('Sanitation Data'!$G$31,0,10*ROW('Sanitation Data'!G138)))</f>
        <v/>
      </c>
      <c r="DH144" s="33" t="str">
        <f ca="true">+IF(OFFSET('Sanitation Data'!$G$32,0,10*ROW('Sanitation Data'!G138))="","",OFFSET('Sanitation Data'!$G$32,0,10*ROW('Sanitation Data'!G138)))</f>
        <v/>
      </c>
      <c r="DI144" s="33" t="str">
        <f ca="true">+IF(OFFSET('Sanitation Data'!$G$33,0,10*ROW('Sanitation Data'!G138))="","",OFFSET('Sanitation Data'!$G$33,0,10*ROW('Sanitation Data'!G138)))</f>
        <v/>
      </c>
      <c r="DJ144" s="33" t="str">
        <f ca="true">+IF(OFFSET('Sanitation Data'!$H$29,0,10*ROW('Sanitation Data'!H138))="","",OFFSET('Sanitation Data'!$H$29,0,10*ROW('Sanitation Data'!H138)))</f>
        <v/>
      </c>
      <c r="DK144" s="33" t="str">
        <f ca="true">+IF(OFFSET('Sanitation Data'!$H$30,0,10*ROW('Sanitation Data'!H138))="","",OFFSET('Sanitation Data'!$H$30,0,10*ROW('Sanitation Data'!H138)))</f>
        <v/>
      </c>
      <c r="DL144" s="33" t="str">
        <f ca="true">+IF(OFFSET('Sanitation Data'!$H$31,0,10*ROW('Sanitation Data'!H138))="","",OFFSET('Sanitation Data'!$H$31,0,10*ROW('Sanitation Data'!H138)))</f>
        <v/>
      </c>
      <c r="DM144" s="33" t="str">
        <f ca="true">+IF(OFFSET('Sanitation Data'!$H$32,0,10*ROW('Sanitation Data'!H138))="","",OFFSET('Sanitation Data'!$H$32,0,10*ROW('Sanitation Data'!H138)))</f>
        <v/>
      </c>
      <c r="DN144" s="33" t="str">
        <f ca="true">+IF(OFFSET('Sanitation Data'!$H$33,0,10*ROW('Sanitation Data'!H138))="","",OFFSET('Sanitation Data'!$H$33,0,10*ROW('Sanitation Data'!H138)))</f>
        <v/>
      </c>
      <c r="DO144" s="33" t="str">
        <f ca="true">+IF(OFFSET('Hygiene Data'!$C$12,0,10*ROW('Hygiene Data'!C138))="","",OFFSET('Hygiene Data'!$C$12,0,10*ROW('Hygiene Data'!C138)))</f>
        <v/>
      </c>
      <c r="DP144" s="33" t="str">
        <f ca="true">+IF(OFFSET('Hygiene Data'!$C$13,0,10*ROW('Hygiene Data'!C138))="","",OFFSET('Hygiene Data'!$C$13,0,10*ROW('Hygiene Data'!C138)))</f>
        <v/>
      </c>
      <c r="DQ144" s="33" t="str">
        <f ca="true">+IF(OFFSET('Hygiene Data'!$C$14,0,10*ROW('Hygiene Data'!C138))="","",OFFSET('Hygiene Data'!$C$14,0,10*ROW('Hygiene Data'!C138)))</f>
        <v/>
      </c>
      <c r="DR144" s="33" t="str">
        <f ca="true">+IF(OFFSET('Hygiene Data'!$D$12,0,10*ROW('Hygiene Data'!D138))="","",OFFSET('Hygiene Data'!$D$12,0,10*ROW('Hygiene Data'!D138)))</f>
        <v/>
      </c>
      <c r="DS144" s="33" t="str">
        <f ca="true">+IF(OFFSET('Hygiene Data'!$D$13,0,10*ROW('Hygiene Data'!D138))="","",OFFSET('Hygiene Data'!$D$13,0,10*ROW('Hygiene Data'!D138)))</f>
        <v/>
      </c>
      <c r="DT144" s="33" t="str">
        <f ca="true">+IF(OFFSET('Hygiene Data'!$D$14,0,10*ROW('Hygiene Data'!D138))="","",OFFSET('Hygiene Data'!$D$14,0,10*ROW('Hygiene Data'!D138)))</f>
        <v/>
      </c>
      <c r="DU144" s="33" t="str">
        <f ca="true">+IF(OFFSET('Hygiene Data'!$E$12,0,10*ROW('Hygiene Data'!E138))="","",OFFSET('Hygiene Data'!$E$12,0,10*ROW('Hygiene Data'!E138)))</f>
        <v/>
      </c>
      <c r="DV144" s="33" t="str">
        <f ca="true">+IF(OFFSET('Hygiene Data'!$E$13,0,10*ROW('Hygiene Data'!E138))="","",OFFSET('Hygiene Data'!$E$13,0,10*ROW('Hygiene Data'!E138)))</f>
        <v/>
      </c>
      <c r="DW144" s="33" t="str">
        <f ca="true">+IF(OFFSET('Hygiene Data'!$E$14,0,10*ROW('Hygiene Data'!E138))="","",OFFSET('Hygiene Data'!$E$14,0,10*ROW('Hygiene Data'!E138)))</f>
        <v/>
      </c>
      <c r="DX144" s="33" t="str">
        <f ca="true">+IF(OFFSET('Hygiene Data'!$F$12,0,10*ROW('Hygiene Data'!F138))="","",OFFSET('Hygiene Data'!$F$12,0,10*ROW('Hygiene Data'!F138)))</f>
        <v/>
      </c>
      <c r="DY144" s="33" t="str">
        <f ca="true">+IF(OFFSET('Hygiene Data'!$F$13,0,10*ROW('Hygiene Data'!F138))="","",OFFSET('Hygiene Data'!$F$13,0,10*ROW('Hygiene Data'!F138)))</f>
        <v/>
      </c>
      <c r="DZ144" s="33" t="str">
        <f ca="true">+IF(OFFSET('Hygiene Data'!$F$14,0,10*ROW('Hygiene Data'!F138))="","",OFFSET('Hygiene Data'!$F$14,0,10*ROW('Hygiene Data'!F138)))</f>
        <v/>
      </c>
      <c r="EA144" s="33" t="str">
        <f ca="true">+IF(OFFSET('Hygiene Data'!$G$12,0,10*ROW('Hygiene Data'!G138))="","",OFFSET('Hygiene Data'!$G$12,0,10*ROW('Hygiene Data'!G138)))</f>
        <v/>
      </c>
      <c r="EB144" s="33" t="str">
        <f ca="true">+IF(OFFSET('Hygiene Data'!$G$13,0,10*ROW('Hygiene Data'!G138))="","",OFFSET('Hygiene Data'!$G$13,0,10*ROW('Hygiene Data'!G138)))</f>
        <v/>
      </c>
      <c r="EC144" s="33" t="str">
        <f ca="true">+IF(OFFSET('Hygiene Data'!$G$14,0,10*ROW('Hygiene Data'!G138))="","",OFFSET('Hygiene Data'!$G$14,0,10*ROW('Hygiene Data'!G138)))</f>
        <v/>
      </c>
      <c r="ED144" s="33" t="str">
        <f ca="true">+IF(OFFSET('Hygiene Data'!$H$12,0,10*ROW('Hygiene Data'!H138))="","",OFFSET('Hygiene Data'!$H$12,0,10*ROW('Hygiene Data'!H138)))</f>
        <v/>
      </c>
      <c r="EE144" s="33" t="str">
        <f ca="true">+IF(OFFSET('Hygiene Data'!$H$13,0,10*ROW('Hygiene Data'!H138))="","",OFFSET('Hygiene Data'!$H$13,0,10*ROW('Hygiene Data'!H138)))</f>
        <v/>
      </c>
      <c r="EF144" s="33" t="str">
        <f ca="true">+IF(OFFSET('Hygiene Data'!$H$14,0,10*ROW('Hygiene Data'!H138))="","",OFFSET('Hygiene Data'!$H$14,0,10*ROW('Hygiene Data'!H138)))</f>
        <v/>
      </c>
    </row>
    <row r="145" x14ac:dyDescent="0.2">
      <c r="A145" s="56" t="str">
        <f ca="true">+IF(OFFSET('Water Data'!$B$1,0,10*ROW('Water Data'!B142))="","",OFFSET('Water Data'!$B$1,0,10*ROW('Water Data'!B142)))</f>
        <v/>
      </c>
      <c r="B145" s="56" t="str">
        <f ca="true">+IF(OFFSET('Water Data'!$A$3,0,10*ROW('Water Data'!A142))="","",OFFSET('Water Data'!$A$3,0,10*ROW('Water Data'!A142)))</f>
        <v/>
      </c>
      <c r="C145" s="56" t="str">
        <f ca="true">+IF(OFFSET('Water Data'!$C$3,0,10*ROW('Water Data'!C142))="","",OFFSET('Water Data'!$C$3,0,10*ROW('Water Data'!C142)))</f>
        <v/>
      </c>
      <c r="D145" s="244"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4"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4"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4"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4"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4"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4"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4"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4"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4"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4"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4"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4"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4"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4"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4"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4"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4"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5"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5"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5"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5"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5"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5"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5"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5"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5"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5"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5"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5"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5"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5"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5"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5"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5"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5"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5"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5"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5"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5"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5"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5"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5"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5"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5"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5"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5"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5"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6"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6"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6"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6"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6"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6"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6"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6"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6"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6"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6"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6"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6"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6"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6"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6"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6"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6"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3" t="str">
        <f ca="true">+IF(OFFSET('Water Data'!$C$28,0,10*ROW('Water Data'!C139))="","",OFFSET('Water Data'!$C$28,0,10*ROW('Water Data'!C139)))</f>
        <v/>
      </c>
      <c r="BT145" s="33" t="str">
        <f ca="true">+IF(OFFSET('Water Data'!$C$29,0,10*ROW('Water Data'!C139))="","",OFFSET('Water Data'!$C$29,0,10*ROW('Water Data'!C139)))</f>
        <v/>
      </c>
      <c r="BU145" s="33" t="str">
        <f ca="true">+IF(OFFSET('Water Data'!$C$30,0,10*ROW('Water Data'!C139))="","",OFFSET('Water Data'!$C$30,0,10*ROW('Water Data'!C139)))</f>
        <v/>
      </c>
      <c r="BV145" s="33" t="str">
        <f ca="true">+IF(OFFSET('Water Data'!$D$28,0,10*ROW('Water Data'!D139))="","",OFFSET('Water Data'!$D$28,0,10*ROW('Water Data'!D139)))</f>
        <v/>
      </c>
      <c r="BW145" s="33" t="str">
        <f ca="true">+IF(OFFSET('Water Data'!$D$29,0,10*ROW('Water Data'!D139))="","",OFFSET('Water Data'!$D$29,0,10*ROW('Water Data'!D139)))</f>
        <v/>
      </c>
      <c r="BX145" s="33" t="str">
        <f ca="true">+IF(OFFSET('Water Data'!$D$30,0,10*ROW('Water Data'!D139))="","",OFFSET('Water Data'!$D$30,0,10*ROW('Water Data'!D139)))</f>
        <v/>
      </c>
      <c r="BY145" s="33" t="str">
        <f ca="true">+IF(OFFSET('Water Data'!$E$28,0,10*ROW('Water Data'!E139))="","",OFFSET('Water Data'!$E$28,0,10*ROW('Water Data'!E139)))</f>
        <v/>
      </c>
      <c r="BZ145" s="33" t="str">
        <f ca="true">+IF(OFFSET('Water Data'!$E$29,0,10*ROW('Water Data'!E139))="","",OFFSET('Water Data'!$E$29,0,10*ROW('Water Data'!E139)))</f>
        <v/>
      </c>
      <c r="CA145" s="33" t="str">
        <f ca="true">+IF(OFFSET('Water Data'!$E$30,0,10*ROW('Water Data'!E139))="","",OFFSET('Water Data'!$E$30,0,10*ROW('Water Data'!E139)))</f>
        <v/>
      </c>
      <c r="CB145" s="33" t="str">
        <f ca="true">+IF(OFFSET('Water Data'!$F$28,0,10*ROW('Water Data'!F139))="","",OFFSET('Water Data'!$F$28,0,10*ROW('Water Data'!F139)))</f>
        <v/>
      </c>
      <c r="CC145" s="33" t="str">
        <f ca="true">+IF(OFFSET('Water Data'!$F$29,0,10*ROW('Water Data'!F139))="","",OFFSET('Water Data'!$F$29,0,10*ROW('Water Data'!F139)))</f>
        <v/>
      </c>
      <c r="CD145" s="33" t="str">
        <f ca="true">+IF(OFFSET('Water Data'!$F$30,0,10*ROW('Water Data'!F139))="","",OFFSET('Water Data'!$F$30,0,10*ROW('Water Data'!F139)))</f>
        <v/>
      </c>
      <c r="CE145" s="33" t="str">
        <f ca="true">+IF(OFFSET('Water Data'!$G$28,0,10*ROW('Water Data'!G139))="","",OFFSET('Water Data'!$G$28,0,10*ROW('Water Data'!G139)))</f>
        <v/>
      </c>
      <c r="CF145" s="33" t="str">
        <f ca="true">+IF(OFFSET('Water Data'!$G$29,0,10*ROW('Water Data'!G139))="","",OFFSET('Water Data'!$G$29,0,10*ROW('Water Data'!G139)))</f>
        <v/>
      </c>
      <c r="CG145" s="33" t="str">
        <f ca="true">+IF(OFFSET('Water Data'!$G$30,0,10*ROW('Water Data'!G139))="","",OFFSET('Water Data'!$G$30,0,10*ROW('Water Data'!G139)))</f>
        <v/>
      </c>
      <c r="CH145" s="33" t="str">
        <f ca="true">+IF(OFFSET('Water Data'!$H$28,0,10*ROW('Water Data'!H139))="","",OFFSET('Water Data'!$H$28,0,10*ROW('Water Data'!H139)))</f>
        <v/>
      </c>
      <c r="CI145" s="33" t="str">
        <f ca="true">+IF(OFFSET('Water Data'!$H$29,0,10*ROW('Water Data'!H139))="","",OFFSET('Water Data'!$H$29,0,10*ROW('Water Data'!H139)))</f>
        <v/>
      </c>
      <c r="CJ145" s="33" t="str">
        <f ca="true">+IF(OFFSET('Water Data'!$H$30,0,10*ROW('Water Data'!H139))="","",OFFSET('Water Data'!$H$30,0,10*ROW('Water Data'!H139)))</f>
        <v/>
      </c>
      <c r="CK145" s="33" t="str">
        <f ca="true">+IF(OFFSET('Sanitation Data'!$C$29,0,10*ROW('Sanitation Data'!C139))="","",OFFSET('Sanitation Data'!$C$29,0,10*ROW('Sanitation Data'!C139)))</f>
        <v/>
      </c>
      <c r="CL145" s="33" t="str">
        <f ca="true">+IF(OFFSET('Sanitation Data'!$C$30,0,10*ROW('Sanitation Data'!C139))="","",OFFSET('Sanitation Data'!$C$30,0,10*ROW('Sanitation Data'!C139)))</f>
        <v/>
      </c>
      <c r="CM145" s="33" t="str">
        <f ca="true">+IF(OFFSET('Sanitation Data'!$C$31,0,10*ROW('Sanitation Data'!C139))="","",OFFSET('Sanitation Data'!$C$31,0,10*ROW('Sanitation Data'!C139)))</f>
        <v/>
      </c>
      <c r="CN145" s="33" t="str">
        <f ca="true">+IF(OFFSET('Sanitation Data'!$C$32,0,10*ROW('Sanitation Data'!C139))="","",OFFSET('Sanitation Data'!$C$32,0,10*ROW('Sanitation Data'!C139)))</f>
        <v/>
      </c>
      <c r="CO145" s="33" t="str">
        <f ca="true">+IF(OFFSET('Sanitation Data'!$C$33,0,10*ROW('Sanitation Data'!C139))="","",OFFSET('Sanitation Data'!$C$33,0,10*ROW('Sanitation Data'!C139)))</f>
        <v/>
      </c>
      <c r="CP145" s="33" t="str">
        <f ca="true">+IF(OFFSET('Sanitation Data'!$D$29,0,10*ROW('Sanitation Data'!D139))="","",OFFSET('Sanitation Data'!$D$29,0,10*ROW('Sanitation Data'!D139)))</f>
        <v/>
      </c>
      <c r="CQ145" s="33" t="str">
        <f ca="true">+IF(OFFSET('Sanitation Data'!$D$30,0,10*ROW('Sanitation Data'!D139))="","",OFFSET('Sanitation Data'!$D$30,0,10*ROW('Sanitation Data'!D139)))</f>
        <v/>
      </c>
      <c r="CR145" s="33" t="str">
        <f ca="true">+IF(OFFSET('Sanitation Data'!$D$31,0,10*ROW('Sanitation Data'!D139))="","",OFFSET('Sanitation Data'!$D$31,0,10*ROW('Sanitation Data'!D139)))</f>
        <v/>
      </c>
      <c r="CS145" s="33" t="str">
        <f ca="true">+IF(OFFSET('Sanitation Data'!$D$32,0,10*ROW('Sanitation Data'!D139))="","",OFFSET('Sanitation Data'!$D$32,0,10*ROW('Sanitation Data'!D139)))</f>
        <v/>
      </c>
      <c r="CT145" s="33" t="str">
        <f ca="true">+IF(OFFSET('Sanitation Data'!$D$33,0,10*ROW('Sanitation Data'!D139))="","",OFFSET('Sanitation Data'!$D$33,0,10*ROW('Sanitation Data'!D139)))</f>
        <v/>
      </c>
      <c r="CU145" s="33" t="str">
        <f ca="true">+IF(OFFSET('Sanitation Data'!$E$29,0,10*ROW('Sanitation Data'!E139))="","",OFFSET('Sanitation Data'!$E$29,0,10*ROW('Sanitation Data'!E139)))</f>
        <v/>
      </c>
      <c r="CV145" s="33" t="str">
        <f ca="true">+IF(OFFSET('Sanitation Data'!$E$30,0,10*ROW('Sanitation Data'!E139))="","",OFFSET('Sanitation Data'!$E$30,0,10*ROW('Sanitation Data'!E139)))</f>
        <v/>
      </c>
      <c r="CW145" s="33" t="str">
        <f ca="true">+IF(OFFSET('Sanitation Data'!$E$31,0,10*ROW('Sanitation Data'!E139))="","",OFFSET('Sanitation Data'!$E$31,0,10*ROW('Sanitation Data'!E139)))</f>
        <v/>
      </c>
      <c r="CX145" s="33" t="str">
        <f ca="true">+IF(OFFSET('Sanitation Data'!$E$32,0,10*ROW('Sanitation Data'!E139))="","",OFFSET('Sanitation Data'!$E$32,0,10*ROW('Sanitation Data'!E139)))</f>
        <v/>
      </c>
      <c r="CY145" s="33" t="str">
        <f ca="true">+IF(OFFSET('Sanitation Data'!$E$33,0,10*ROW('Sanitation Data'!E139))="","",OFFSET('Sanitation Data'!$E$33,0,10*ROW('Sanitation Data'!E139)))</f>
        <v/>
      </c>
      <c r="CZ145" s="33" t="str">
        <f ca="true">+IF(OFFSET('Sanitation Data'!$F$29,0,10*ROW('Sanitation Data'!F139))="","",OFFSET('Sanitation Data'!$F$29,0,10*ROW('Sanitation Data'!F139)))</f>
        <v/>
      </c>
      <c r="DA145" s="33" t="str">
        <f ca="true">+IF(OFFSET('Sanitation Data'!$F$30,0,10*ROW('Sanitation Data'!F139))="","",OFFSET('Sanitation Data'!$F$30,0,10*ROW('Sanitation Data'!F139)))</f>
        <v/>
      </c>
      <c r="DB145" s="33" t="str">
        <f ca="true">+IF(OFFSET('Sanitation Data'!$F$31,0,10*ROW('Sanitation Data'!F139))="","",OFFSET('Sanitation Data'!$F$31,0,10*ROW('Sanitation Data'!F139)))</f>
        <v/>
      </c>
      <c r="DC145" s="33" t="str">
        <f ca="true">+IF(OFFSET('Sanitation Data'!$F$32,0,10*ROW('Sanitation Data'!F139))="","",OFFSET('Sanitation Data'!$F$32,0,10*ROW('Sanitation Data'!F139)))</f>
        <v/>
      </c>
      <c r="DD145" s="33" t="str">
        <f ca="true">+IF(OFFSET('Sanitation Data'!$F$33,0,10*ROW('Sanitation Data'!F139))="","",OFFSET('Sanitation Data'!$F$33,0,10*ROW('Sanitation Data'!F139)))</f>
        <v/>
      </c>
      <c r="DE145" s="33" t="str">
        <f ca="true">+IF(OFFSET('Sanitation Data'!$G$29,0,10*ROW('Sanitation Data'!G139))="","",OFFSET('Sanitation Data'!$G$29,0,10*ROW('Sanitation Data'!G139)))</f>
        <v/>
      </c>
      <c r="DF145" s="33" t="str">
        <f ca="true">+IF(OFFSET('Sanitation Data'!$G$30,0,10*ROW('Sanitation Data'!G139))="","",OFFSET('Sanitation Data'!$G$30,0,10*ROW('Sanitation Data'!G139)))</f>
        <v/>
      </c>
      <c r="DG145" s="33" t="str">
        <f ca="true">+IF(OFFSET('Sanitation Data'!$G$31,0,10*ROW('Sanitation Data'!G139))="","",OFFSET('Sanitation Data'!$G$31,0,10*ROW('Sanitation Data'!G139)))</f>
        <v/>
      </c>
      <c r="DH145" s="33" t="str">
        <f ca="true">+IF(OFFSET('Sanitation Data'!$G$32,0,10*ROW('Sanitation Data'!G139))="","",OFFSET('Sanitation Data'!$G$32,0,10*ROW('Sanitation Data'!G139)))</f>
        <v/>
      </c>
      <c r="DI145" s="33" t="str">
        <f ca="true">+IF(OFFSET('Sanitation Data'!$G$33,0,10*ROW('Sanitation Data'!G139))="","",OFFSET('Sanitation Data'!$G$33,0,10*ROW('Sanitation Data'!G139)))</f>
        <v/>
      </c>
      <c r="DJ145" s="33" t="str">
        <f ca="true">+IF(OFFSET('Sanitation Data'!$H$29,0,10*ROW('Sanitation Data'!H139))="","",OFFSET('Sanitation Data'!$H$29,0,10*ROW('Sanitation Data'!H139)))</f>
        <v/>
      </c>
      <c r="DK145" s="33" t="str">
        <f ca="true">+IF(OFFSET('Sanitation Data'!$H$30,0,10*ROW('Sanitation Data'!H139))="","",OFFSET('Sanitation Data'!$H$30,0,10*ROW('Sanitation Data'!H139)))</f>
        <v/>
      </c>
      <c r="DL145" s="33" t="str">
        <f ca="true">+IF(OFFSET('Sanitation Data'!$H$31,0,10*ROW('Sanitation Data'!H139))="","",OFFSET('Sanitation Data'!$H$31,0,10*ROW('Sanitation Data'!H139)))</f>
        <v/>
      </c>
      <c r="DM145" s="33" t="str">
        <f ca="true">+IF(OFFSET('Sanitation Data'!$H$32,0,10*ROW('Sanitation Data'!H139))="","",OFFSET('Sanitation Data'!$H$32,0,10*ROW('Sanitation Data'!H139)))</f>
        <v/>
      </c>
      <c r="DN145" s="33" t="str">
        <f ca="true">+IF(OFFSET('Sanitation Data'!$H$33,0,10*ROW('Sanitation Data'!H139))="","",OFFSET('Sanitation Data'!$H$33,0,10*ROW('Sanitation Data'!H139)))</f>
        <v/>
      </c>
      <c r="DO145" s="33" t="str">
        <f ca="true">+IF(OFFSET('Hygiene Data'!$C$12,0,10*ROW('Hygiene Data'!C139))="","",OFFSET('Hygiene Data'!$C$12,0,10*ROW('Hygiene Data'!C139)))</f>
        <v/>
      </c>
      <c r="DP145" s="33" t="str">
        <f ca="true">+IF(OFFSET('Hygiene Data'!$C$13,0,10*ROW('Hygiene Data'!C139))="","",OFFSET('Hygiene Data'!$C$13,0,10*ROW('Hygiene Data'!C139)))</f>
        <v/>
      </c>
      <c r="DQ145" s="33" t="str">
        <f ca="true">+IF(OFFSET('Hygiene Data'!$C$14,0,10*ROW('Hygiene Data'!C139))="","",OFFSET('Hygiene Data'!$C$14,0,10*ROW('Hygiene Data'!C139)))</f>
        <v/>
      </c>
      <c r="DR145" s="33" t="str">
        <f ca="true">+IF(OFFSET('Hygiene Data'!$D$12,0,10*ROW('Hygiene Data'!D139))="","",OFFSET('Hygiene Data'!$D$12,0,10*ROW('Hygiene Data'!D139)))</f>
        <v/>
      </c>
      <c r="DS145" s="33" t="str">
        <f ca="true">+IF(OFFSET('Hygiene Data'!$D$13,0,10*ROW('Hygiene Data'!D139))="","",OFFSET('Hygiene Data'!$D$13,0,10*ROW('Hygiene Data'!D139)))</f>
        <v/>
      </c>
      <c r="DT145" s="33" t="str">
        <f ca="true">+IF(OFFSET('Hygiene Data'!$D$14,0,10*ROW('Hygiene Data'!D139))="","",OFFSET('Hygiene Data'!$D$14,0,10*ROW('Hygiene Data'!D139)))</f>
        <v/>
      </c>
      <c r="DU145" s="33" t="str">
        <f ca="true">+IF(OFFSET('Hygiene Data'!$E$12,0,10*ROW('Hygiene Data'!E139))="","",OFFSET('Hygiene Data'!$E$12,0,10*ROW('Hygiene Data'!E139)))</f>
        <v/>
      </c>
      <c r="DV145" s="33" t="str">
        <f ca="true">+IF(OFFSET('Hygiene Data'!$E$13,0,10*ROW('Hygiene Data'!E139))="","",OFFSET('Hygiene Data'!$E$13,0,10*ROW('Hygiene Data'!E139)))</f>
        <v/>
      </c>
      <c r="DW145" s="33" t="str">
        <f ca="true">+IF(OFFSET('Hygiene Data'!$E$14,0,10*ROW('Hygiene Data'!E139))="","",OFFSET('Hygiene Data'!$E$14,0,10*ROW('Hygiene Data'!E139)))</f>
        <v/>
      </c>
      <c r="DX145" s="33" t="str">
        <f ca="true">+IF(OFFSET('Hygiene Data'!$F$12,0,10*ROW('Hygiene Data'!F139))="","",OFFSET('Hygiene Data'!$F$12,0,10*ROW('Hygiene Data'!F139)))</f>
        <v/>
      </c>
      <c r="DY145" s="33" t="str">
        <f ca="true">+IF(OFFSET('Hygiene Data'!$F$13,0,10*ROW('Hygiene Data'!F139))="","",OFFSET('Hygiene Data'!$F$13,0,10*ROW('Hygiene Data'!F139)))</f>
        <v/>
      </c>
      <c r="DZ145" s="33" t="str">
        <f ca="true">+IF(OFFSET('Hygiene Data'!$F$14,0,10*ROW('Hygiene Data'!F139))="","",OFFSET('Hygiene Data'!$F$14,0,10*ROW('Hygiene Data'!F139)))</f>
        <v/>
      </c>
      <c r="EA145" s="33" t="str">
        <f ca="true">+IF(OFFSET('Hygiene Data'!$G$12,0,10*ROW('Hygiene Data'!G139))="","",OFFSET('Hygiene Data'!$G$12,0,10*ROW('Hygiene Data'!G139)))</f>
        <v/>
      </c>
      <c r="EB145" s="33" t="str">
        <f ca="true">+IF(OFFSET('Hygiene Data'!$G$13,0,10*ROW('Hygiene Data'!G139))="","",OFFSET('Hygiene Data'!$G$13,0,10*ROW('Hygiene Data'!G139)))</f>
        <v/>
      </c>
      <c r="EC145" s="33" t="str">
        <f ca="true">+IF(OFFSET('Hygiene Data'!$G$14,0,10*ROW('Hygiene Data'!G139))="","",OFFSET('Hygiene Data'!$G$14,0,10*ROW('Hygiene Data'!G139)))</f>
        <v/>
      </c>
      <c r="ED145" s="33" t="str">
        <f ca="true">+IF(OFFSET('Hygiene Data'!$H$12,0,10*ROW('Hygiene Data'!H139))="","",OFFSET('Hygiene Data'!$H$12,0,10*ROW('Hygiene Data'!H139)))</f>
        <v/>
      </c>
      <c r="EE145" s="33" t="str">
        <f ca="true">+IF(OFFSET('Hygiene Data'!$H$13,0,10*ROW('Hygiene Data'!H139))="","",OFFSET('Hygiene Data'!$H$13,0,10*ROW('Hygiene Data'!H139)))</f>
        <v/>
      </c>
      <c r="EF145" s="33" t="str">
        <f ca="true">+IF(OFFSET('Hygiene Data'!$H$14,0,10*ROW('Hygiene Data'!H139))="","",OFFSET('Hygiene Data'!$H$14,0,10*ROW('Hygiene Data'!H139)))</f>
        <v/>
      </c>
    </row>
    <row r="146" x14ac:dyDescent="0.2">
      <c r="A146" s="56" t="str">
        <f ca="true">+IF(OFFSET('Water Data'!$B$1,0,10*ROW('Water Data'!B143))="","",OFFSET('Water Data'!$B$1,0,10*ROW('Water Data'!B143)))</f>
        <v/>
      </c>
      <c r="B146" s="56" t="str">
        <f ca="true">+IF(OFFSET('Water Data'!$A$3,0,10*ROW('Water Data'!A143))="","",OFFSET('Water Data'!$A$3,0,10*ROW('Water Data'!A143)))</f>
        <v/>
      </c>
      <c r="C146" s="56" t="str">
        <f ca="true">+IF(OFFSET('Water Data'!$C$3,0,10*ROW('Water Data'!C143))="","",OFFSET('Water Data'!$C$3,0,10*ROW('Water Data'!C143)))</f>
        <v/>
      </c>
      <c r="D146" s="244"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4"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4"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4"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4"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4"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4"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4"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4"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4"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4"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4"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4"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4"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4"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4"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4"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4"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5"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5"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5"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5"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5"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5"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5"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5"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5"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5"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5"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5"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5"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5"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5"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5"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5"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5"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5"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5"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5"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5"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5"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5"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5"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5"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5"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5"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5"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5"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6"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6"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6"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6"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6"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6"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6"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6"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6"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6"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6"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6"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6"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6"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6"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6"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6"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6"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3" t="str">
        <f ca="true">+IF(OFFSET('Water Data'!$C$28,0,10*ROW('Water Data'!C140))="","",OFFSET('Water Data'!$C$28,0,10*ROW('Water Data'!C140)))</f>
        <v/>
      </c>
      <c r="BT146" s="33" t="str">
        <f ca="true">+IF(OFFSET('Water Data'!$C$29,0,10*ROW('Water Data'!C140))="","",OFFSET('Water Data'!$C$29,0,10*ROW('Water Data'!C140)))</f>
        <v/>
      </c>
      <c r="BU146" s="33" t="str">
        <f ca="true">+IF(OFFSET('Water Data'!$C$30,0,10*ROW('Water Data'!C140))="","",OFFSET('Water Data'!$C$30,0,10*ROW('Water Data'!C140)))</f>
        <v/>
      </c>
      <c r="BV146" s="33" t="str">
        <f ca="true">+IF(OFFSET('Water Data'!$D$28,0,10*ROW('Water Data'!D140))="","",OFFSET('Water Data'!$D$28,0,10*ROW('Water Data'!D140)))</f>
        <v/>
      </c>
      <c r="BW146" s="33" t="str">
        <f ca="true">+IF(OFFSET('Water Data'!$D$29,0,10*ROW('Water Data'!D140))="","",OFFSET('Water Data'!$D$29,0,10*ROW('Water Data'!D140)))</f>
        <v/>
      </c>
      <c r="BX146" s="33" t="str">
        <f ca="true">+IF(OFFSET('Water Data'!$D$30,0,10*ROW('Water Data'!D140))="","",OFFSET('Water Data'!$D$30,0,10*ROW('Water Data'!D140)))</f>
        <v/>
      </c>
      <c r="BY146" s="33" t="str">
        <f ca="true">+IF(OFFSET('Water Data'!$E$28,0,10*ROW('Water Data'!E140))="","",OFFSET('Water Data'!$E$28,0,10*ROW('Water Data'!E140)))</f>
        <v/>
      </c>
      <c r="BZ146" s="33" t="str">
        <f ca="true">+IF(OFFSET('Water Data'!$E$29,0,10*ROW('Water Data'!E140))="","",OFFSET('Water Data'!$E$29,0,10*ROW('Water Data'!E140)))</f>
        <v/>
      </c>
      <c r="CA146" s="33" t="str">
        <f ca="true">+IF(OFFSET('Water Data'!$E$30,0,10*ROW('Water Data'!E140))="","",OFFSET('Water Data'!$E$30,0,10*ROW('Water Data'!E140)))</f>
        <v/>
      </c>
      <c r="CB146" s="33" t="str">
        <f ca="true">+IF(OFFSET('Water Data'!$F$28,0,10*ROW('Water Data'!F140))="","",OFFSET('Water Data'!$F$28,0,10*ROW('Water Data'!F140)))</f>
        <v/>
      </c>
      <c r="CC146" s="33" t="str">
        <f ca="true">+IF(OFFSET('Water Data'!$F$29,0,10*ROW('Water Data'!F140))="","",OFFSET('Water Data'!$F$29,0,10*ROW('Water Data'!F140)))</f>
        <v/>
      </c>
      <c r="CD146" s="33" t="str">
        <f ca="true">+IF(OFFSET('Water Data'!$F$30,0,10*ROW('Water Data'!F140))="","",OFFSET('Water Data'!$F$30,0,10*ROW('Water Data'!F140)))</f>
        <v/>
      </c>
      <c r="CE146" s="33" t="str">
        <f ca="true">+IF(OFFSET('Water Data'!$G$28,0,10*ROW('Water Data'!G140))="","",OFFSET('Water Data'!$G$28,0,10*ROW('Water Data'!G140)))</f>
        <v/>
      </c>
      <c r="CF146" s="33" t="str">
        <f ca="true">+IF(OFFSET('Water Data'!$G$29,0,10*ROW('Water Data'!G140))="","",OFFSET('Water Data'!$G$29,0,10*ROW('Water Data'!G140)))</f>
        <v/>
      </c>
      <c r="CG146" s="33" t="str">
        <f ca="true">+IF(OFFSET('Water Data'!$G$30,0,10*ROW('Water Data'!G140))="","",OFFSET('Water Data'!$G$30,0,10*ROW('Water Data'!G140)))</f>
        <v/>
      </c>
      <c r="CH146" s="33" t="str">
        <f ca="true">+IF(OFFSET('Water Data'!$H$28,0,10*ROW('Water Data'!H140))="","",OFFSET('Water Data'!$H$28,0,10*ROW('Water Data'!H140)))</f>
        <v/>
      </c>
      <c r="CI146" s="33" t="str">
        <f ca="true">+IF(OFFSET('Water Data'!$H$29,0,10*ROW('Water Data'!H140))="","",OFFSET('Water Data'!$H$29,0,10*ROW('Water Data'!H140)))</f>
        <v/>
      </c>
      <c r="CJ146" s="33" t="str">
        <f ca="true">+IF(OFFSET('Water Data'!$H$30,0,10*ROW('Water Data'!H140))="","",OFFSET('Water Data'!$H$30,0,10*ROW('Water Data'!H140)))</f>
        <v/>
      </c>
      <c r="CK146" s="33" t="str">
        <f ca="true">+IF(OFFSET('Sanitation Data'!$C$29,0,10*ROW('Sanitation Data'!C140))="","",OFFSET('Sanitation Data'!$C$29,0,10*ROW('Sanitation Data'!C140)))</f>
        <v/>
      </c>
      <c r="CL146" s="33" t="str">
        <f ca="true">+IF(OFFSET('Sanitation Data'!$C$30,0,10*ROW('Sanitation Data'!C140))="","",OFFSET('Sanitation Data'!$C$30,0,10*ROW('Sanitation Data'!C140)))</f>
        <v/>
      </c>
      <c r="CM146" s="33" t="str">
        <f ca="true">+IF(OFFSET('Sanitation Data'!$C$31,0,10*ROW('Sanitation Data'!C140))="","",OFFSET('Sanitation Data'!$C$31,0,10*ROW('Sanitation Data'!C140)))</f>
        <v/>
      </c>
      <c r="CN146" s="33" t="str">
        <f ca="true">+IF(OFFSET('Sanitation Data'!$C$32,0,10*ROW('Sanitation Data'!C140))="","",OFFSET('Sanitation Data'!$C$32,0,10*ROW('Sanitation Data'!C140)))</f>
        <v/>
      </c>
      <c r="CO146" s="33" t="str">
        <f ca="true">+IF(OFFSET('Sanitation Data'!$C$33,0,10*ROW('Sanitation Data'!C140))="","",OFFSET('Sanitation Data'!$C$33,0,10*ROW('Sanitation Data'!C140)))</f>
        <v/>
      </c>
      <c r="CP146" s="33" t="str">
        <f ca="true">+IF(OFFSET('Sanitation Data'!$D$29,0,10*ROW('Sanitation Data'!D140))="","",OFFSET('Sanitation Data'!$D$29,0,10*ROW('Sanitation Data'!D140)))</f>
        <v/>
      </c>
      <c r="CQ146" s="33" t="str">
        <f ca="true">+IF(OFFSET('Sanitation Data'!$D$30,0,10*ROW('Sanitation Data'!D140))="","",OFFSET('Sanitation Data'!$D$30,0,10*ROW('Sanitation Data'!D140)))</f>
        <v/>
      </c>
      <c r="CR146" s="33" t="str">
        <f ca="true">+IF(OFFSET('Sanitation Data'!$D$31,0,10*ROW('Sanitation Data'!D140))="","",OFFSET('Sanitation Data'!$D$31,0,10*ROW('Sanitation Data'!D140)))</f>
        <v/>
      </c>
      <c r="CS146" s="33" t="str">
        <f ca="true">+IF(OFFSET('Sanitation Data'!$D$32,0,10*ROW('Sanitation Data'!D140))="","",OFFSET('Sanitation Data'!$D$32,0,10*ROW('Sanitation Data'!D140)))</f>
        <v/>
      </c>
      <c r="CT146" s="33" t="str">
        <f ca="true">+IF(OFFSET('Sanitation Data'!$D$33,0,10*ROW('Sanitation Data'!D140))="","",OFFSET('Sanitation Data'!$D$33,0,10*ROW('Sanitation Data'!D140)))</f>
        <v/>
      </c>
      <c r="CU146" s="33" t="str">
        <f ca="true">+IF(OFFSET('Sanitation Data'!$E$29,0,10*ROW('Sanitation Data'!E140))="","",OFFSET('Sanitation Data'!$E$29,0,10*ROW('Sanitation Data'!E140)))</f>
        <v/>
      </c>
      <c r="CV146" s="33" t="str">
        <f ca="true">+IF(OFFSET('Sanitation Data'!$E$30,0,10*ROW('Sanitation Data'!E140))="","",OFFSET('Sanitation Data'!$E$30,0,10*ROW('Sanitation Data'!E140)))</f>
        <v/>
      </c>
      <c r="CW146" s="33" t="str">
        <f ca="true">+IF(OFFSET('Sanitation Data'!$E$31,0,10*ROW('Sanitation Data'!E140))="","",OFFSET('Sanitation Data'!$E$31,0,10*ROW('Sanitation Data'!E140)))</f>
        <v/>
      </c>
      <c r="CX146" s="33" t="str">
        <f ca="true">+IF(OFFSET('Sanitation Data'!$E$32,0,10*ROW('Sanitation Data'!E140))="","",OFFSET('Sanitation Data'!$E$32,0,10*ROW('Sanitation Data'!E140)))</f>
        <v/>
      </c>
      <c r="CY146" s="33" t="str">
        <f ca="true">+IF(OFFSET('Sanitation Data'!$E$33,0,10*ROW('Sanitation Data'!E140))="","",OFFSET('Sanitation Data'!$E$33,0,10*ROW('Sanitation Data'!E140)))</f>
        <v/>
      </c>
      <c r="CZ146" s="33" t="str">
        <f ca="true">+IF(OFFSET('Sanitation Data'!$F$29,0,10*ROW('Sanitation Data'!F140))="","",OFFSET('Sanitation Data'!$F$29,0,10*ROW('Sanitation Data'!F140)))</f>
        <v/>
      </c>
      <c r="DA146" s="33" t="str">
        <f ca="true">+IF(OFFSET('Sanitation Data'!$F$30,0,10*ROW('Sanitation Data'!F140))="","",OFFSET('Sanitation Data'!$F$30,0,10*ROW('Sanitation Data'!F140)))</f>
        <v/>
      </c>
      <c r="DB146" s="33" t="str">
        <f ca="true">+IF(OFFSET('Sanitation Data'!$F$31,0,10*ROW('Sanitation Data'!F140))="","",OFFSET('Sanitation Data'!$F$31,0,10*ROW('Sanitation Data'!F140)))</f>
        <v/>
      </c>
      <c r="DC146" s="33" t="str">
        <f ca="true">+IF(OFFSET('Sanitation Data'!$F$32,0,10*ROW('Sanitation Data'!F140))="","",OFFSET('Sanitation Data'!$F$32,0,10*ROW('Sanitation Data'!F140)))</f>
        <v/>
      </c>
      <c r="DD146" s="33" t="str">
        <f ca="true">+IF(OFFSET('Sanitation Data'!$F$33,0,10*ROW('Sanitation Data'!F140))="","",OFFSET('Sanitation Data'!$F$33,0,10*ROW('Sanitation Data'!F140)))</f>
        <v/>
      </c>
      <c r="DE146" s="33" t="str">
        <f ca="true">+IF(OFFSET('Sanitation Data'!$G$29,0,10*ROW('Sanitation Data'!G140))="","",OFFSET('Sanitation Data'!$G$29,0,10*ROW('Sanitation Data'!G140)))</f>
        <v/>
      </c>
      <c r="DF146" s="33" t="str">
        <f ca="true">+IF(OFFSET('Sanitation Data'!$G$30,0,10*ROW('Sanitation Data'!G140))="","",OFFSET('Sanitation Data'!$G$30,0,10*ROW('Sanitation Data'!G140)))</f>
        <v/>
      </c>
      <c r="DG146" s="33" t="str">
        <f ca="true">+IF(OFFSET('Sanitation Data'!$G$31,0,10*ROW('Sanitation Data'!G140))="","",OFFSET('Sanitation Data'!$G$31,0,10*ROW('Sanitation Data'!G140)))</f>
        <v/>
      </c>
      <c r="DH146" s="33" t="str">
        <f ca="true">+IF(OFFSET('Sanitation Data'!$G$32,0,10*ROW('Sanitation Data'!G140))="","",OFFSET('Sanitation Data'!$G$32,0,10*ROW('Sanitation Data'!G140)))</f>
        <v/>
      </c>
      <c r="DI146" s="33" t="str">
        <f ca="true">+IF(OFFSET('Sanitation Data'!$G$33,0,10*ROW('Sanitation Data'!G140))="","",OFFSET('Sanitation Data'!$G$33,0,10*ROW('Sanitation Data'!G140)))</f>
        <v/>
      </c>
      <c r="DJ146" s="33" t="str">
        <f ca="true">+IF(OFFSET('Sanitation Data'!$H$29,0,10*ROW('Sanitation Data'!H140))="","",OFFSET('Sanitation Data'!$H$29,0,10*ROW('Sanitation Data'!H140)))</f>
        <v/>
      </c>
      <c r="DK146" s="33" t="str">
        <f ca="true">+IF(OFFSET('Sanitation Data'!$H$30,0,10*ROW('Sanitation Data'!H140))="","",OFFSET('Sanitation Data'!$H$30,0,10*ROW('Sanitation Data'!H140)))</f>
        <v/>
      </c>
      <c r="DL146" s="33" t="str">
        <f ca="true">+IF(OFFSET('Sanitation Data'!$H$31,0,10*ROW('Sanitation Data'!H140))="","",OFFSET('Sanitation Data'!$H$31,0,10*ROW('Sanitation Data'!H140)))</f>
        <v/>
      </c>
      <c r="DM146" s="33" t="str">
        <f ca="true">+IF(OFFSET('Sanitation Data'!$H$32,0,10*ROW('Sanitation Data'!H140))="","",OFFSET('Sanitation Data'!$H$32,0,10*ROW('Sanitation Data'!H140)))</f>
        <v/>
      </c>
      <c r="DN146" s="33" t="str">
        <f ca="true">+IF(OFFSET('Sanitation Data'!$H$33,0,10*ROW('Sanitation Data'!H140))="","",OFFSET('Sanitation Data'!$H$33,0,10*ROW('Sanitation Data'!H140)))</f>
        <v/>
      </c>
      <c r="DO146" s="33" t="str">
        <f ca="true">+IF(OFFSET('Hygiene Data'!$C$12,0,10*ROW('Hygiene Data'!C140))="","",OFFSET('Hygiene Data'!$C$12,0,10*ROW('Hygiene Data'!C140)))</f>
        <v/>
      </c>
      <c r="DP146" s="33" t="str">
        <f ca="true">+IF(OFFSET('Hygiene Data'!$C$13,0,10*ROW('Hygiene Data'!C140))="","",OFFSET('Hygiene Data'!$C$13,0,10*ROW('Hygiene Data'!C140)))</f>
        <v/>
      </c>
      <c r="DQ146" s="33" t="str">
        <f ca="true">+IF(OFFSET('Hygiene Data'!$C$14,0,10*ROW('Hygiene Data'!C140))="","",OFFSET('Hygiene Data'!$C$14,0,10*ROW('Hygiene Data'!C140)))</f>
        <v/>
      </c>
      <c r="DR146" s="33" t="str">
        <f ca="true">+IF(OFFSET('Hygiene Data'!$D$12,0,10*ROW('Hygiene Data'!D140))="","",OFFSET('Hygiene Data'!$D$12,0,10*ROW('Hygiene Data'!D140)))</f>
        <v/>
      </c>
      <c r="DS146" s="33" t="str">
        <f ca="true">+IF(OFFSET('Hygiene Data'!$D$13,0,10*ROW('Hygiene Data'!D140))="","",OFFSET('Hygiene Data'!$D$13,0,10*ROW('Hygiene Data'!D140)))</f>
        <v/>
      </c>
      <c r="DT146" s="33" t="str">
        <f ca="true">+IF(OFFSET('Hygiene Data'!$D$14,0,10*ROW('Hygiene Data'!D140))="","",OFFSET('Hygiene Data'!$D$14,0,10*ROW('Hygiene Data'!D140)))</f>
        <v/>
      </c>
      <c r="DU146" s="33" t="str">
        <f ca="true">+IF(OFFSET('Hygiene Data'!$E$12,0,10*ROW('Hygiene Data'!E140))="","",OFFSET('Hygiene Data'!$E$12,0,10*ROW('Hygiene Data'!E140)))</f>
        <v/>
      </c>
      <c r="DV146" s="33" t="str">
        <f ca="true">+IF(OFFSET('Hygiene Data'!$E$13,0,10*ROW('Hygiene Data'!E140))="","",OFFSET('Hygiene Data'!$E$13,0,10*ROW('Hygiene Data'!E140)))</f>
        <v/>
      </c>
      <c r="DW146" s="33" t="str">
        <f ca="true">+IF(OFFSET('Hygiene Data'!$E$14,0,10*ROW('Hygiene Data'!E140))="","",OFFSET('Hygiene Data'!$E$14,0,10*ROW('Hygiene Data'!E140)))</f>
        <v/>
      </c>
      <c r="DX146" s="33" t="str">
        <f ca="true">+IF(OFFSET('Hygiene Data'!$F$12,0,10*ROW('Hygiene Data'!F140))="","",OFFSET('Hygiene Data'!$F$12,0,10*ROW('Hygiene Data'!F140)))</f>
        <v/>
      </c>
      <c r="DY146" s="33" t="str">
        <f ca="true">+IF(OFFSET('Hygiene Data'!$F$13,0,10*ROW('Hygiene Data'!F140))="","",OFFSET('Hygiene Data'!$F$13,0,10*ROW('Hygiene Data'!F140)))</f>
        <v/>
      </c>
      <c r="DZ146" s="33" t="str">
        <f ca="true">+IF(OFFSET('Hygiene Data'!$F$14,0,10*ROW('Hygiene Data'!F140))="","",OFFSET('Hygiene Data'!$F$14,0,10*ROW('Hygiene Data'!F140)))</f>
        <v/>
      </c>
      <c r="EA146" s="33" t="str">
        <f ca="true">+IF(OFFSET('Hygiene Data'!$G$12,0,10*ROW('Hygiene Data'!G140))="","",OFFSET('Hygiene Data'!$G$12,0,10*ROW('Hygiene Data'!G140)))</f>
        <v/>
      </c>
      <c r="EB146" s="33" t="str">
        <f ca="true">+IF(OFFSET('Hygiene Data'!$G$13,0,10*ROW('Hygiene Data'!G140))="","",OFFSET('Hygiene Data'!$G$13,0,10*ROW('Hygiene Data'!G140)))</f>
        <v/>
      </c>
      <c r="EC146" s="33" t="str">
        <f ca="true">+IF(OFFSET('Hygiene Data'!$G$14,0,10*ROW('Hygiene Data'!G140))="","",OFFSET('Hygiene Data'!$G$14,0,10*ROW('Hygiene Data'!G140)))</f>
        <v/>
      </c>
      <c r="ED146" s="33" t="str">
        <f ca="true">+IF(OFFSET('Hygiene Data'!$H$12,0,10*ROW('Hygiene Data'!H140))="","",OFFSET('Hygiene Data'!$H$12,0,10*ROW('Hygiene Data'!H140)))</f>
        <v/>
      </c>
      <c r="EE146" s="33" t="str">
        <f ca="true">+IF(OFFSET('Hygiene Data'!$H$13,0,10*ROW('Hygiene Data'!H140))="","",OFFSET('Hygiene Data'!$H$13,0,10*ROW('Hygiene Data'!H140)))</f>
        <v/>
      </c>
      <c r="EF146" s="33" t="str">
        <f ca="true">+IF(OFFSET('Hygiene Data'!$H$14,0,10*ROW('Hygiene Data'!H140))="","",OFFSET('Hygiene Data'!$H$14,0,10*ROW('Hygiene Data'!H140)))</f>
        <v/>
      </c>
    </row>
    <row r="147" x14ac:dyDescent="0.2">
      <c r="A147" s="56" t="str">
        <f ca="true">+IF(OFFSET('Water Data'!$B$1,0,10*ROW('Water Data'!B144))="","",OFFSET('Water Data'!$B$1,0,10*ROW('Water Data'!B144)))</f>
        <v/>
      </c>
      <c r="B147" s="56" t="str">
        <f ca="true">+IF(OFFSET('Water Data'!$A$3,0,10*ROW('Water Data'!A144))="","",OFFSET('Water Data'!$A$3,0,10*ROW('Water Data'!A144)))</f>
        <v/>
      </c>
      <c r="C147" s="56" t="str">
        <f ca="true">+IF(OFFSET('Water Data'!$C$3,0,10*ROW('Water Data'!C144))="","",OFFSET('Water Data'!$C$3,0,10*ROW('Water Data'!C144)))</f>
        <v/>
      </c>
      <c r="D147" s="244"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4"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4"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4"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4"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4"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4"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4"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4"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4"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4"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4"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4"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4"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4"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4"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4"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4"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5"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5"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5"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5"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5"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5"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5"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5"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5"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5"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5"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5"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5"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5"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5"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5"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5"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5"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5"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5"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5"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5"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5"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5"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5"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5"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5"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5"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5"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5"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6"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6"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6"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6"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6"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6"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6"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6"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6"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6"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6"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6"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6"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6"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6"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6"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6"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6"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3" t="str">
        <f ca="true">+IF(OFFSET('Water Data'!$C$28,0,10*ROW('Water Data'!C141))="","",OFFSET('Water Data'!$C$28,0,10*ROW('Water Data'!C141)))</f>
        <v/>
      </c>
      <c r="BT147" s="33" t="str">
        <f ca="true">+IF(OFFSET('Water Data'!$C$29,0,10*ROW('Water Data'!C141))="","",OFFSET('Water Data'!$C$29,0,10*ROW('Water Data'!C141)))</f>
        <v/>
      </c>
      <c r="BU147" s="33" t="str">
        <f ca="true">+IF(OFFSET('Water Data'!$C$30,0,10*ROW('Water Data'!C141))="","",OFFSET('Water Data'!$C$30,0,10*ROW('Water Data'!C141)))</f>
        <v/>
      </c>
      <c r="BV147" s="33" t="str">
        <f ca="true">+IF(OFFSET('Water Data'!$D$28,0,10*ROW('Water Data'!D141))="","",OFFSET('Water Data'!$D$28,0,10*ROW('Water Data'!D141)))</f>
        <v/>
      </c>
      <c r="BW147" s="33" t="str">
        <f ca="true">+IF(OFFSET('Water Data'!$D$29,0,10*ROW('Water Data'!D141))="","",OFFSET('Water Data'!$D$29,0,10*ROW('Water Data'!D141)))</f>
        <v/>
      </c>
      <c r="BX147" s="33" t="str">
        <f ca="true">+IF(OFFSET('Water Data'!$D$30,0,10*ROW('Water Data'!D141))="","",OFFSET('Water Data'!$D$30,0,10*ROW('Water Data'!D141)))</f>
        <v/>
      </c>
      <c r="BY147" s="33" t="str">
        <f ca="true">+IF(OFFSET('Water Data'!$E$28,0,10*ROW('Water Data'!E141))="","",OFFSET('Water Data'!$E$28,0,10*ROW('Water Data'!E141)))</f>
        <v/>
      </c>
      <c r="BZ147" s="33" t="str">
        <f ca="true">+IF(OFFSET('Water Data'!$E$29,0,10*ROW('Water Data'!E141))="","",OFFSET('Water Data'!$E$29,0,10*ROW('Water Data'!E141)))</f>
        <v/>
      </c>
      <c r="CA147" s="33" t="str">
        <f ca="true">+IF(OFFSET('Water Data'!$E$30,0,10*ROW('Water Data'!E141))="","",OFFSET('Water Data'!$E$30,0,10*ROW('Water Data'!E141)))</f>
        <v/>
      </c>
      <c r="CB147" s="33" t="str">
        <f ca="true">+IF(OFFSET('Water Data'!$F$28,0,10*ROW('Water Data'!F141))="","",OFFSET('Water Data'!$F$28,0,10*ROW('Water Data'!F141)))</f>
        <v/>
      </c>
      <c r="CC147" s="33" t="str">
        <f ca="true">+IF(OFFSET('Water Data'!$F$29,0,10*ROW('Water Data'!F141))="","",OFFSET('Water Data'!$F$29,0,10*ROW('Water Data'!F141)))</f>
        <v/>
      </c>
      <c r="CD147" s="33" t="str">
        <f ca="true">+IF(OFFSET('Water Data'!$F$30,0,10*ROW('Water Data'!F141))="","",OFFSET('Water Data'!$F$30,0,10*ROW('Water Data'!F141)))</f>
        <v/>
      </c>
      <c r="CE147" s="33" t="str">
        <f ca="true">+IF(OFFSET('Water Data'!$G$28,0,10*ROW('Water Data'!G141))="","",OFFSET('Water Data'!$G$28,0,10*ROW('Water Data'!G141)))</f>
        <v/>
      </c>
      <c r="CF147" s="33" t="str">
        <f ca="true">+IF(OFFSET('Water Data'!$G$29,0,10*ROW('Water Data'!G141))="","",OFFSET('Water Data'!$G$29,0,10*ROW('Water Data'!G141)))</f>
        <v/>
      </c>
      <c r="CG147" s="33" t="str">
        <f ca="true">+IF(OFFSET('Water Data'!$G$30,0,10*ROW('Water Data'!G141))="","",OFFSET('Water Data'!$G$30,0,10*ROW('Water Data'!G141)))</f>
        <v/>
      </c>
      <c r="CH147" s="33" t="str">
        <f ca="true">+IF(OFFSET('Water Data'!$H$28,0,10*ROW('Water Data'!H141))="","",OFFSET('Water Data'!$H$28,0,10*ROW('Water Data'!H141)))</f>
        <v/>
      </c>
      <c r="CI147" s="33" t="str">
        <f ca="true">+IF(OFFSET('Water Data'!$H$29,0,10*ROW('Water Data'!H141))="","",OFFSET('Water Data'!$H$29,0,10*ROW('Water Data'!H141)))</f>
        <v/>
      </c>
      <c r="CJ147" s="33" t="str">
        <f ca="true">+IF(OFFSET('Water Data'!$H$30,0,10*ROW('Water Data'!H141))="","",OFFSET('Water Data'!$H$30,0,10*ROW('Water Data'!H141)))</f>
        <v/>
      </c>
      <c r="CK147" s="33" t="str">
        <f ca="true">+IF(OFFSET('Sanitation Data'!$C$29,0,10*ROW('Sanitation Data'!C141))="","",OFFSET('Sanitation Data'!$C$29,0,10*ROW('Sanitation Data'!C141)))</f>
        <v/>
      </c>
      <c r="CL147" s="33" t="str">
        <f ca="true">+IF(OFFSET('Sanitation Data'!$C$30,0,10*ROW('Sanitation Data'!C141))="","",OFFSET('Sanitation Data'!$C$30,0,10*ROW('Sanitation Data'!C141)))</f>
        <v/>
      </c>
      <c r="CM147" s="33" t="str">
        <f ca="true">+IF(OFFSET('Sanitation Data'!$C$31,0,10*ROW('Sanitation Data'!C141))="","",OFFSET('Sanitation Data'!$C$31,0,10*ROW('Sanitation Data'!C141)))</f>
        <v/>
      </c>
      <c r="CN147" s="33" t="str">
        <f ca="true">+IF(OFFSET('Sanitation Data'!$C$32,0,10*ROW('Sanitation Data'!C141))="","",OFFSET('Sanitation Data'!$C$32,0,10*ROW('Sanitation Data'!C141)))</f>
        <v/>
      </c>
      <c r="CO147" s="33" t="str">
        <f ca="true">+IF(OFFSET('Sanitation Data'!$C$33,0,10*ROW('Sanitation Data'!C141))="","",OFFSET('Sanitation Data'!$C$33,0,10*ROW('Sanitation Data'!C141)))</f>
        <v/>
      </c>
      <c r="CP147" s="33" t="str">
        <f ca="true">+IF(OFFSET('Sanitation Data'!$D$29,0,10*ROW('Sanitation Data'!D141))="","",OFFSET('Sanitation Data'!$D$29,0,10*ROW('Sanitation Data'!D141)))</f>
        <v/>
      </c>
      <c r="CQ147" s="33" t="str">
        <f ca="true">+IF(OFFSET('Sanitation Data'!$D$30,0,10*ROW('Sanitation Data'!D141))="","",OFFSET('Sanitation Data'!$D$30,0,10*ROW('Sanitation Data'!D141)))</f>
        <v/>
      </c>
      <c r="CR147" s="33" t="str">
        <f ca="true">+IF(OFFSET('Sanitation Data'!$D$31,0,10*ROW('Sanitation Data'!D141))="","",OFFSET('Sanitation Data'!$D$31,0,10*ROW('Sanitation Data'!D141)))</f>
        <v/>
      </c>
      <c r="CS147" s="33" t="str">
        <f ca="true">+IF(OFFSET('Sanitation Data'!$D$32,0,10*ROW('Sanitation Data'!D141))="","",OFFSET('Sanitation Data'!$D$32,0,10*ROW('Sanitation Data'!D141)))</f>
        <v/>
      </c>
      <c r="CT147" s="33" t="str">
        <f ca="true">+IF(OFFSET('Sanitation Data'!$D$33,0,10*ROW('Sanitation Data'!D141))="","",OFFSET('Sanitation Data'!$D$33,0,10*ROW('Sanitation Data'!D141)))</f>
        <v/>
      </c>
      <c r="CU147" s="33" t="str">
        <f ca="true">+IF(OFFSET('Sanitation Data'!$E$29,0,10*ROW('Sanitation Data'!E141))="","",OFFSET('Sanitation Data'!$E$29,0,10*ROW('Sanitation Data'!E141)))</f>
        <v/>
      </c>
      <c r="CV147" s="33" t="str">
        <f ca="true">+IF(OFFSET('Sanitation Data'!$E$30,0,10*ROW('Sanitation Data'!E141))="","",OFFSET('Sanitation Data'!$E$30,0,10*ROW('Sanitation Data'!E141)))</f>
        <v/>
      </c>
      <c r="CW147" s="33" t="str">
        <f ca="true">+IF(OFFSET('Sanitation Data'!$E$31,0,10*ROW('Sanitation Data'!E141))="","",OFFSET('Sanitation Data'!$E$31,0,10*ROW('Sanitation Data'!E141)))</f>
        <v/>
      </c>
      <c r="CX147" s="33" t="str">
        <f ca="true">+IF(OFFSET('Sanitation Data'!$E$32,0,10*ROW('Sanitation Data'!E141))="","",OFFSET('Sanitation Data'!$E$32,0,10*ROW('Sanitation Data'!E141)))</f>
        <v/>
      </c>
      <c r="CY147" s="33" t="str">
        <f ca="true">+IF(OFFSET('Sanitation Data'!$E$33,0,10*ROW('Sanitation Data'!E141))="","",OFFSET('Sanitation Data'!$E$33,0,10*ROW('Sanitation Data'!E141)))</f>
        <v/>
      </c>
      <c r="CZ147" s="33" t="str">
        <f ca="true">+IF(OFFSET('Sanitation Data'!$F$29,0,10*ROW('Sanitation Data'!F141))="","",OFFSET('Sanitation Data'!$F$29,0,10*ROW('Sanitation Data'!F141)))</f>
        <v/>
      </c>
      <c r="DA147" s="33" t="str">
        <f ca="true">+IF(OFFSET('Sanitation Data'!$F$30,0,10*ROW('Sanitation Data'!F141))="","",OFFSET('Sanitation Data'!$F$30,0,10*ROW('Sanitation Data'!F141)))</f>
        <v/>
      </c>
      <c r="DB147" s="33" t="str">
        <f ca="true">+IF(OFFSET('Sanitation Data'!$F$31,0,10*ROW('Sanitation Data'!F141))="","",OFFSET('Sanitation Data'!$F$31,0,10*ROW('Sanitation Data'!F141)))</f>
        <v/>
      </c>
      <c r="DC147" s="33" t="str">
        <f ca="true">+IF(OFFSET('Sanitation Data'!$F$32,0,10*ROW('Sanitation Data'!F141))="","",OFFSET('Sanitation Data'!$F$32,0,10*ROW('Sanitation Data'!F141)))</f>
        <v/>
      </c>
      <c r="DD147" s="33" t="str">
        <f ca="true">+IF(OFFSET('Sanitation Data'!$F$33,0,10*ROW('Sanitation Data'!F141))="","",OFFSET('Sanitation Data'!$F$33,0,10*ROW('Sanitation Data'!F141)))</f>
        <v/>
      </c>
      <c r="DE147" s="33" t="str">
        <f ca="true">+IF(OFFSET('Sanitation Data'!$G$29,0,10*ROW('Sanitation Data'!G141))="","",OFFSET('Sanitation Data'!$G$29,0,10*ROW('Sanitation Data'!G141)))</f>
        <v/>
      </c>
      <c r="DF147" s="33" t="str">
        <f ca="true">+IF(OFFSET('Sanitation Data'!$G$30,0,10*ROW('Sanitation Data'!G141))="","",OFFSET('Sanitation Data'!$G$30,0,10*ROW('Sanitation Data'!G141)))</f>
        <v/>
      </c>
      <c r="DG147" s="33" t="str">
        <f ca="true">+IF(OFFSET('Sanitation Data'!$G$31,0,10*ROW('Sanitation Data'!G141))="","",OFFSET('Sanitation Data'!$G$31,0,10*ROW('Sanitation Data'!G141)))</f>
        <v/>
      </c>
      <c r="DH147" s="33" t="str">
        <f ca="true">+IF(OFFSET('Sanitation Data'!$G$32,0,10*ROW('Sanitation Data'!G141))="","",OFFSET('Sanitation Data'!$G$32,0,10*ROW('Sanitation Data'!G141)))</f>
        <v/>
      </c>
      <c r="DI147" s="33" t="str">
        <f ca="true">+IF(OFFSET('Sanitation Data'!$G$33,0,10*ROW('Sanitation Data'!G141))="","",OFFSET('Sanitation Data'!$G$33,0,10*ROW('Sanitation Data'!G141)))</f>
        <v/>
      </c>
      <c r="DJ147" s="33" t="str">
        <f ca="true">+IF(OFFSET('Sanitation Data'!$H$29,0,10*ROW('Sanitation Data'!H141))="","",OFFSET('Sanitation Data'!$H$29,0,10*ROW('Sanitation Data'!H141)))</f>
        <v/>
      </c>
      <c r="DK147" s="33" t="str">
        <f ca="true">+IF(OFFSET('Sanitation Data'!$H$30,0,10*ROW('Sanitation Data'!H141))="","",OFFSET('Sanitation Data'!$H$30,0,10*ROW('Sanitation Data'!H141)))</f>
        <v/>
      </c>
      <c r="DL147" s="33" t="str">
        <f ca="true">+IF(OFFSET('Sanitation Data'!$H$31,0,10*ROW('Sanitation Data'!H141))="","",OFFSET('Sanitation Data'!$H$31,0,10*ROW('Sanitation Data'!H141)))</f>
        <v/>
      </c>
      <c r="DM147" s="33" t="str">
        <f ca="true">+IF(OFFSET('Sanitation Data'!$H$32,0,10*ROW('Sanitation Data'!H141))="","",OFFSET('Sanitation Data'!$H$32,0,10*ROW('Sanitation Data'!H141)))</f>
        <v/>
      </c>
      <c r="DN147" s="33" t="str">
        <f ca="true">+IF(OFFSET('Sanitation Data'!$H$33,0,10*ROW('Sanitation Data'!H141))="","",OFFSET('Sanitation Data'!$H$33,0,10*ROW('Sanitation Data'!H141)))</f>
        <v/>
      </c>
      <c r="DO147" s="33" t="str">
        <f ca="true">+IF(OFFSET('Hygiene Data'!$C$12,0,10*ROW('Hygiene Data'!C141))="","",OFFSET('Hygiene Data'!$C$12,0,10*ROW('Hygiene Data'!C141)))</f>
        <v/>
      </c>
      <c r="DP147" s="33" t="str">
        <f ca="true">+IF(OFFSET('Hygiene Data'!$C$13,0,10*ROW('Hygiene Data'!C141))="","",OFFSET('Hygiene Data'!$C$13,0,10*ROW('Hygiene Data'!C141)))</f>
        <v/>
      </c>
      <c r="DQ147" s="33" t="str">
        <f ca="true">+IF(OFFSET('Hygiene Data'!$C$14,0,10*ROW('Hygiene Data'!C141))="","",OFFSET('Hygiene Data'!$C$14,0,10*ROW('Hygiene Data'!C141)))</f>
        <v/>
      </c>
      <c r="DR147" s="33" t="str">
        <f ca="true">+IF(OFFSET('Hygiene Data'!$D$12,0,10*ROW('Hygiene Data'!D141))="","",OFFSET('Hygiene Data'!$D$12,0,10*ROW('Hygiene Data'!D141)))</f>
        <v/>
      </c>
      <c r="DS147" s="33" t="str">
        <f ca="true">+IF(OFFSET('Hygiene Data'!$D$13,0,10*ROW('Hygiene Data'!D141))="","",OFFSET('Hygiene Data'!$D$13,0,10*ROW('Hygiene Data'!D141)))</f>
        <v/>
      </c>
      <c r="DT147" s="33" t="str">
        <f ca="true">+IF(OFFSET('Hygiene Data'!$D$14,0,10*ROW('Hygiene Data'!D141))="","",OFFSET('Hygiene Data'!$D$14,0,10*ROW('Hygiene Data'!D141)))</f>
        <v/>
      </c>
      <c r="DU147" s="33" t="str">
        <f ca="true">+IF(OFFSET('Hygiene Data'!$E$12,0,10*ROW('Hygiene Data'!E141))="","",OFFSET('Hygiene Data'!$E$12,0,10*ROW('Hygiene Data'!E141)))</f>
        <v/>
      </c>
      <c r="DV147" s="33" t="str">
        <f ca="true">+IF(OFFSET('Hygiene Data'!$E$13,0,10*ROW('Hygiene Data'!E141))="","",OFFSET('Hygiene Data'!$E$13,0,10*ROW('Hygiene Data'!E141)))</f>
        <v/>
      </c>
      <c r="DW147" s="33" t="str">
        <f ca="true">+IF(OFFSET('Hygiene Data'!$E$14,0,10*ROW('Hygiene Data'!E141))="","",OFFSET('Hygiene Data'!$E$14,0,10*ROW('Hygiene Data'!E141)))</f>
        <v/>
      </c>
      <c r="DX147" s="33" t="str">
        <f ca="true">+IF(OFFSET('Hygiene Data'!$F$12,0,10*ROW('Hygiene Data'!F141))="","",OFFSET('Hygiene Data'!$F$12,0,10*ROW('Hygiene Data'!F141)))</f>
        <v/>
      </c>
      <c r="DY147" s="33" t="str">
        <f ca="true">+IF(OFFSET('Hygiene Data'!$F$13,0,10*ROW('Hygiene Data'!F141))="","",OFFSET('Hygiene Data'!$F$13,0,10*ROW('Hygiene Data'!F141)))</f>
        <v/>
      </c>
      <c r="DZ147" s="33" t="str">
        <f ca="true">+IF(OFFSET('Hygiene Data'!$F$14,0,10*ROW('Hygiene Data'!F141))="","",OFFSET('Hygiene Data'!$F$14,0,10*ROW('Hygiene Data'!F141)))</f>
        <v/>
      </c>
      <c r="EA147" s="33" t="str">
        <f ca="true">+IF(OFFSET('Hygiene Data'!$G$12,0,10*ROW('Hygiene Data'!G141))="","",OFFSET('Hygiene Data'!$G$12,0,10*ROW('Hygiene Data'!G141)))</f>
        <v/>
      </c>
      <c r="EB147" s="33" t="str">
        <f ca="true">+IF(OFFSET('Hygiene Data'!$G$13,0,10*ROW('Hygiene Data'!G141))="","",OFFSET('Hygiene Data'!$G$13,0,10*ROW('Hygiene Data'!G141)))</f>
        <v/>
      </c>
      <c r="EC147" s="33" t="str">
        <f ca="true">+IF(OFFSET('Hygiene Data'!$G$14,0,10*ROW('Hygiene Data'!G141))="","",OFFSET('Hygiene Data'!$G$14,0,10*ROW('Hygiene Data'!G141)))</f>
        <v/>
      </c>
      <c r="ED147" s="33" t="str">
        <f ca="true">+IF(OFFSET('Hygiene Data'!$H$12,0,10*ROW('Hygiene Data'!H141))="","",OFFSET('Hygiene Data'!$H$12,0,10*ROW('Hygiene Data'!H141)))</f>
        <v/>
      </c>
      <c r="EE147" s="33" t="str">
        <f ca="true">+IF(OFFSET('Hygiene Data'!$H$13,0,10*ROW('Hygiene Data'!H141))="","",OFFSET('Hygiene Data'!$H$13,0,10*ROW('Hygiene Data'!H141)))</f>
        <v/>
      </c>
      <c r="EF147" s="33" t="str">
        <f ca="true">+IF(OFFSET('Hygiene Data'!$H$14,0,10*ROW('Hygiene Data'!H141))="","",OFFSET('Hygiene Data'!$H$14,0,10*ROW('Hygiene Data'!H141)))</f>
        <v/>
      </c>
    </row>
    <row r="148" x14ac:dyDescent="0.2">
      <c r="A148" s="56" t="str">
        <f ca="true">+IF(OFFSET('Water Data'!$B$1,0,10*ROW('Water Data'!B145))="","",OFFSET('Water Data'!$B$1,0,10*ROW('Water Data'!B145)))</f>
        <v/>
      </c>
      <c r="B148" s="56" t="str">
        <f ca="true">+IF(OFFSET('Water Data'!$A$3,0,10*ROW('Water Data'!A145))="","",OFFSET('Water Data'!$A$3,0,10*ROW('Water Data'!A145)))</f>
        <v/>
      </c>
      <c r="C148" s="56" t="str">
        <f ca="true">+IF(OFFSET('Water Data'!$C$3,0,10*ROW('Water Data'!C145))="","",OFFSET('Water Data'!$C$3,0,10*ROW('Water Data'!C145)))</f>
        <v/>
      </c>
      <c r="D148" s="244"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4"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4"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4"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4"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4"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4"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4"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4"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4"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4"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4"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4"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4"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4"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4"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4"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4"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5"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5"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5"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5"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5"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5"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5"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5"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5"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5"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5"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5"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5"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5"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5"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5"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5"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5"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5"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5"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5"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5"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5"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5"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5"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5"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5"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5"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5"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5"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6"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6"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6"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6"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6"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6"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6"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6"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6"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6"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6"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6"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6"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6"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6"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6"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6"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6"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3" t="str">
        <f ca="true">+IF(OFFSET('Water Data'!$C$28,0,10*ROW('Water Data'!C142))="","",OFFSET('Water Data'!$C$28,0,10*ROW('Water Data'!C142)))</f>
        <v/>
      </c>
      <c r="BT148" s="33" t="str">
        <f ca="true">+IF(OFFSET('Water Data'!$C$29,0,10*ROW('Water Data'!C142))="","",OFFSET('Water Data'!$C$29,0,10*ROW('Water Data'!C142)))</f>
        <v/>
      </c>
      <c r="BU148" s="33" t="str">
        <f ca="true">+IF(OFFSET('Water Data'!$C$30,0,10*ROW('Water Data'!C142))="","",OFFSET('Water Data'!$C$30,0,10*ROW('Water Data'!C142)))</f>
        <v/>
      </c>
      <c r="BV148" s="33" t="str">
        <f ca="true">+IF(OFFSET('Water Data'!$D$28,0,10*ROW('Water Data'!D142))="","",OFFSET('Water Data'!$D$28,0,10*ROW('Water Data'!D142)))</f>
        <v/>
      </c>
      <c r="BW148" s="33" t="str">
        <f ca="true">+IF(OFFSET('Water Data'!$D$29,0,10*ROW('Water Data'!D142))="","",OFFSET('Water Data'!$D$29,0,10*ROW('Water Data'!D142)))</f>
        <v/>
      </c>
      <c r="BX148" s="33" t="str">
        <f ca="true">+IF(OFFSET('Water Data'!$D$30,0,10*ROW('Water Data'!D142))="","",OFFSET('Water Data'!$D$30,0,10*ROW('Water Data'!D142)))</f>
        <v/>
      </c>
      <c r="BY148" s="33" t="str">
        <f ca="true">+IF(OFFSET('Water Data'!$E$28,0,10*ROW('Water Data'!E142))="","",OFFSET('Water Data'!$E$28,0,10*ROW('Water Data'!E142)))</f>
        <v/>
      </c>
      <c r="BZ148" s="33" t="str">
        <f ca="true">+IF(OFFSET('Water Data'!$E$29,0,10*ROW('Water Data'!E142))="","",OFFSET('Water Data'!$E$29,0,10*ROW('Water Data'!E142)))</f>
        <v/>
      </c>
      <c r="CA148" s="33" t="str">
        <f ca="true">+IF(OFFSET('Water Data'!$E$30,0,10*ROW('Water Data'!E142))="","",OFFSET('Water Data'!$E$30,0,10*ROW('Water Data'!E142)))</f>
        <v/>
      </c>
      <c r="CB148" s="33" t="str">
        <f ca="true">+IF(OFFSET('Water Data'!$F$28,0,10*ROW('Water Data'!F142))="","",OFFSET('Water Data'!$F$28,0,10*ROW('Water Data'!F142)))</f>
        <v/>
      </c>
      <c r="CC148" s="33" t="str">
        <f ca="true">+IF(OFFSET('Water Data'!$F$29,0,10*ROW('Water Data'!F142))="","",OFFSET('Water Data'!$F$29,0,10*ROW('Water Data'!F142)))</f>
        <v/>
      </c>
      <c r="CD148" s="33" t="str">
        <f ca="true">+IF(OFFSET('Water Data'!$F$30,0,10*ROW('Water Data'!F142))="","",OFFSET('Water Data'!$F$30,0,10*ROW('Water Data'!F142)))</f>
        <v/>
      </c>
      <c r="CE148" s="33" t="str">
        <f ca="true">+IF(OFFSET('Water Data'!$G$28,0,10*ROW('Water Data'!G142))="","",OFFSET('Water Data'!$G$28,0,10*ROW('Water Data'!G142)))</f>
        <v/>
      </c>
      <c r="CF148" s="33" t="str">
        <f ca="true">+IF(OFFSET('Water Data'!$G$29,0,10*ROW('Water Data'!G142))="","",OFFSET('Water Data'!$G$29,0,10*ROW('Water Data'!G142)))</f>
        <v/>
      </c>
      <c r="CG148" s="33" t="str">
        <f ca="true">+IF(OFFSET('Water Data'!$G$30,0,10*ROW('Water Data'!G142))="","",OFFSET('Water Data'!$G$30,0,10*ROW('Water Data'!G142)))</f>
        <v/>
      </c>
      <c r="CH148" s="33" t="str">
        <f ca="true">+IF(OFFSET('Water Data'!$H$28,0,10*ROW('Water Data'!H142))="","",OFFSET('Water Data'!$H$28,0,10*ROW('Water Data'!H142)))</f>
        <v/>
      </c>
      <c r="CI148" s="33" t="str">
        <f ca="true">+IF(OFFSET('Water Data'!$H$29,0,10*ROW('Water Data'!H142))="","",OFFSET('Water Data'!$H$29,0,10*ROW('Water Data'!H142)))</f>
        <v/>
      </c>
      <c r="CJ148" s="33" t="str">
        <f ca="true">+IF(OFFSET('Water Data'!$H$30,0,10*ROW('Water Data'!H142))="","",OFFSET('Water Data'!$H$30,0,10*ROW('Water Data'!H142)))</f>
        <v/>
      </c>
      <c r="CK148" s="33" t="str">
        <f ca="true">+IF(OFFSET('Sanitation Data'!$C$29,0,10*ROW('Sanitation Data'!C142))="","",OFFSET('Sanitation Data'!$C$29,0,10*ROW('Sanitation Data'!C142)))</f>
        <v/>
      </c>
      <c r="CL148" s="33" t="str">
        <f ca="true">+IF(OFFSET('Sanitation Data'!$C$30,0,10*ROW('Sanitation Data'!C142))="","",OFFSET('Sanitation Data'!$C$30,0,10*ROW('Sanitation Data'!C142)))</f>
        <v/>
      </c>
      <c r="CM148" s="33" t="str">
        <f ca="true">+IF(OFFSET('Sanitation Data'!$C$31,0,10*ROW('Sanitation Data'!C142))="","",OFFSET('Sanitation Data'!$C$31,0,10*ROW('Sanitation Data'!C142)))</f>
        <v/>
      </c>
      <c r="CN148" s="33" t="str">
        <f ca="true">+IF(OFFSET('Sanitation Data'!$C$32,0,10*ROW('Sanitation Data'!C142))="","",OFFSET('Sanitation Data'!$C$32,0,10*ROW('Sanitation Data'!C142)))</f>
        <v/>
      </c>
      <c r="CO148" s="33" t="str">
        <f ca="true">+IF(OFFSET('Sanitation Data'!$C$33,0,10*ROW('Sanitation Data'!C142))="","",OFFSET('Sanitation Data'!$C$33,0,10*ROW('Sanitation Data'!C142)))</f>
        <v/>
      </c>
      <c r="CP148" s="33" t="str">
        <f ca="true">+IF(OFFSET('Sanitation Data'!$D$29,0,10*ROW('Sanitation Data'!D142))="","",OFFSET('Sanitation Data'!$D$29,0,10*ROW('Sanitation Data'!D142)))</f>
        <v/>
      </c>
      <c r="CQ148" s="33" t="str">
        <f ca="true">+IF(OFFSET('Sanitation Data'!$D$30,0,10*ROW('Sanitation Data'!D142))="","",OFFSET('Sanitation Data'!$D$30,0,10*ROW('Sanitation Data'!D142)))</f>
        <v/>
      </c>
      <c r="CR148" s="33" t="str">
        <f ca="true">+IF(OFFSET('Sanitation Data'!$D$31,0,10*ROW('Sanitation Data'!D142))="","",OFFSET('Sanitation Data'!$D$31,0,10*ROW('Sanitation Data'!D142)))</f>
        <v/>
      </c>
      <c r="CS148" s="33" t="str">
        <f ca="true">+IF(OFFSET('Sanitation Data'!$D$32,0,10*ROW('Sanitation Data'!D142))="","",OFFSET('Sanitation Data'!$D$32,0,10*ROW('Sanitation Data'!D142)))</f>
        <v/>
      </c>
      <c r="CT148" s="33" t="str">
        <f ca="true">+IF(OFFSET('Sanitation Data'!$D$33,0,10*ROW('Sanitation Data'!D142))="","",OFFSET('Sanitation Data'!$D$33,0,10*ROW('Sanitation Data'!D142)))</f>
        <v/>
      </c>
      <c r="CU148" s="33" t="str">
        <f ca="true">+IF(OFFSET('Sanitation Data'!$E$29,0,10*ROW('Sanitation Data'!E142))="","",OFFSET('Sanitation Data'!$E$29,0,10*ROW('Sanitation Data'!E142)))</f>
        <v/>
      </c>
      <c r="CV148" s="33" t="str">
        <f ca="true">+IF(OFFSET('Sanitation Data'!$E$30,0,10*ROW('Sanitation Data'!E142))="","",OFFSET('Sanitation Data'!$E$30,0,10*ROW('Sanitation Data'!E142)))</f>
        <v/>
      </c>
      <c r="CW148" s="33" t="str">
        <f ca="true">+IF(OFFSET('Sanitation Data'!$E$31,0,10*ROW('Sanitation Data'!E142))="","",OFFSET('Sanitation Data'!$E$31,0,10*ROW('Sanitation Data'!E142)))</f>
        <v/>
      </c>
      <c r="CX148" s="33" t="str">
        <f ca="true">+IF(OFFSET('Sanitation Data'!$E$32,0,10*ROW('Sanitation Data'!E142))="","",OFFSET('Sanitation Data'!$E$32,0,10*ROW('Sanitation Data'!E142)))</f>
        <v/>
      </c>
      <c r="CY148" s="33" t="str">
        <f ca="true">+IF(OFFSET('Sanitation Data'!$E$33,0,10*ROW('Sanitation Data'!E142))="","",OFFSET('Sanitation Data'!$E$33,0,10*ROW('Sanitation Data'!E142)))</f>
        <v/>
      </c>
      <c r="CZ148" s="33" t="str">
        <f ca="true">+IF(OFFSET('Sanitation Data'!$F$29,0,10*ROW('Sanitation Data'!F142))="","",OFFSET('Sanitation Data'!$F$29,0,10*ROW('Sanitation Data'!F142)))</f>
        <v/>
      </c>
      <c r="DA148" s="33" t="str">
        <f ca="true">+IF(OFFSET('Sanitation Data'!$F$30,0,10*ROW('Sanitation Data'!F142))="","",OFFSET('Sanitation Data'!$F$30,0,10*ROW('Sanitation Data'!F142)))</f>
        <v/>
      </c>
      <c r="DB148" s="33" t="str">
        <f ca="true">+IF(OFFSET('Sanitation Data'!$F$31,0,10*ROW('Sanitation Data'!F142))="","",OFFSET('Sanitation Data'!$F$31,0,10*ROW('Sanitation Data'!F142)))</f>
        <v/>
      </c>
      <c r="DC148" s="33" t="str">
        <f ca="true">+IF(OFFSET('Sanitation Data'!$F$32,0,10*ROW('Sanitation Data'!F142))="","",OFFSET('Sanitation Data'!$F$32,0,10*ROW('Sanitation Data'!F142)))</f>
        <v/>
      </c>
      <c r="DD148" s="33" t="str">
        <f ca="true">+IF(OFFSET('Sanitation Data'!$F$33,0,10*ROW('Sanitation Data'!F142))="","",OFFSET('Sanitation Data'!$F$33,0,10*ROW('Sanitation Data'!F142)))</f>
        <v/>
      </c>
      <c r="DE148" s="33" t="str">
        <f ca="true">+IF(OFFSET('Sanitation Data'!$G$29,0,10*ROW('Sanitation Data'!G142))="","",OFFSET('Sanitation Data'!$G$29,0,10*ROW('Sanitation Data'!G142)))</f>
        <v/>
      </c>
      <c r="DF148" s="33" t="str">
        <f ca="true">+IF(OFFSET('Sanitation Data'!$G$30,0,10*ROW('Sanitation Data'!G142))="","",OFFSET('Sanitation Data'!$G$30,0,10*ROW('Sanitation Data'!G142)))</f>
        <v/>
      </c>
      <c r="DG148" s="33" t="str">
        <f ca="true">+IF(OFFSET('Sanitation Data'!$G$31,0,10*ROW('Sanitation Data'!G142))="","",OFFSET('Sanitation Data'!$G$31,0,10*ROW('Sanitation Data'!G142)))</f>
        <v/>
      </c>
      <c r="DH148" s="33" t="str">
        <f ca="true">+IF(OFFSET('Sanitation Data'!$G$32,0,10*ROW('Sanitation Data'!G142))="","",OFFSET('Sanitation Data'!$G$32,0,10*ROW('Sanitation Data'!G142)))</f>
        <v/>
      </c>
      <c r="DI148" s="33" t="str">
        <f ca="true">+IF(OFFSET('Sanitation Data'!$G$33,0,10*ROW('Sanitation Data'!G142))="","",OFFSET('Sanitation Data'!$G$33,0,10*ROW('Sanitation Data'!G142)))</f>
        <v/>
      </c>
      <c r="DJ148" s="33" t="str">
        <f ca="true">+IF(OFFSET('Sanitation Data'!$H$29,0,10*ROW('Sanitation Data'!H142))="","",OFFSET('Sanitation Data'!$H$29,0,10*ROW('Sanitation Data'!H142)))</f>
        <v/>
      </c>
      <c r="DK148" s="33" t="str">
        <f ca="true">+IF(OFFSET('Sanitation Data'!$H$30,0,10*ROW('Sanitation Data'!H142))="","",OFFSET('Sanitation Data'!$H$30,0,10*ROW('Sanitation Data'!H142)))</f>
        <v/>
      </c>
      <c r="DL148" s="33" t="str">
        <f ca="true">+IF(OFFSET('Sanitation Data'!$H$31,0,10*ROW('Sanitation Data'!H142))="","",OFFSET('Sanitation Data'!$H$31,0,10*ROW('Sanitation Data'!H142)))</f>
        <v/>
      </c>
      <c r="DM148" s="33" t="str">
        <f ca="true">+IF(OFFSET('Sanitation Data'!$H$32,0,10*ROW('Sanitation Data'!H142))="","",OFFSET('Sanitation Data'!$H$32,0,10*ROW('Sanitation Data'!H142)))</f>
        <v/>
      </c>
      <c r="DN148" s="33" t="str">
        <f ca="true">+IF(OFFSET('Sanitation Data'!$H$33,0,10*ROW('Sanitation Data'!H142))="","",OFFSET('Sanitation Data'!$H$33,0,10*ROW('Sanitation Data'!H142)))</f>
        <v/>
      </c>
      <c r="DO148" s="33" t="str">
        <f ca="true">+IF(OFFSET('Hygiene Data'!$C$12,0,10*ROW('Hygiene Data'!C142))="","",OFFSET('Hygiene Data'!$C$12,0,10*ROW('Hygiene Data'!C142)))</f>
        <v/>
      </c>
      <c r="DP148" s="33" t="str">
        <f ca="true">+IF(OFFSET('Hygiene Data'!$C$13,0,10*ROW('Hygiene Data'!C142))="","",OFFSET('Hygiene Data'!$C$13,0,10*ROW('Hygiene Data'!C142)))</f>
        <v/>
      </c>
      <c r="DQ148" s="33" t="str">
        <f ca="true">+IF(OFFSET('Hygiene Data'!$C$14,0,10*ROW('Hygiene Data'!C142))="","",OFFSET('Hygiene Data'!$C$14,0,10*ROW('Hygiene Data'!C142)))</f>
        <v/>
      </c>
      <c r="DR148" s="33" t="str">
        <f ca="true">+IF(OFFSET('Hygiene Data'!$D$12,0,10*ROW('Hygiene Data'!D142))="","",OFFSET('Hygiene Data'!$D$12,0,10*ROW('Hygiene Data'!D142)))</f>
        <v/>
      </c>
      <c r="DS148" s="33" t="str">
        <f ca="true">+IF(OFFSET('Hygiene Data'!$D$13,0,10*ROW('Hygiene Data'!D142))="","",OFFSET('Hygiene Data'!$D$13,0,10*ROW('Hygiene Data'!D142)))</f>
        <v/>
      </c>
      <c r="DT148" s="33" t="str">
        <f ca="true">+IF(OFFSET('Hygiene Data'!$D$14,0,10*ROW('Hygiene Data'!D142))="","",OFFSET('Hygiene Data'!$D$14,0,10*ROW('Hygiene Data'!D142)))</f>
        <v/>
      </c>
      <c r="DU148" s="33" t="str">
        <f ca="true">+IF(OFFSET('Hygiene Data'!$E$12,0,10*ROW('Hygiene Data'!E142))="","",OFFSET('Hygiene Data'!$E$12,0,10*ROW('Hygiene Data'!E142)))</f>
        <v/>
      </c>
      <c r="DV148" s="33" t="str">
        <f ca="true">+IF(OFFSET('Hygiene Data'!$E$13,0,10*ROW('Hygiene Data'!E142))="","",OFFSET('Hygiene Data'!$E$13,0,10*ROW('Hygiene Data'!E142)))</f>
        <v/>
      </c>
      <c r="DW148" s="33" t="str">
        <f ca="true">+IF(OFFSET('Hygiene Data'!$E$14,0,10*ROW('Hygiene Data'!E142))="","",OFFSET('Hygiene Data'!$E$14,0,10*ROW('Hygiene Data'!E142)))</f>
        <v/>
      </c>
      <c r="DX148" s="33" t="str">
        <f ca="true">+IF(OFFSET('Hygiene Data'!$F$12,0,10*ROW('Hygiene Data'!F142))="","",OFFSET('Hygiene Data'!$F$12,0,10*ROW('Hygiene Data'!F142)))</f>
        <v/>
      </c>
      <c r="DY148" s="33" t="str">
        <f ca="true">+IF(OFFSET('Hygiene Data'!$F$13,0,10*ROW('Hygiene Data'!F142))="","",OFFSET('Hygiene Data'!$F$13,0,10*ROW('Hygiene Data'!F142)))</f>
        <v/>
      </c>
      <c r="DZ148" s="33" t="str">
        <f ca="true">+IF(OFFSET('Hygiene Data'!$F$14,0,10*ROW('Hygiene Data'!F142))="","",OFFSET('Hygiene Data'!$F$14,0,10*ROW('Hygiene Data'!F142)))</f>
        <v/>
      </c>
      <c r="EA148" s="33" t="str">
        <f ca="true">+IF(OFFSET('Hygiene Data'!$G$12,0,10*ROW('Hygiene Data'!G142))="","",OFFSET('Hygiene Data'!$G$12,0,10*ROW('Hygiene Data'!G142)))</f>
        <v/>
      </c>
      <c r="EB148" s="33" t="str">
        <f ca="true">+IF(OFFSET('Hygiene Data'!$G$13,0,10*ROW('Hygiene Data'!G142))="","",OFFSET('Hygiene Data'!$G$13,0,10*ROW('Hygiene Data'!G142)))</f>
        <v/>
      </c>
      <c r="EC148" s="33" t="str">
        <f ca="true">+IF(OFFSET('Hygiene Data'!$G$14,0,10*ROW('Hygiene Data'!G142))="","",OFFSET('Hygiene Data'!$G$14,0,10*ROW('Hygiene Data'!G142)))</f>
        <v/>
      </c>
      <c r="ED148" s="33" t="str">
        <f ca="true">+IF(OFFSET('Hygiene Data'!$H$12,0,10*ROW('Hygiene Data'!H142))="","",OFFSET('Hygiene Data'!$H$12,0,10*ROW('Hygiene Data'!H142)))</f>
        <v/>
      </c>
      <c r="EE148" s="33" t="str">
        <f ca="true">+IF(OFFSET('Hygiene Data'!$H$13,0,10*ROW('Hygiene Data'!H142))="","",OFFSET('Hygiene Data'!$H$13,0,10*ROW('Hygiene Data'!H142)))</f>
        <v/>
      </c>
      <c r="EF148" s="33" t="str">
        <f ca="true">+IF(OFFSET('Hygiene Data'!$H$14,0,10*ROW('Hygiene Data'!H142))="","",OFFSET('Hygiene Data'!$H$14,0,10*ROW('Hygiene Data'!H142)))</f>
        <v/>
      </c>
    </row>
    <row r="149" x14ac:dyDescent="0.2">
      <c r="A149" s="56" t="str">
        <f ca="true">+IF(OFFSET('Water Data'!$B$1,0,10*ROW('Water Data'!B146))="","",OFFSET('Water Data'!$B$1,0,10*ROW('Water Data'!B146)))</f>
        <v/>
      </c>
      <c r="B149" s="56" t="str">
        <f ca="true">+IF(OFFSET('Water Data'!$A$3,0,10*ROW('Water Data'!A146))="","",OFFSET('Water Data'!$A$3,0,10*ROW('Water Data'!A146)))</f>
        <v/>
      </c>
      <c r="C149" s="56" t="str">
        <f ca="true">+IF(OFFSET('Water Data'!$C$3,0,10*ROW('Water Data'!C146))="","",OFFSET('Water Data'!$C$3,0,10*ROW('Water Data'!C146)))</f>
        <v/>
      </c>
      <c r="D149" s="244"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4"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4"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4"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4"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4"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4"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4"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4"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4"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4"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4"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4"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4"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4"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4"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4"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4"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5"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5"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5"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5"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5"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5"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5"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5"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5"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5"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5"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5"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5"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5"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5"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5"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5"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5"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5"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5"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5"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5"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5"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5"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5"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5"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5"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5"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5"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5"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6"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6"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6"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6"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6"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6"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6"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6"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6"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6"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6"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6"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6"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6"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6"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6"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6"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6"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3" t="str">
        <f ca="true">+IF(OFFSET('Water Data'!$C$28,0,10*ROW('Water Data'!C143))="","",OFFSET('Water Data'!$C$28,0,10*ROW('Water Data'!C143)))</f>
        <v/>
      </c>
      <c r="BT149" s="33" t="str">
        <f ca="true">+IF(OFFSET('Water Data'!$C$29,0,10*ROW('Water Data'!C143))="","",OFFSET('Water Data'!$C$29,0,10*ROW('Water Data'!C143)))</f>
        <v/>
      </c>
      <c r="BU149" s="33" t="str">
        <f ca="true">+IF(OFFSET('Water Data'!$C$30,0,10*ROW('Water Data'!C143))="","",OFFSET('Water Data'!$C$30,0,10*ROW('Water Data'!C143)))</f>
        <v/>
      </c>
      <c r="BV149" s="33" t="str">
        <f ca="true">+IF(OFFSET('Water Data'!$D$28,0,10*ROW('Water Data'!D143))="","",OFFSET('Water Data'!$D$28,0,10*ROW('Water Data'!D143)))</f>
        <v/>
      </c>
      <c r="BW149" s="33" t="str">
        <f ca="true">+IF(OFFSET('Water Data'!$D$29,0,10*ROW('Water Data'!D143))="","",OFFSET('Water Data'!$D$29,0,10*ROW('Water Data'!D143)))</f>
        <v/>
      </c>
      <c r="BX149" s="33" t="str">
        <f ca="true">+IF(OFFSET('Water Data'!$D$30,0,10*ROW('Water Data'!D143))="","",OFFSET('Water Data'!$D$30,0,10*ROW('Water Data'!D143)))</f>
        <v/>
      </c>
      <c r="BY149" s="33" t="str">
        <f ca="true">+IF(OFFSET('Water Data'!$E$28,0,10*ROW('Water Data'!E143))="","",OFFSET('Water Data'!$E$28,0,10*ROW('Water Data'!E143)))</f>
        <v/>
      </c>
      <c r="BZ149" s="33" t="str">
        <f ca="true">+IF(OFFSET('Water Data'!$E$29,0,10*ROW('Water Data'!E143))="","",OFFSET('Water Data'!$E$29,0,10*ROW('Water Data'!E143)))</f>
        <v/>
      </c>
      <c r="CA149" s="33" t="str">
        <f ca="true">+IF(OFFSET('Water Data'!$E$30,0,10*ROW('Water Data'!E143))="","",OFFSET('Water Data'!$E$30,0,10*ROW('Water Data'!E143)))</f>
        <v/>
      </c>
      <c r="CB149" s="33" t="str">
        <f ca="true">+IF(OFFSET('Water Data'!$F$28,0,10*ROW('Water Data'!F143))="","",OFFSET('Water Data'!$F$28,0,10*ROW('Water Data'!F143)))</f>
        <v/>
      </c>
      <c r="CC149" s="33" t="str">
        <f ca="true">+IF(OFFSET('Water Data'!$F$29,0,10*ROW('Water Data'!F143))="","",OFFSET('Water Data'!$F$29,0,10*ROW('Water Data'!F143)))</f>
        <v/>
      </c>
      <c r="CD149" s="33" t="str">
        <f ca="true">+IF(OFFSET('Water Data'!$F$30,0,10*ROW('Water Data'!F143))="","",OFFSET('Water Data'!$F$30,0,10*ROW('Water Data'!F143)))</f>
        <v/>
      </c>
      <c r="CE149" s="33" t="str">
        <f ca="true">+IF(OFFSET('Water Data'!$G$28,0,10*ROW('Water Data'!G143))="","",OFFSET('Water Data'!$G$28,0,10*ROW('Water Data'!G143)))</f>
        <v/>
      </c>
      <c r="CF149" s="33" t="str">
        <f ca="true">+IF(OFFSET('Water Data'!$G$29,0,10*ROW('Water Data'!G143))="","",OFFSET('Water Data'!$G$29,0,10*ROW('Water Data'!G143)))</f>
        <v/>
      </c>
      <c r="CG149" s="33" t="str">
        <f ca="true">+IF(OFFSET('Water Data'!$G$30,0,10*ROW('Water Data'!G143))="","",OFFSET('Water Data'!$G$30,0,10*ROW('Water Data'!G143)))</f>
        <v/>
      </c>
      <c r="CH149" s="33" t="str">
        <f ca="true">+IF(OFFSET('Water Data'!$H$28,0,10*ROW('Water Data'!H143))="","",OFFSET('Water Data'!$H$28,0,10*ROW('Water Data'!H143)))</f>
        <v/>
      </c>
      <c r="CI149" s="33" t="str">
        <f ca="true">+IF(OFFSET('Water Data'!$H$29,0,10*ROW('Water Data'!H143))="","",OFFSET('Water Data'!$H$29,0,10*ROW('Water Data'!H143)))</f>
        <v/>
      </c>
      <c r="CJ149" s="33" t="str">
        <f ca="true">+IF(OFFSET('Water Data'!$H$30,0,10*ROW('Water Data'!H143))="","",OFFSET('Water Data'!$H$30,0,10*ROW('Water Data'!H143)))</f>
        <v/>
      </c>
      <c r="CK149" s="33" t="str">
        <f ca="true">+IF(OFFSET('Sanitation Data'!$C$29,0,10*ROW('Sanitation Data'!C143))="","",OFFSET('Sanitation Data'!$C$29,0,10*ROW('Sanitation Data'!C143)))</f>
        <v/>
      </c>
      <c r="CL149" s="33" t="str">
        <f ca="true">+IF(OFFSET('Sanitation Data'!$C$30,0,10*ROW('Sanitation Data'!C143))="","",OFFSET('Sanitation Data'!$C$30,0,10*ROW('Sanitation Data'!C143)))</f>
        <v/>
      </c>
      <c r="CM149" s="33" t="str">
        <f ca="true">+IF(OFFSET('Sanitation Data'!$C$31,0,10*ROW('Sanitation Data'!C143))="","",OFFSET('Sanitation Data'!$C$31,0,10*ROW('Sanitation Data'!C143)))</f>
        <v/>
      </c>
      <c r="CN149" s="33" t="str">
        <f ca="true">+IF(OFFSET('Sanitation Data'!$C$32,0,10*ROW('Sanitation Data'!C143))="","",OFFSET('Sanitation Data'!$C$32,0,10*ROW('Sanitation Data'!C143)))</f>
        <v/>
      </c>
      <c r="CO149" s="33" t="str">
        <f ca="true">+IF(OFFSET('Sanitation Data'!$C$33,0,10*ROW('Sanitation Data'!C143))="","",OFFSET('Sanitation Data'!$C$33,0,10*ROW('Sanitation Data'!C143)))</f>
        <v/>
      </c>
      <c r="CP149" s="33" t="str">
        <f ca="true">+IF(OFFSET('Sanitation Data'!$D$29,0,10*ROW('Sanitation Data'!D143))="","",OFFSET('Sanitation Data'!$D$29,0,10*ROW('Sanitation Data'!D143)))</f>
        <v/>
      </c>
      <c r="CQ149" s="33" t="str">
        <f ca="true">+IF(OFFSET('Sanitation Data'!$D$30,0,10*ROW('Sanitation Data'!D143))="","",OFFSET('Sanitation Data'!$D$30,0,10*ROW('Sanitation Data'!D143)))</f>
        <v/>
      </c>
      <c r="CR149" s="33" t="str">
        <f ca="true">+IF(OFFSET('Sanitation Data'!$D$31,0,10*ROW('Sanitation Data'!D143))="","",OFFSET('Sanitation Data'!$D$31,0,10*ROW('Sanitation Data'!D143)))</f>
        <v/>
      </c>
      <c r="CS149" s="33" t="str">
        <f ca="true">+IF(OFFSET('Sanitation Data'!$D$32,0,10*ROW('Sanitation Data'!D143))="","",OFFSET('Sanitation Data'!$D$32,0,10*ROW('Sanitation Data'!D143)))</f>
        <v/>
      </c>
      <c r="CT149" s="33" t="str">
        <f ca="true">+IF(OFFSET('Sanitation Data'!$D$33,0,10*ROW('Sanitation Data'!D143))="","",OFFSET('Sanitation Data'!$D$33,0,10*ROW('Sanitation Data'!D143)))</f>
        <v/>
      </c>
      <c r="CU149" s="33" t="str">
        <f ca="true">+IF(OFFSET('Sanitation Data'!$E$29,0,10*ROW('Sanitation Data'!E143))="","",OFFSET('Sanitation Data'!$E$29,0,10*ROW('Sanitation Data'!E143)))</f>
        <v/>
      </c>
      <c r="CV149" s="33" t="str">
        <f ca="true">+IF(OFFSET('Sanitation Data'!$E$30,0,10*ROW('Sanitation Data'!E143))="","",OFFSET('Sanitation Data'!$E$30,0,10*ROW('Sanitation Data'!E143)))</f>
        <v/>
      </c>
      <c r="CW149" s="33" t="str">
        <f ca="true">+IF(OFFSET('Sanitation Data'!$E$31,0,10*ROW('Sanitation Data'!E143))="","",OFFSET('Sanitation Data'!$E$31,0,10*ROW('Sanitation Data'!E143)))</f>
        <v/>
      </c>
      <c r="CX149" s="33" t="str">
        <f ca="true">+IF(OFFSET('Sanitation Data'!$E$32,0,10*ROW('Sanitation Data'!E143))="","",OFFSET('Sanitation Data'!$E$32,0,10*ROW('Sanitation Data'!E143)))</f>
        <v/>
      </c>
      <c r="CY149" s="33" t="str">
        <f ca="true">+IF(OFFSET('Sanitation Data'!$E$33,0,10*ROW('Sanitation Data'!E143))="","",OFFSET('Sanitation Data'!$E$33,0,10*ROW('Sanitation Data'!E143)))</f>
        <v/>
      </c>
      <c r="CZ149" s="33" t="str">
        <f ca="true">+IF(OFFSET('Sanitation Data'!$F$29,0,10*ROW('Sanitation Data'!F143))="","",OFFSET('Sanitation Data'!$F$29,0,10*ROW('Sanitation Data'!F143)))</f>
        <v/>
      </c>
      <c r="DA149" s="33" t="str">
        <f ca="true">+IF(OFFSET('Sanitation Data'!$F$30,0,10*ROW('Sanitation Data'!F143))="","",OFFSET('Sanitation Data'!$F$30,0,10*ROW('Sanitation Data'!F143)))</f>
        <v/>
      </c>
      <c r="DB149" s="33" t="str">
        <f ca="true">+IF(OFFSET('Sanitation Data'!$F$31,0,10*ROW('Sanitation Data'!F143))="","",OFFSET('Sanitation Data'!$F$31,0,10*ROW('Sanitation Data'!F143)))</f>
        <v/>
      </c>
      <c r="DC149" s="33" t="str">
        <f ca="true">+IF(OFFSET('Sanitation Data'!$F$32,0,10*ROW('Sanitation Data'!F143))="","",OFFSET('Sanitation Data'!$F$32,0,10*ROW('Sanitation Data'!F143)))</f>
        <v/>
      </c>
      <c r="DD149" s="33" t="str">
        <f ca="true">+IF(OFFSET('Sanitation Data'!$F$33,0,10*ROW('Sanitation Data'!F143))="","",OFFSET('Sanitation Data'!$F$33,0,10*ROW('Sanitation Data'!F143)))</f>
        <v/>
      </c>
      <c r="DE149" s="33" t="str">
        <f ca="true">+IF(OFFSET('Sanitation Data'!$G$29,0,10*ROW('Sanitation Data'!G143))="","",OFFSET('Sanitation Data'!$G$29,0,10*ROW('Sanitation Data'!G143)))</f>
        <v/>
      </c>
      <c r="DF149" s="33" t="str">
        <f ca="true">+IF(OFFSET('Sanitation Data'!$G$30,0,10*ROW('Sanitation Data'!G143))="","",OFFSET('Sanitation Data'!$G$30,0,10*ROW('Sanitation Data'!G143)))</f>
        <v/>
      </c>
      <c r="DG149" s="33" t="str">
        <f ca="true">+IF(OFFSET('Sanitation Data'!$G$31,0,10*ROW('Sanitation Data'!G143))="","",OFFSET('Sanitation Data'!$G$31,0,10*ROW('Sanitation Data'!G143)))</f>
        <v/>
      </c>
      <c r="DH149" s="33" t="str">
        <f ca="true">+IF(OFFSET('Sanitation Data'!$G$32,0,10*ROW('Sanitation Data'!G143))="","",OFFSET('Sanitation Data'!$G$32,0,10*ROW('Sanitation Data'!G143)))</f>
        <v/>
      </c>
      <c r="DI149" s="33" t="str">
        <f ca="true">+IF(OFFSET('Sanitation Data'!$G$33,0,10*ROW('Sanitation Data'!G143))="","",OFFSET('Sanitation Data'!$G$33,0,10*ROW('Sanitation Data'!G143)))</f>
        <v/>
      </c>
      <c r="DJ149" s="33" t="str">
        <f ca="true">+IF(OFFSET('Sanitation Data'!$H$29,0,10*ROW('Sanitation Data'!H143))="","",OFFSET('Sanitation Data'!$H$29,0,10*ROW('Sanitation Data'!H143)))</f>
        <v/>
      </c>
      <c r="DK149" s="33" t="str">
        <f ca="true">+IF(OFFSET('Sanitation Data'!$H$30,0,10*ROW('Sanitation Data'!H143))="","",OFFSET('Sanitation Data'!$H$30,0,10*ROW('Sanitation Data'!H143)))</f>
        <v/>
      </c>
      <c r="DL149" s="33" t="str">
        <f ca="true">+IF(OFFSET('Sanitation Data'!$H$31,0,10*ROW('Sanitation Data'!H143))="","",OFFSET('Sanitation Data'!$H$31,0,10*ROW('Sanitation Data'!H143)))</f>
        <v/>
      </c>
      <c r="DM149" s="33" t="str">
        <f ca="true">+IF(OFFSET('Sanitation Data'!$H$32,0,10*ROW('Sanitation Data'!H143))="","",OFFSET('Sanitation Data'!$H$32,0,10*ROW('Sanitation Data'!H143)))</f>
        <v/>
      </c>
      <c r="DN149" s="33" t="str">
        <f ca="true">+IF(OFFSET('Sanitation Data'!$H$33,0,10*ROW('Sanitation Data'!H143))="","",OFFSET('Sanitation Data'!$H$33,0,10*ROW('Sanitation Data'!H143)))</f>
        <v/>
      </c>
      <c r="DO149" s="33" t="str">
        <f ca="true">+IF(OFFSET('Hygiene Data'!$C$12,0,10*ROW('Hygiene Data'!C143))="","",OFFSET('Hygiene Data'!$C$12,0,10*ROW('Hygiene Data'!C143)))</f>
        <v/>
      </c>
      <c r="DP149" s="33" t="str">
        <f ca="true">+IF(OFFSET('Hygiene Data'!$C$13,0,10*ROW('Hygiene Data'!C143))="","",OFFSET('Hygiene Data'!$C$13,0,10*ROW('Hygiene Data'!C143)))</f>
        <v/>
      </c>
      <c r="DQ149" s="33" t="str">
        <f ca="true">+IF(OFFSET('Hygiene Data'!$C$14,0,10*ROW('Hygiene Data'!C143))="","",OFFSET('Hygiene Data'!$C$14,0,10*ROW('Hygiene Data'!C143)))</f>
        <v/>
      </c>
      <c r="DR149" s="33" t="str">
        <f ca="true">+IF(OFFSET('Hygiene Data'!$D$12,0,10*ROW('Hygiene Data'!D143))="","",OFFSET('Hygiene Data'!$D$12,0,10*ROW('Hygiene Data'!D143)))</f>
        <v/>
      </c>
      <c r="DS149" s="33" t="str">
        <f ca="true">+IF(OFFSET('Hygiene Data'!$D$13,0,10*ROW('Hygiene Data'!D143))="","",OFFSET('Hygiene Data'!$D$13,0,10*ROW('Hygiene Data'!D143)))</f>
        <v/>
      </c>
      <c r="DT149" s="33" t="str">
        <f ca="true">+IF(OFFSET('Hygiene Data'!$D$14,0,10*ROW('Hygiene Data'!D143))="","",OFFSET('Hygiene Data'!$D$14,0,10*ROW('Hygiene Data'!D143)))</f>
        <v/>
      </c>
      <c r="DU149" s="33" t="str">
        <f ca="true">+IF(OFFSET('Hygiene Data'!$E$12,0,10*ROW('Hygiene Data'!E143))="","",OFFSET('Hygiene Data'!$E$12,0,10*ROW('Hygiene Data'!E143)))</f>
        <v/>
      </c>
      <c r="DV149" s="33" t="str">
        <f ca="true">+IF(OFFSET('Hygiene Data'!$E$13,0,10*ROW('Hygiene Data'!E143))="","",OFFSET('Hygiene Data'!$E$13,0,10*ROW('Hygiene Data'!E143)))</f>
        <v/>
      </c>
      <c r="DW149" s="33" t="str">
        <f ca="true">+IF(OFFSET('Hygiene Data'!$E$14,0,10*ROW('Hygiene Data'!E143))="","",OFFSET('Hygiene Data'!$E$14,0,10*ROW('Hygiene Data'!E143)))</f>
        <v/>
      </c>
      <c r="DX149" s="33" t="str">
        <f ca="true">+IF(OFFSET('Hygiene Data'!$F$12,0,10*ROW('Hygiene Data'!F143))="","",OFFSET('Hygiene Data'!$F$12,0,10*ROW('Hygiene Data'!F143)))</f>
        <v/>
      </c>
      <c r="DY149" s="33" t="str">
        <f ca="true">+IF(OFFSET('Hygiene Data'!$F$13,0,10*ROW('Hygiene Data'!F143))="","",OFFSET('Hygiene Data'!$F$13,0,10*ROW('Hygiene Data'!F143)))</f>
        <v/>
      </c>
      <c r="DZ149" s="33" t="str">
        <f ca="true">+IF(OFFSET('Hygiene Data'!$F$14,0,10*ROW('Hygiene Data'!F143))="","",OFFSET('Hygiene Data'!$F$14,0,10*ROW('Hygiene Data'!F143)))</f>
        <v/>
      </c>
      <c r="EA149" s="33" t="str">
        <f ca="true">+IF(OFFSET('Hygiene Data'!$G$12,0,10*ROW('Hygiene Data'!G143))="","",OFFSET('Hygiene Data'!$G$12,0,10*ROW('Hygiene Data'!G143)))</f>
        <v/>
      </c>
      <c r="EB149" s="33" t="str">
        <f ca="true">+IF(OFFSET('Hygiene Data'!$G$13,0,10*ROW('Hygiene Data'!G143))="","",OFFSET('Hygiene Data'!$G$13,0,10*ROW('Hygiene Data'!G143)))</f>
        <v/>
      </c>
      <c r="EC149" s="33" t="str">
        <f ca="true">+IF(OFFSET('Hygiene Data'!$G$14,0,10*ROW('Hygiene Data'!G143))="","",OFFSET('Hygiene Data'!$G$14,0,10*ROW('Hygiene Data'!G143)))</f>
        <v/>
      </c>
      <c r="ED149" s="33" t="str">
        <f ca="true">+IF(OFFSET('Hygiene Data'!$H$12,0,10*ROW('Hygiene Data'!H143))="","",OFFSET('Hygiene Data'!$H$12,0,10*ROW('Hygiene Data'!H143)))</f>
        <v/>
      </c>
      <c r="EE149" s="33" t="str">
        <f ca="true">+IF(OFFSET('Hygiene Data'!$H$13,0,10*ROW('Hygiene Data'!H143))="","",OFFSET('Hygiene Data'!$H$13,0,10*ROW('Hygiene Data'!H143)))</f>
        <v/>
      </c>
      <c r="EF149" s="33" t="str">
        <f ca="true">+IF(OFFSET('Hygiene Data'!$H$14,0,10*ROW('Hygiene Data'!H143))="","",OFFSET('Hygiene Data'!$H$14,0,10*ROW('Hygiene Data'!H143)))</f>
        <v/>
      </c>
    </row>
    <row r="150" x14ac:dyDescent="0.2">
      <c r="A150" s="56" t="str">
        <f ca="true">+IF(OFFSET('Water Data'!$B$1,0,10*ROW('Water Data'!B147))="","",OFFSET('Water Data'!$B$1,0,10*ROW('Water Data'!B147)))</f>
        <v/>
      </c>
      <c r="B150" s="56" t="str">
        <f ca="true">+IF(OFFSET('Water Data'!$A$3,0,10*ROW('Water Data'!A147))="","",OFFSET('Water Data'!$A$3,0,10*ROW('Water Data'!A147)))</f>
        <v/>
      </c>
      <c r="C150" s="56" t="str">
        <f ca="true">+IF(OFFSET('Water Data'!$C$3,0,10*ROW('Water Data'!C147))="","",OFFSET('Water Data'!$C$3,0,10*ROW('Water Data'!C147)))</f>
        <v/>
      </c>
      <c r="D150" s="244"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4"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4"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4"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4"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4"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4"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4"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4"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4"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4"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4"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4"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4"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4"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4"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4"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4"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5"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5"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5"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5"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5"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5"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5"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5"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5"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5"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5"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5"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5"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5"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5"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5"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5"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5"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5"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5"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5"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5"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5"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5"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5"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5"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5"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5"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5"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5"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6"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6"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6"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6"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6"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6"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6"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6"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6"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6"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6"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6"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6"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6"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6"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6"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6"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6"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3" t="str">
        <f ca="true">+IF(OFFSET('Water Data'!$C$28,0,10*ROW('Water Data'!C144))="","",OFFSET('Water Data'!$C$28,0,10*ROW('Water Data'!C144)))</f>
        <v/>
      </c>
      <c r="BT150" s="33" t="str">
        <f ca="true">+IF(OFFSET('Water Data'!$C$29,0,10*ROW('Water Data'!C144))="","",OFFSET('Water Data'!$C$29,0,10*ROW('Water Data'!C144)))</f>
        <v/>
      </c>
      <c r="BU150" s="33" t="str">
        <f ca="true">+IF(OFFSET('Water Data'!$C$30,0,10*ROW('Water Data'!C144))="","",OFFSET('Water Data'!$C$30,0,10*ROW('Water Data'!C144)))</f>
        <v/>
      </c>
      <c r="BV150" s="33" t="str">
        <f ca="true">+IF(OFFSET('Water Data'!$D$28,0,10*ROW('Water Data'!D144))="","",OFFSET('Water Data'!$D$28,0,10*ROW('Water Data'!D144)))</f>
        <v/>
      </c>
      <c r="BW150" s="33" t="str">
        <f ca="true">+IF(OFFSET('Water Data'!$D$29,0,10*ROW('Water Data'!D144))="","",OFFSET('Water Data'!$D$29,0,10*ROW('Water Data'!D144)))</f>
        <v/>
      </c>
      <c r="BX150" s="33" t="str">
        <f ca="true">+IF(OFFSET('Water Data'!$D$30,0,10*ROW('Water Data'!D144))="","",OFFSET('Water Data'!$D$30,0,10*ROW('Water Data'!D144)))</f>
        <v/>
      </c>
      <c r="BY150" s="33" t="str">
        <f ca="true">+IF(OFFSET('Water Data'!$E$28,0,10*ROW('Water Data'!E144))="","",OFFSET('Water Data'!$E$28,0,10*ROW('Water Data'!E144)))</f>
        <v/>
      </c>
      <c r="BZ150" s="33" t="str">
        <f ca="true">+IF(OFFSET('Water Data'!$E$29,0,10*ROW('Water Data'!E144))="","",OFFSET('Water Data'!$E$29,0,10*ROW('Water Data'!E144)))</f>
        <v/>
      </c>
      <c r="CA150" s="33" t="str">
        <f ca="true">+IF(OFFSET('Water Data'!$E$30,0,10*ROW('Water Data'!E144))="","",OFFSET('Water Data'!$E$30,0,10*ROW('Water Data'!E144)))</f>
        <v/>
      </c>
      <c r="CB150" s="33" t="str">
        <f ca="true">+IF(OFFSET('Water Data'!$F$28,0,10*ROW('Water Data'!F144))="","",OFFSET('Water Data'!$F$28,0,10*ROW('Water Data'!F144)))</f>
        <v/>
      </c>
      <c r="CC150" s="33" t="str">
        <f ca="true">+IF(OFFSET('Water Data'!$F$29,0,10*ROW('Water Data'!F144))="","",OFFSET('Water Data'!$F$29,0,10*ROW('Water Data'!F144)))</f>
        <v/>
      </c>
      <c r="CD150" s="33" t="str">
        <f ca="true">+IF(OFFSET('Water Data'!$F$30,0,10*ROW('Water Data'!F144))="","",OFFSET('Water Data'!$F$30,0,10*ROW('Water Data'!F144)))</f>
        <v/>
      </c>
      <c r="CE150" s="33" t="str">
        <f ca="true">+IF(OFFSET('Water Data'!$G$28,0,10*ROW('Water Data'!G144))="","",OFFSET('Water Data'!$G$28,0,10*ROW('Water Data'!G144)))</f>
        <v/>
      </c>
      <c r="CF150" s="33" t="str">
        <f ca="true">+IF(OFFSET('Water Data'!$G$29,0,10*ROW('Water Data'!G144))="","",OFFSET('Water Data'!$G$29,0,10*ROW('Water Data'!G144)))</f>
        <v/>
      </c>
      <c r="CG150" s="33" t="str">
        <f ca="true">+IF(OFFSET('Water Data'!$G$30,0,10*ROW('Water Data'!G144))="","",OFFSET('Water Data'!$G$30,0,10*ROW('Water Data'!G144)))</f>
        <v/>
      </c>
      <c r="CH150" s="33" t="str">
        <f ca="true">+IF(OFFSET('Water Data'!$H$28,0,10*ROW('Water Data'!H144))="","",OFFSET('Water Data'!$H$28,0,10*ROW('Water Data'!H144)))</f>
        <v/>
      </c>
      <c r="CI150" s="33" t="str">
        <f ca="true">+IF(OFFSET('Water Data'!$H$29,0,10*ROW('Water Data'!H144))="","",OFFSET('Water Data'!$H$29,0,10*ROW('Water Data'!H144)))</f>
        <v/>
      </c>
      <c r="CJ150" s="33" t="str">
        <f ca="true">+IF(OFFSET('Water Data'!$H$30,0,10*ROW('Water Data'!H144))="","",OFFSET('Water Data'!$H$30,0,10*ROW('Water Data'!H144)))</f>
        <v/>
      </c>
      <c r="CK150" s="33" t="str">
        <f ca="true">+IF(OFFSET('Sanitation Data'!$C$29,0,10*ROW('Sanitation Data'!C144))="","",OFFSET('Sanitation Data'!$C$29,0,10*ROW('Sanitation Data'!C144)))</f>
        <v/>
      </c>
      <c r="CL150" s="33" t="str">
        <f ca="true">+IF(OFFSET('Sanitation Data'!$C$30,0,10*ROW('Sanitation Data'!C144))="","",OFFSET('Sanitation Data'!$C$30,0,10*ROW('Sanitation Data'!C144)))</f>
        <v/>
      </c>
      <c r="CM150" s="33" t="str">
        <f ca="true">+IF(OFFSET('Sanitation Data'!$C$31,0,10*ROW('Sanitation Data'!C144))="","",OFFSET('Sanitation Data'!$C$31,0,10*ROW('Sanitation Data'!C144)))</f>
        <v/>
      </c>
      <c r="CN150" s="33" t="str">
        <f ca="true">+IF(OFFSET('Sanitation Data'!$C$32,0,10*ROW('Sanitation Data'!C144))="","",OFFSET('Sanitation Data'!$C$32,0,10*ROW('Sanitation Data'!C144)))</f>
        <v/>
      </c>
      <c r="CO150" s="33" t="str">
        <f ca="true">+IF(OFFSET('Sanitation Data'!$C$33,0,10*ROW('Sanitation Data'!C144))="","",OFFSET('Sanitation Data'!$C$33,0,10*ROW('Sanitation Data'!C144)))</f>
        <v/>
      </c>
      <c r="CP150" s="33" t="str">
        <f ca="true">+IF(OFFSET('Sanitation Data'!$D$29,0,10*ROW('Sanitation Data'!D144))="","",OFFSET('Sanitation Data'!$D$29,0,10*ROW('Sanitation Data'!D144)))</f>
        <v/>
      </c>
      <c r="CQ150" s="33" t="str">
        <f ca="true">+IF(OFFSET('Sanitation Data'!$D$30,0,10*ROW('Sanitation Data'!D144))="","",OFFSET('Sanitation Data'!$D$30,0,10*ROW('Sanitation Data'!D144)))</f>
        <v/>
      </c>
      <c r="CR150" s="33" t="str">
        <f ca="true">+IF(OFFSET('Sanitation Data'!$D$31,0,10*ROW('Sanitation Data'!D144))="","",OFFSET('Sanitation Data'!$D$31,0,10*ROW('Sanitation Data'!D144)))</f>
        <v/>
      </c>
      <c r="CS150" s="33" t="str">
        <f ca="true">+IF(OFFSET('Sanitation Data'!$D$32,0,10*ROW('Sanitation Data'!D144))="","",OFFSET('Sanitation Data'!$D$32,0,10*ROW('Sanitation Data'!D144)))</f>
        <v/>
      </c>
      <c r="CT150" s="33" t="str">
        <f ca="true">+IF(OFFSET('Sanitation Data'!$D$33,0,10*ROW('Sanitation Data'!D144))="","",OFFSET('Sanitation Data'!$D$33,0,10*ROW('Sanitation Data'!D144)))</f>
        <v/>
      </c>
      <c r="CU150" s="33" t="str">
        <f ca="true">+IF(OFFSET('Sanitation Data'!$E$29,0,10*ROW('Sanitation Data'!E144))="","",OFFSET('Sanitation Data'!$E$29,0,10*ROW('Sanitation Data'!E144)))</f>
        <v/>
      </c>
      <c r="CV150" s="33" t="str">
        <f ca="true">+IF(OFFSET('Sanitation Data'!$E$30,0,10*ROW('Sanitation Data'!E144))="","",OFFSET('Sanitation Data'!$E$30,0,10*ROW('Sanitation Data'!E144)))</f>
        <v/>
      </c>
      <c r="CW150" s="33" t="str">
        <f ca="true">+IF(OFFSET('Sanitation Data'!$E$31,0,10*ROW('Sanitation Data'!E144))="","",OFFSET('Sanitation Data'!$E$31,0,10*ROW('Sanitation Data'!E144)))</f>
        <v/>
      </c>
      <c r="CX150" s="33" t="str">
        <f ca="true">+IF(OFFSET('Sanitation Data'!$E$32,0,10*ROW('Sanitation Data'!E144))="","",OFFSET('Sanitation Data'!$E$32,0,10*ROW('Sanitation Data'!E144)))</f>
        <v/>
      </c>
      <c r="CY150" s="33" t="str">
        <f ca="true">+IF(OFFSET('Sanitation Data'!$E$33,0,10*ROW('Sanitation Data'!E144))="","",OFFSET('Sanitation Data'!$E$33,0,10*ROW('Sanitation Data'!E144)))</f>
        <v/>
      </c>
      <c r="CZ150" s="33" t="str">
        <f ca="true">+IF(OFFSET('Sanitation Data'!$F$29,0,10*ROW('Sanitation Data'!F144))="","",OFFSET('Sanitation Data'!$F$29,0,10*ROW('Sanitation Data'!F144)))</f>
        <v/>
      </c>
      <c r="DA150" s="33" t="str">
        <f ca="true">+IF(OFFSET('Sanitation Data'!$F$30,0,10*ROW('Sanitation Data'!F144))="","",OFFSET('Sanitation Data'!$F$30,0,10*ROW('Sanitation Data'!F144)))</f>
        <v/>
      </c>
      <c r="DB150" s="33" t="str">
        <f ca="true">+IF(OFFSET('Sanitation Data'!$F$31,0,10*ROW('Sanitation Data'!F144))="","",OFFSET('Sanitation Data'!$F$31,0,10*ROW('Sanitation Data'!F144)))</f>
        <v/>
      </c>
      <c r="DC150" s="33" t="str">
        <f ca="true">+IF(OFFSET('Sanitation Data'!$F$32,0,10*ROW('Sanitation Data'!F144))="","",OFFSET('Sanitation Data'!$F$32,0,10*ROW('Sanitation Data'!F144)))</f>
        <v/>
      </c>
      <c r="DD150" s="33" t="str">
        <f ca="true">+IF(OFFSET('Sanitation Data'!$F$33,0,10*ROW('Sanitation Data'!F144))="","",OFFSET('Sanitation Data'!$F$33,0,10*ROW('Sanitation Data'!F144)))</f>
        <v/>
      </c>
      <c r="DE150" s="33" t="str">
        <f ca="true">+IF(OFFSET('Sanitation Data'!$G$29,0,10*ROW('Sanitation Data'!G144))="","",OFFSET('Sanitation Data'!$G$29,0,10*ROW('Sanitation Data'!G144)))</f>
        <v/>
      </c>
      <c r="DF150" s="33" t="str">
        <f ca="true">+IF(OFFSET('Sanitation Data'!$G$30,0,10*ROW('Sanitation Data'!G144))="","",OFFSET('Sanitation Data'!$G$30,0,10*ROW('Sanitation Data'!G144)))</f>
        <v/>
      </c>
      <c r="DG150" s="33" t="str">
        <f ca="true">+IF(OFFSET('Sanitation Data'!$G$31,0,10*ROW('Sanitation Data'!G144))="","",OFFSET('Sanitation Data'!$G$31,0,10*ROW('Sanitation Data'!G144)))</f>
        <v/>
      </c>
      <c r="DH150" s="33" t="str">
        <f ca="true">+IF(OFFSET('Sanitation Data'!$G$32,0,10*ROW('Sanitation Data'!G144))="","",OFFSET('Sanitation Data'!$G$32,0,10*ROW('Sanitation Data'!G144)))</f>
        <v/>
      </c>
      <c r="DI150" s="33" t="str">
        <f ca="true">+IF(OFFSET('Sanitation Data'!$G$33,0,10*ROW('Sanitation Data'!G144))="","",OFFSET('Sanitation Data'!$G$33,0,10*ROW('Sanitation Data'!G144)))</f>
        <v/>
      </c>
      <c r="DJ150" s="33" t="str">
        <f ca="true">+IF(OFFSET('Sanitation Data'!$H$29,0,10*ROW('Sanitation Data'!H144))="","",OFFSET('Sanitation Data'!$H$29,0,10*ROW('Sanitation Data'!H144)))</f>
        <v/>
      </c>
      <c r="DK150" s="33" t="str">
        <f ca="true">+IF(OFFSET('Sanitation Data'!$H$30,0,10*ROW('Sanitation Data'!H144))="","",OFFSET('Sanitation Data'!$H$30,0,10*ROW('Sanitation Data'!H144)))</f>
        <v/>
      </c>
      <c r="DL150" s="33" t="str">
        <f ca="true">+IF(OFFSET('Sanitation Data'!$H$31,0,10*ROW('Sanitation Data'!H144))="","",OFFSET('Sanitation Data'!$H$31,0,10*ROW('Sanitation Data'!H144)))</f>
        <v/>
      </c>
      <c r="DM150" s="33" t="str">
        <f ca="true">+IF(OFFSET('Sanitation Data'!$H$32,0,10*ROW('Sanitation Data'!H144))="","",OFFSET('Sanitation Data'!$H$32,0,10*ROW('Sanitation Data'!H144)))</f>
        <v/>
      </c>
      <c r="DN150" s="33" t="str">
        <f ca="true">+IF(OFFSET('Sanitation Data'!$H$33,0,10*ROW('Sanitation Data'!H144))="","",OFFSET('Sanitation Data'!$H$33,0,10*ROW('Sanitation Data'!H144)))</f>
        <v/>
      </c>
      <c r="DO150" s="33" t="str">
        <f ca="true">+IF(OFFSET('Hygiene Data'!$C$12,0,10*ROW('Hygiene Data'!C144))="","",OFFSET('Hygiene Data'!$C$12,0,10*ROW('Hygiene Data'!C144)))</f>
        <v/>
      </c>
      <c r="DP150" s="33" t="str">
        <f ca="true">+IF(OFFSET('Hygiene Data'!$C$13,0,10*ROW('Hygiene Data'!C144))="","",OFFSET('Hygiene Data'!$C$13,0,10*ROW('Hygiene Data'!C144)))</f>
        <v/>
      </c>
      <c r="DQ150" s="33" t="str">
        <f ca="true">+IF(OFFSET('Hygiene Data'!$C$14,0,10*ROW('Hygiene Data'!C144))="","",OFFSET('Hygiene Data'!$C$14,0,10*ROW('Hygiene Data'!C144)))</f>
        <v/>
      </c>
      <c r="DR150" s="33" t="str">
        <f ca="true">+IF(OFFSET('Hygiene Data'!$D$12,0,10*ROW('Hygiene Data'!D144))="","",OFFSET('Hygiene Data'!$D$12,0,10*ROW('Hygiene Data'!D144)))</f>
        <v/>
      </c>
      <c r="DS150" s="33" t="str">
        <f ca="true">+IF(OFFSET('Hygiene Data'!$D$13,0,10*ROW('Hygiene Data'!D144))="","",OFFSET('Hygiene Data'!$D$13,0,10*ROW('Hygiene Data'!D144)))</f>
        <v/>
      </c>
      <c r="DT150" s="33" t="str">
        <f ca="true">+IF(OFFSET('Hygiene Data'!$D$14,0,10*ROW('Hygiene Data'!D144))="","",OFFSET('Hygiene Data'!$D$14,0,10*ROW('Hygiene Data'!D144)))</f>
        <v/>
      </c>
      <c r="DU150" s="33" t="str">
        <f ca="true">+IF(OFFSET('Hygiene Data'!$E$12,0,10*ROW('Hygiene Data'!E144))="","",OFFSET('Hygiene Data'!$E$12,0,10*ROW('Hygiene Data'!E144)))</f>
        <v/>
      </c>
      <c r="DV150" s="33" t="str">
        <f ca="true">+IF(OFFSET('Hygiene Data'!$E$13,0,10*ROW('Hygiene Data'!E144))="","",OFFSET('Hygiene Data'!$E$13,0,10*ROW('Hygiene Data'!E144)))</f>
        <v/>
      </c>
      <c r="DW150" s="33" t="str">
        <f ca="true">+IF(OFFSET('Hygiene Data'!$E$14,0,10*ROW('Hygiene Data'!E144))="","",OFFSET('Hygiene Data'!$E$14,0,10*ROW('Hygiene Data'!E144)))</f>
        <v/>
      </c>
      <c r="DX150" s="33" t="str">
        <f ca="true">+IF(OFFSET('Hygiene Data'!$F$12,0,10*ROW('Hygiene Data'!F144))="","",OFFSET('Hygiene Data'!$F$12,0,10*ROW('Hygiene Data'!F144)))</f>
        <v/>
      </c>
      <c r="DY150" s="33" t="str">
        <f ca="true">+IF(OFFSET('Hygiene Data'!$F$13,0,10*ROW('Hygiene Data'!F144))="","",OFFSET('Hygiene Data'!$F$13,0,10*ROW('Hygiene Data'!F144)))</f>
        <v/>
      </c>
      <c r="DZ150" s="33" t="str">
        <f ca="true">+IF(OFFSET('Hygiene Data'!$F$14,0,10*ROW('Hygiene Data'!F144))="","",OFFSET('Hygiene Data'!$F$14,0,10*ROW('Hygiene Data'!F144)))</f>
        <v/>
      </c>
      <c r="EA150" s="33" t="str">
        <f ca="true">+IF(OFFSET('Hygiene Data'!$G$12,0,10*ROW('Hygiene Data'!G144))="","",OFFSET('Hygiene Data'!$G$12,0,10*ROW('Hygiene Data'!G144)))</f>
        <v/>
      </c>
      <c r="EB150" s="33" t="str">
        <f ca="true">+IF(OFFSET('Hygiene Data'!$G$13,0,10*ROW('Hygiene Data'!G144))="","",OFFSET('Hygiene Data'!$G$13,0,10*ROW('Hygiene Data'!G144)))</f>
        <v/>
      </c>
      <c r="EC150" s="33" t="str">
        <f ca="true">+IF(OFFSET('Hygiene Data'!$G$14,0,10*ROW('Hygiene Data'!G144))="","",OFFSET('Hygiene Data'!$G$14,0,10*ROW('Hygiene Data'!G144)))</f>
        <v/>
      </c>
      <c r="ED150" s="33" t="str">
        <f ca="true">+IF(OFFSET('Hygiene Data'!$H$12,0,10*ROW('Hygiene Data'!H144))="","",OFFSET('Hygiene Data'!$H$12,0,10*ROW('Hygiene Data'!H144)))</f>
        <v/>
      </c>
      <c r="EE150" s="33" t="str">
        <f ca="true">+IF(OFFSET('Hygiene Data'!$H$13,0,10*ROW('Hygiene Data'!H144))="","",OFFSET('Hygiene Data'!$H$13,0,10*ROW('Hygiene Data'!H144)))</f>
        <v/>
      </c>
      <c r="EF150" s="33" t="str">
        <f ca="true">+IF(OFFSET('Hygiene Data'!$H$14,0,10*ROW('Hygiene Data'!H144))="","",OFFSET('Hygiene Data'!$H$14,0,10*ROW('Hygiene Data'!H144)))</f>
        <v/>
      </c>
    </row>
    <row r="151" x14ac:dyDescent="0.2">
      <c r="A151" s="56" t="str">
        <f ca="true">+IF(OFFSET('Water Data'!$B$1,0,10*ROW('Water Data'!B148))="","",OFFSET('Water Data'!$B$1,0,10*ROW('Water Data'!B148)))</f>
        <v/>
      </c>
      <c r="B151" s="56" t="str">
        <f ca="true">+IF(OFFSET('Water Data'!$A$3,0,10*ROW('Water Data'!A148))="","",OFFSET('Water Data'!$A$3,0,10*ROW('Water Data'!A148)))</f>
        <v/>
      </c>
      <c r="C151" s="56" t="str">
        <f ca="true">+IF(OFFSET('Water Data'!$C$3,0,10*ROW('Water Data'!C148))="","",OFFSET('Water Data'!$C$3,0,10*ROW('Water Data'!C148)))</f>
        <v/>
      </c>
      <c r="D151" s="244"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4"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4"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4"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4"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4"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4"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4"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4"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4"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4"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4"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4"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4"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4"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4"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4"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4"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5"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5"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5"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5"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5"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5"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5"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5"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5"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5"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5"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5"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5"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5"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5"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5"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5"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5"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5"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5"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5"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5"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5"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5"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5"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5"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5"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5"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5"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5"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6"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6"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6"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6"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6"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6"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6"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6"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6"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6"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6"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6"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6"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6"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6"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6"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6"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6"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3" t="str">
        <f ca="true">+IF(OFFSET('Water Data'!$C$28,0,10*ROW('Water Data'!C145))="","",OFFSET('Water Data'!$C$28,0,10*ROW('Water Data'!C145)))</f>
        <v/>
      </c>
      <c r="BT151" s="33" t="str">
        <f ca="true">+IF(OFFSET('Water Data'!$C$29,0,10*ROW('Water Data'!C145))="","",OFFSET('Water Data'!$C$29,0,10*ROW('Water Data'!C145)))</f>
        <v/>
      </c>
      <c r="BU151" s="33" t="str">
        <f ca="true">+IF(OFFSET('Water Data'!$C$30,0,10*ROW('Water Data'!C145))="","",OFFSET('Water Data'!$C$30,0,10*ROW('Water Data'!C145)))</f>
        <v/>
      </c>
      <c r="BV151" s="33" t="str">
        <f ca="true">+IF(OFFSET('Water Data'!$D$28,0,10*ROW('Water Data'!D145))="","",OFFSET('Water Data'!$D$28,0,10*ROW('Water Data'!D145)))</f>
        <v/>
      </c>
      <c r="BW151" s="33" t="str">
        <f ca="true">+IF(OFFSET('Water Data'!$D$29,0,10*ROW('Water Data'!D145))="","",OFFSET('Water Data'!$D$29,0,10*ROW('Water Data'!D145)))</f>
        <v/>
      </c>
      <c r="BX151" s="33" t="str">
        <f ca="true">+IF(OFFSET('Water Data'!$D$30,0,10*ROW('Water Data'!D145))="","",OFFSET('Water Data'!$D$30,0,10*ROW('Water Data'!D145)))</f>
        <v/>
      </c>
      <c r="BY151" s="33" t="str">
        <f ca="true">+IF(OFFSET('Water Data'!$E$28,0,10*ROW('Water Data'!E145))="","",OFFSET('Water Data'!$E$28,0,10*ROW('Water Data'!E145)))</f>
        <v/>
      </c>
      <c r="BZ151" s="33" t="str">
        <f ca="true">+IF(OFFSET('Water Data'!$E$29,0,10*ROW('Water Data'!E145))="","",OFFSET('Water Data'!$E$29,0,10*ROW('Water Data'!E145)))</f>
        <v/>
      </c>
      <c r="CA151" s="33" t="str">
        <f ca="true">+IF(OFFSET('Water Data'!$E$30,0,10*ROW('Water Data'!E145))="","",OFFSET('Water Data'!$E$30,0,10*ROW('Water Data'!E145)))</f>
        <v/>
      </c>
      <c r="CB151" s="33" t="str">
        <f ca="true">+IF(OFFSET('Water Data'!$F$28,0,10*ROW('Water Data'!F145))="","",OFFSET('Water Data'!$F$28,0,10*ROW('Water Data'!F145)))</f>
        <v/>
      </c>
      <c r="CC151" s="33" t="str">
        <f ca="true">+IF(OFFSET('Water Data'!$F$29,0,10*ROW('Water Data'!F145))="","",OFFSET('Water Data'!$F$29,0,10*ROW('Water Data'!F145)))</f>
        <v/>
      </c>
      <c r="CD151" s="33" t="str">
        <f ca="true">+IF(OFFSET('Water Data'!$F$30,0,10*ROW('Water Data'!F145))="","",OFFSET('Water Data'!$F$30,0,10*ROW('Water Data'!F145)))</f>
        <v/>
      </c>
      <c r="CE151" s="33" t="str">
        <f ca="true">+IF(OFFSET('Water Data'!$G$28,0,10*ROW('Water Data'!G145))="","",OFFSET('Water Data'!$G$28,0,10*ROW('Water Data'!G145)))</f>
        <v/>
      </c>
      <c r="CF151" s="33" t="str">
        <f ca="true">+IF(OFFSET('Water Data'!$G$29,0,10*ROW('Water Data'!G145))="","",OFFSET('Water Data'!$G$29,0,10*ROW('Water Data'!G145)))</f>
        <v/>
      </c>
      <c r="CG151" s="33" t="str">
        <f ca="true">+IF(OFFSET('Water Data'!$G$30,0,10*ROW('Water Data'!G145))="","",OFFSET('Water Data'!$G$30,0,10*ROW('Water Data'!G145)))</f>
        <v/>
      </c>
      <c r="CH151" s="33" t="str">
        <f ca="true">+IF(OFFSET('Water Data'!$H$28,0,10*ROW('Water Data'!H145))="","",OFFSET('Water Data'!$H$28,0,10*ROW('Water Data'!H145)))</f>
        <v/>
      </c>
      <c r="CI151" s="33" t="str">
        <f ca="true">+IF(OFFSET('Water Data'!$H$29,0,10*ROW('Water Data'!H145))="","",OFFSET('Water Data'!$H$29,0,10*ROW('Water Data'!H145)))</f>
        <v/>
      </c>
      <c r="CJ151" s="33" t="str">
        <f ca="true">+IF(OFFSET('Water Data'!$H$30,0,10*ROW('Water Data'!H145))="","",OFFSET('Water Data'!$H$30,0,10*ROW('Water Data'!H145)))</f>
        <v/>
      </c>
      <c r="CK151" s="33" t="str">
        <f ca="true">+IF(OFFSET('Sanitation Data'!$C$29,0,10*ROW('Sanitation Data'!C145))="","",OFFSET('Sanitation Data'!$C$29,0,10*ROW('Sanitation Data'!C145)))</f>
        <v/>
      </c>
      <c r="CL151" s="33" t="str">
        <f ca="true">+IF(OFFSET('Sanitation Data'!$C$30,0,10*ROW('Sanitation Data'!C145))="","",OFFSET('Sanitation Data'!$C$30,0,10*ROW('Sanitation Data'!C145)))</f>
        <v/>
      </c>
      <c r="CM151" s="33" t="str">
        <f ca="true">+IF(OFFSET('Sanitation Data'!$C$31,0,10*ROW('Sanitation Data'!C145))="","",OFFSET('Sanitation Data'!$C$31,0,10*ROW('Sanitation Data'!C145)))</f>
        <v/>
      </c>
      <c r="CN151" s="33" t="str">
        <f ca="true">+IF(OFFSET('Sanitation Data'!$C$32,0,10*ROW('Sanitation Data'!C145))="","",OFFSET('Sanitation Data'!$C$32,0,10*ROW('Sanitation Data'!C145)))</f>
        <v/>
      </c>
      <c r="CO151" s="33" t="str">
        <f ca="true">+IF(OFFSET('Sanitation Data'!$C$33,0,10*ROW('Sanitation Data'!C145))="","",OFFSET('Sanitation Data'!$C$33,0,10*ROW('Sanitation Data'!C145)))</f>
        <v/>
      </c>
      <c r="CP151" s="33" t="str">
        <f ca="true">+IF(OFFSET('Sanitation Data'!$D$29,0,10*ROW('Sanitation Data'!D145))="","",OFFSET('Sanitation Data'!$D$29,0,10*ROW('Sanitation Data'!D145)))</f>
        <v/>
      </c>
      <c r="CQ151" s="33" t="str">
        <f ca="true">+IF(OFFSET('Sanitation Data'!$D$30,0,10*ROW('Sanitation Data'!D145))="","",OFFSET('Sanitation Data'!$D$30,0,10*ROW('Sanitation Data'!D145)))</f>
        <v/>
      </c>
      <c r="CR151" s="33" t="str">
        <f ca="true">+IF(OFFSET('Sanitation Data'!$D$31,0,10*ROW('Sanitation Data'!D145))="","",OFFSET('Sanitation Data'!$D$31,0,10*ROW('Sanitation Data'!D145)))</f>
        <v/>
      </c>
      <c r="CS151" s="33" t="str">
        <f ca="true">+IF(OFFSET('Sanitation Data'!$D$32,0,10*ROW('Sanitation Data'!D145))="","",OFFSET('Sanitation Data'!$D$32,0,10*ROW('Sanitation Data'!D145)))</f>
        <v/>
      </c>
      <c r="CT151" s="33" t="str">
        <f ca="true">+IF(OFFSET('Sanitation Data'!$D$33,0,10*ROW('Sanitation Data'!D145))="","",OFFSET('Sanitation Data'!$D$33,0,10*ROW('Sanitation Data'!D145)))</f>
        <v/>
      </c>
      <c r="CU151" s="33" t="str">
        <f ca="true">+IF(OFFSET('Sanitation Data'!$E$29,0,10*ROW('Sanitation Data'!E145))="","",OFFSET('Sanitation Data'!$E$29,0,10*ROW('Sanitation Data'!E145)))</f>
        <v/>
      </c>
      <c r="CV151" s="33" t="str">
        <f ca="true">+IF(OFFSET('Sanitation Data'!$E$30,0,10*ROW('Sanitation Data'!E145))="","",OFFSET('Sanitation Data'!$E$30,0,10*ROW('Sanitation Data'!E145)))</f>
        <v/>
      </c>
      <c r="CW151" s="33" t="str">
        <f ca="true">+IF(OFFSET('Sanitation Data'!$E$31,0,10*ROW('Sanitation Data'!E145))="","",OFFSET('Sanitation Data'!$E$31,0,10*ROW('Sanitation Data'!E145)))</f>
        <v/>
      </c>
      <c r="CX151" s="33" t="str">
        <f ca="true">+IF(OFFSET('Sanitation Data'!$E$32,0,10*ROW('Sanitation Data'!E145))="","",OFFSET('Sanitation Data'!$E$32,0,10*ROW('Sanitation Data'!E145)))</f>
        <v/>
      </c>
      <c r="CY151" s="33" t="str">
        <f ca="true">+IF(OFFSET('Sanitation Data'!$E$33,0,10*ROW('Sanitation Data'!E145))="","",OFFSET('Sanitation Data'!$E$33,0,10*ROW('Sanitation Data'!E145)))</f>
        <v/>
      </c>
      <c r="CZ151" s="33" t="str">
        <f ca="true">+IF(OFFSET('Sanitation Data'!$F$29,0,10*ROW('Sanitation Data'!F145))="","",OFFSET('Sanitation Data'!$F$29,0,10*ROW('Sanitation Data'!F145)))</f>
        <v/>
      </c>
      <c r="DA151" s="33" t="str">
        <f ca="true">+IF(OFFSET('Sanitation Data'!$F$30,0,10*ROW('Sanitation Data'!F145))="","",OFFSET('Sanitation Data'!$F$30,0,10*ROW('Sanitation Data'!F145)))</f>
        <v/>
      </c>
      <c r="DB151" s="33" t="str">
        <f ca="true">+IF(OFFSET('Sanitation Data'!$F$31,0,10*ROW('Sanitation Data'!F145))="","",OFFSET('Sanitation Data'!$F$31,0,10*ROW('Sanitation Data'!F145)))</f>
        <v/>
      </c>
      <c r="DC151" s="33" t="str">
        <f ca="true">+IF(OFFSET('Sanitation Data'!$F$32,0,10*ROW('Sanitation Data'!F145))="","",OFFSET('Sanitation Data'!$F$32,0,10*ROW('Sanitation Data'!F145)))</f>
        <v/>
      </c>
      <c r="DD151" s="33" t="str">
        <f ca="true">+IF(OFFSET('Sanitation Data'!$F$33,0,10*ROW('Sanitation Data'!F145))="","",OFFSET('Sanitation Data'!$F$33,0,10*ROW('Sanitation Data'!F145)))</f>
        <v/>
      </c>
      <c r="DE151" s="33" t="str">
        <f ca="true">+IF(OFFSET('Sanitation Data'!$G$29,0,10*ROW('Sanitation Data'!G145))="","",OFFSET('Sanitation Data'!$G$29,0,10*ROW('Sanitation Data'!G145)))</f>
        <v/>
      </c>
      <c r="DF151" s="33" t="str">
        <f ca="true">+IF(OFFSET('Sanitation Data'!$G$30,0,10*ROW('Sanitation Data'!G145))="","",OFFSET('Sanitation Data'!$G$30,0,10*ROW('Sanitation Data'!G145)))</f>
        <v/>
      </c>
      <c r="DG151" s="33" t="str">
        <f ca="true">+IF(OFFSET('Sanitation Data'!$G$31,0,10*ROW('Sanitation Data'!G145))="","",OFFSET('Sanitation Data'!$G$31,0,10*ROW('Sanitation Data'!G145)))</f>
        <v/>
      </c>
      <c r="DH151" s="33" t="str">
        <f ca="true">+IF(OFFSET('Sanitation Data'!$G$32,0,10*ROW('Sanitation Data'!G145))="","",OFFSET('Sanitation Data'!$G$32,0,10*ROW('Sanitation Data'!G145)))</f>
        <v/>
      </c>
      <c r="DI151" s="33" t="str">
        <f ca="true">+IF(OFFSET('Sanitation Data'!$G$33,0,10*ROW('Sanitation Data'!G145))="","",OFFSET('Sanitation Data'!$G$33,0,10*ROW('Sanitation Data'!G145)))</f>
        <v/>
      </c>
      <c r="DJ151" s="33" t="str">
        <f ca="true">+IF(OFFSET('Sanitation Data'!$H$29,0,10*ROW('Sanitation Data'!H145))="","",OFFSET('Sanitation Data'!$H$29,0,10*ROW('Sanitation Data'!H145)))</f>
        <v/>
      </c>
      <c r="DK151" s="33" t="str">
        <f ca="true">+IF(OFFSET('Sanitation Data'!$H$30,0,10*ROW('Sanitation Data'!H145))="","",OFFSET('Sanitation Data'!$H$30,0,10*ROW('Sanitation Data'!H145)))</f>
        <v/>
      </c>
      <c r="DL151" s="33" t="str">
        <f ca="true">+IF(OFFSET('Sanitation Data'!$H$31,0,10*ROW('Sanitation Data'!H145))="","",OFFSET('Sanitation Data'!$H$31,0,10*ROW('Sanitation Data'!H145)))</f>
        <v/>
      </c>
      <c r="DM151" s="33" t="str">
        <f ca="true">+IF(OFFSET('Sanitation Data'!$H$32,0,10*ROW('Sanitation Data'!H145))="","",OFFSET('Sanitation Data'!$H$32,0,10*ROW('Sanitation Data'!H145)))</f>
        <v/>
      </c>
      <c r="DN151" s="33" t="str">
        <f ca="true">+IF(OFFSET('Sanitation Data'!$H$33,0,10*ROW('Sanitation Data'!H145))="","",OFFSET('Sanitation Data'!$H$33,0,10*ROW('Sanitation Data'!H145)))</f>
        <v/>
      </c>
      <c r="DO151" s="33" t="str">
        <f ca="true">+IF(OFFSET('Hygiene Data'!$C$12,0,10*ROW('Hygiene Data'!C145))="","",OFFSET('Hygiene Data'!$C$12,0,10*ROW('Hygiene Data'!C145)))</f>
        <v/>
      </c>
      <c r="DP151" s="33" t="str">
        <f ca="true">+IF(OFFSET('Hygiene Data'!$C$13,0,10*ROW('Hygiene Data'!C145))="","",OFFSET('Hygiene Data'!$C$13,0,10*ROW('Hygiene Data'!C145)))</f>
        <v/>
      </c>
      <c r="DQ151" s="33" t="str">
        <f ca="true">+IF(OFFSET('Hygiene Data'!$C$14,0,10*ROW('Hygiene Data'!C145))="","",OFFSET('Hygiene Data'!$C$14,0,10*ROW('Hygiene Data'!C145)))</f>
        <v/>
      </c>
      <c r="DR151" s="33" t="str">
        <f ca="true">+IF(OFFSET('Hygiene Data'!$D$12,0,10*ROW('Hygiene Data'!D145))="","",OFFSET('Hygiene Data'!$D$12,0,10*ROW('Hygiene Data'!D145)))</f>
        <v/>
      </c>
      <c r="DS151" s="33" t="str">
        <f ca="true">+IF(OFFSET('Hygiene Data'!$D$13,0,10*ROW('Hygiene Data'!D145))="","",OFFSET('Hygiene Data'!$D$13,0,10*ROW('Hygiene Data'!D145)))</f>
        <v/>
      </c>
      <c r="DT151" s="33" t="str">
        <f ca="true">+IF(OFFSET('Hygiene Data'!$D$14,0,10*ROW('Hygiene Data'!D145))="","",OFFSET('Hygiene Data'!$D$14,0,10*ROW('Hygiene Data'!D145)))</f>
        <v/>
      </c>
      <c r="DU151" s="33" t="str">
        <f ca="true">+IF(OFFSET('Hygiene Data'!$E$12,0,10*ROW('Hygiene Data'!E145))="","",OFFSET('Hygiene Data'!$E$12,0,10*ROW('Hygiene Data'!E145)))</f>
        <v/>
      </c>
      <c r="DV151" s="33" t="str">
        <f ca="true">+IF(OFFSET('Hygiene Data'!$E$13,0,10*ROW('Hygiene Data'!E145))="","",OFFSET('Hygiene Data'!$E$13,0,10*ROW('Hygiene Data'!E145)))</f>
        <v/>
      </c>
      <c r="DW151" s="33" t="str">
        <f ca="true">+IF(OFFSET('Hygiene Data'!$E$14,0,10*ROW('Hygiene Data'!E145))="","",OFFSET('Hygiene Data'!$E$14,0,10*ROW('Hygiene Data'!E145)))</f>
        <v/>
      </c>
      <c r="DX151" s="33" t="str">
        <f ca="true">+IF(OFFSET('Hygiene Data'!$F$12,0,10*ROW('Hygiene Data'!F145))="","",OFFSET('Hygiene Data'!$F$12,0,10*ROW('Hygiene Data'!F145)))</f>
        <v/>
      </c>
      <c r="DY151" s="33" t="str">
        <f ca="true">+IF(OFFSET('Hygiene Data'!$F$13,0,10*ROW('Hygiene Data'!F145))="","",OFFSET('Hygiene Data'!$F$13,0,10*ROW('Hygiene Data'!F145)))</f>
        <v/>
      </c>
      <c r="DZ151" s="33" t="str">
        <f ca="true">+IF(OFFSET('Hygiene Data'!$F$14,0,10*ROW('Hygiene Data'!F145))="","",OFFSET('Hygiene Data'!$F$14,0,10*ROW('Hygiene Data'!F145)))</f>
        <v/>
      </c>
      <c r="EA151" s="33" t="str">
        <f ca="true">+IF(OFFSET('Hygiene Data'!$G$12,0,10*ROW('Hygiene Data'!G145))="","",OFFSET('Hygiene Data'!$G$12,0,10*ROW('Hygiene Data'!G145)))</f>
        <v/>
      </c>
      <c r="EB151" s="33" t="str">
        <f ca="true">+IF(OFFSET('Hygiene Data'!$G$13,0,10*ROW('Hygiene Data'!G145))="","",OFFSET('Hygiene Data'!$G$13,0,10*ROW('Hygiene Data'!G145)))</f>
        <v/>
      </c>
      <c r="EC151" s="33" t="str">
        <f ca="true">+IF(OFFSET('Hygiene Data'!$G$14,0,10*ROW('Hygiene Data'!G145))="","",OFFSET('Hygiene Data'!$G$14,0,10*ROW('Hygiene Data'!G145)))</f>
        <v/>
      </c>
      <c r="ED151" s="33" t="str">
        <f ca="true">+IF(OFFSET('Hygiene Data'!$H$12,0,10*ROW('Hygiene Data'!H145))="","",OFFSET('Hygiene Data'!$H$12,0,10*ROW('Hygiene Data'!H145)))</f>
        <v/>
      </c>
      <c r="EE151" s="33" t="str">
        <f ca="true">+IF(OFFSET('Hygiene Data'!$H$13,0,10*ROW('Hygiene Data'!H145))="","",OFFSET('Hygiene Data'!$H$13,0,10*ROW('Hygiene Data'!H145)))</f>
        <v/>
      </c>
      <c r="EF151" s="33" t="str">
        <f ca="true">+IF(OFFSET('Hygiene Data'!$H$14,0,10*ROW('Hygiene Data'!H145))="","",OFFSET('Hygiene Data'!$H$14,0,10*ROW('Hygiene Data'!H145)))</f>
        <v/>
      </c>
    </row>
    <row r="152" x14ac:dyDescent="0.2">
      <c r="A152" s="56" t="str">
        <f ca="true">+IF(OFFSET('Water Data'!$B$1,0,10*ROW('Water Data'!B149))="","",OFFSET('Water Data'!$B$1,0,10*ROW('Water Data'!B149)))</f>
        <v/>
      </c>
      <c r="B152" s="56" t="str">
        <f ca="true">+IF(OFFSET('Water Data'!$A$3,0,10*ROW('Water Data'!A149))="","",OFFSET('Water Data'!$A$3,0,10*ROW('Water Data'!A149)))</f>
        <v/>
      </c>
      <c r="C152" s="56" t="str">
        <f ca="true">+IF(OFFSET('Water Data'!$C$3,0,10*ROW('Water Data'!C149))="","",OFFSET('Water Data'!$C$3,0,10*ROW('Water Data'!C149)))</f>
        <v/>
      </c>
      <c r="D152" s="244"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4"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4"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4"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4"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4"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4"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4"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4"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4"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4"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4"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4"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4"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4"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4"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4"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4"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5"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5"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5"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5"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5"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5"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5"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5"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5"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5"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5"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5"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5"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5"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5"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5"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5"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5"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5"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5"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5"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5"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5"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5"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5"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5"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5"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5"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5"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5"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6"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6"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6"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6"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6"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6"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6"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6"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6"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6"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6"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6"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6"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6"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6"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6"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6"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6"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3" t="str">
        <f ca="true">+IF(OFFSET('Water Data'!$C$28,0,10*ROW('Water Data'!C146))="","",OFFSET('Water Data'!$C$28,0,10*ROW('Water Data'!C146)))</f>
        <v/>
      </c>
      <c r="BT152" s="33" t="str">
        <f ca="true">+IF(OFFSET('Water Data'!$C$29,0,10*ROW('Water Data'!C146))="","",OFFSET('Water Data'!$C$29,0,10*ROW('Water Data'!C146)))</f>
        <v/>
      </c>
      <c r="BU152" s="33" t="str">
        <f ca="true">+IF(OFFSET('Water Data'!$C$30,0,10*ROW('Water Data'!C146))="","",OFFSET('Water Data'!$C$30,0,10*ROW('Water Data'!C146)))</f>
        <v/>
      </c>
      <c r="BV152" s="33" t="str">
        <f ca="true">+IF(OFFSET('Water Data'!$D$28,0,10*ROW('Water Data'!D146))="","",OFFSET('Water Data'!$D$28,0,10*ROW('Water Data'!D146)))</f>
        <v/>
      </c>
      <c r="BW152" s="33" t="str">
        <f ca="true">+IF(OFFSET('Water Data'!$D$29,0,10*ROW('Water Data'!D146))="","",OFFSET('Water Data'!$D$29,0,10*ROW('Water Data'!D146)))</f>
        <v/>
      </c>
      <c r="BX152" s="33" t="str">
        <f ca="true">+IF(OFFSET('Water Data'!$D$30,0,10*ROW('Water Data'!D146))="","",OFFSET('Water Data'!$D$30,0,10*ROW('Water Data'!D146)))</f>
        <v/>
      </c>
      <c r="BY152" s="33" t="str">
        <f ca="true">+IF(OFFSET('Water Data'!$E$28,0,10*ROW('Water Data'!E146))="","",OFFSET('Water Data'!$E$28,0,10*ROW('Water Data'!E146)))</f>
        <v/>
      </c>
      <c r="BZ152" s="33" t="str">
        <f ca="true">+IF(OFFSET('Water Data'!$E$29,0,10*ROW('Water Data'!E146))="","",OFFSET('Water Data'!$E$29,0,10*ROW('Water Data'!E146)))</f>
        <v/>
      </c>
      <c r="CA152" s="33" t="str">
        <f ca="true">+IF(OFFSET('Water Data'!$E$30,0,10*ROW('Water Data'!E146))="","",OFFSET('Water Data'!$E$30,0,10*ROW('Water Data'!E146)))</f>
        <v/>
      </c>
      <c r="CB152" s="33" t="str">
        <f ca="true">+IF(OFFSET('Water Data'!$F$28,0,10*ROW('Water Data'!F146))="","",OFFSET('Water Data'!$F$28,0,10*ROW('Water Data'!F146)))</f>
        <v/>
      </c>
      <c r="CC152" s="33" t="str">
        <f ca="true">+IF(OFFSET('Water Data'!$F$29,0,10*ROW('Water Data'!F146))="","",OFFSET('Water Data'!$F$29,0,10*ROW('Water Data'!F146)))</f>
        <v/>
      </c>
      <c r="CD152" s="33" t="str">
        <f ca="true">+IF(OFFSET('Water Data'!$F$30,0,10*ROW('Water Data'!F146))="","",OFFSET('Water Data'!$F$30,0,10*ROW('Water Data'!F146)))</f>
        <v/>
      </c>
      <c r="CE152" s="33" t="str">
        <f ca="true">+IF(OFFSET('Water Data'!$G$28,0,10*ROW('Water Data'!G146))="","",OFFSET('Water Data'!$G$28,0,10*ROW('Water Data'!G146)))</f>
        <v/>
      </c>
      <c r="CF152" s="33" t="str">
        <f ca="true">+IF(OFFSET('Water Data'!$G$29,0,10*ROW('Water Data'!G146))="","",OFFSET('Water Data'!$G$29,0,10*ROW('Water Data'!G146)))</f>
        <v/>
      </c>
      <c r="CG152" s="33" t="str">
        <f ca="true">+IF(OFFSET('Water Data'!$G$30,0,10*ROW('Water Data'!G146))="","",OFFSET('Water Data'!$G$30,0,10*ROW('Water Data'!G146)))</f>
        <v/>
      </c>
      <c r="CH152" s="33" t="str">
        <f ca="true">+IF(OFFSET('Water Data'!$H$28,0,10*ROW('Water Data'!H146))="","",OFFSET('Water Data'!$H$28,0,10*ROW('Water Data'!H146)))</f>
        <v/>
      </c>
      <c r="CI152" s="33" t="str">
        <f ca="true">+IF(OFFSET('Water Data'!$H$29,0,10*ROW('Water Data'!H146))="","",OFFSET('Water Data'!$H$29,0,10*ROW('Water Data'!H146)))</f>
        <v/>
      </c>
      <c r="CJ152" s="33" t="str">
        <f ca="true">+IF(OFFSET('Water Data'!$H$30,0,10*ROW('Water Data'!H146))="","",OFFSET('Water Data'!$H$30,0,10*ROW('Water Data'!H146)))</f>
        <v/>
      </c>
      <c r="CK152" s="33" t="str">
        <f ca="true">+IF(OFFSET('Sanitation Data'!$C$29,0,10*ROW('Sanitation Data'!C146))="","",OFFSET('Sanitation Data'!$C$29,0,10*ROW('Sanitation Data'!C146)))</f>
        <v/>
      </c>
      <c r="CL152" s="33" t="str">
        <f ca="true">+IF(OFFSET('Sanitation Data'!$C$30,0,10*ROW('Sanitation Data'!C146))="","",OFFSET('Sanitation Data'!$C$30,0,10*ROW('Sanitation Data'!C146)))</f>
        <v/>
      </c>
      <c r="CM152" s="33" t="str">
        <f ca="true">+IF(OFFSET('Sanitation Data'!$C$31,0,10*ROW('Sanitation Data'!C146))="","",OFFSET('Sanitation Data'!$C$31,0,10*ROW('Sanitation Data'!C146)))</f>
        <v/>
      </c>
      <c r="CN152" s="33" t="str">
        <f ca="true">+IF(OFFSET('Sanitation Data'!$C$32,0,10*ROW('Sanitation Data'!C146))="","",OFFSET('Sanitation Data'!$C$32,0,10*ROW('Sanitation Data'!C146)))</f>
        <v/>
      </c>
      <c r="CO152" s="33" t="str">
        <f ca="true">+IF(OFFSET('Sanitation Data'!$C$33,0,10*ROW('Sanitation Data'!C146))="","",OFFSET('Sanitation Data'!$C$33,0,10*ROW('Sanitation Data'!C146)))</f>
        <v/>
      </c>
      <c r="CP152" s="33" t="str">
        <f ca="true">+IF(OFFSET('Sanitation Data'!$D$29,0,10*ROW('Sanitation Data'!D146))="","",OFFSET('Sanitation Data'!$D$29,0,10*ROW('Sanitation Data'!D146)))</f>
        <v/>
      </c>
      <c r="CQ152" s="33" t="str">
        <f ca="true">+IF(OFFSET('Sanitation Data'!$D$30,0,10*ROW('Sanitation Data'!D146))="","",OFFSET('Sanitation Data'!$D$30,0,10*ROW('Sanitation Data'!D146)))</f>
        <v/>
      </c>
      <c r="CR152" s="33" t="str">
        <f ca="true">+IF(OFFSET('Sanitation Data'!$D$31,0,10*ROW('Sanitation Data'!D146))="","",OFFSET('Sanitation Data'!$D$31,0,10*ROW('Sanitation Data'!D146)))</f>
        <v/>
      </c>
      <c r="CS152" s="33" t="str">
        <f ca="true">+IF(OFFSET('Sanitation Data'!$D$32,0,10*ROW('Sanitation Data'!D146))="","",OFFSET('Sanitation Data'!$D$32,0,10*ROW('Sanitation Data'!D146)))</f>
        <v/>
      </c>
      <c r="CT152" s="33" t="str">
        <f ca="true">+IF(OFFSET('Sanitation Data'!$D$33,0,10*ROW('Sanitation Data'!D146))="","",OFFSET('Sanitation Data'!$D$33,0,10*ROW('Sanitation Data'!D146)))</f>
        <v/>
      </c>
      <c r="CU152" s="33" t="str">
        <f ca="true">+IF(OFFSET('Sanitation Data'!$E$29,0,10*ROW('Sanitation Data'!E146))="","",OFFSET('Sanitation Data'!$E$29,0,10*ROW('Sanitation Data'!E146)))</f>
        <v/>
      </c>
      <c r="CV152" s="33" t="str">
        <f ca="true">+IF(OFFSET('Sanitation Data'!$E$30,0,10*ROW('Sanitation Data'!E146))="","",OFFSET('Sanitation Data'!$E$30,0,10*ROW('Sanitation Data'!E146)))</f>
        <v/>
      </c>
      <c r="CW152" s="33" t="str">
        <f ca="true">+IF(OFFSET('Sanitation Data'!$E$31,0,10*ROW('Sanitation Data'!E146))="","",OFFSET('Sanitation Data'!$E$31,0,10*ROW('Sanitation Data'!E146)))</f>
        <v/>
      </c>
      <c r="CX152" s="33" t="str">
        <f ca="true">+IF(OFFSET('Sanitation Data'!$E$32,0,10*ROW('Sanitation Data'!E146))="","",OFFSET('Sanitation Data'!$E$32,0,10*ROW('Sanitation Data'!E146)))</f>
        <v/>
      </c>
      <c r="CY152" s="33" t="str">
        <f ca="true">+IF(OFFSET('Sanitation Data'!$E$33,0,10*ROW('Sanitation Data'!E146))="","",OFFSET('Sanitation Data'!$E$33,0,10*ROW('Sanitation Data'!E146)))</f>
        <v/>
      </c>
      <c r="CZ152" s="33" t="str">
        <f ca="true">+IF(OFFSET('Sanitation Data'!$F$29,0,10*ROW('Sanitation Data'!F146))="","",OFFSET('Sanitation Data'!$F$29,0,10*ROW('Sanitation Data'!F146)))</f>
        <v/>
      </c>
      <c r="DA152" s="33" t="str">
        <f ca="true">+IF(OFFSET('Sanitation Data'!$F$30,0,10*ROW('Sanitation Data'!F146))="","",OFFSET('Sanitation Data'!$F$30,0,10*ROW('Sanitation Data'!F146)))</f>
        <v/>
      </c>
      <c r="DB152" s="33" t="str">
        <f ca="true">+IF(OFFSET('Sanitation Data'!$F$31,0,10*ROW('Sanitation Data'!F146))="","",OFFSET('Sanitation Data'!$F$31,0,10*ROW('Sanitation Data'!F146)))</f>
        <v/>
      </c>
      <c r="DC152" s="33" t="str">
        <f ca="true">+IF(OFFSET('Sanitation Data'!$F$32,0,10*ROW('Sanitation Data'!F146))="","",OFFSET('Sanitation Data'!$F$32,0,10*ROW('Sanitation Data'!F146)))</f>
        <v/>
      </c>
      <c r="DD152" s="33" t="str">
        <f ca="true">+IF(OFFSET('Sanitation Data'!$F$33,0,10*ROW('Sanitation Data'!F146))="","",OFFSET('Sanitation Data'!$F$33,0,10*ROW('Sanitation Data'!F146)))</f>
        <v/>
      </c>
      <c r="DE152" s="33" t="str">
        <f ca="true">+IF(OFFSET('Sanitation Data'!$G$29,0,10*ROW('Sanitation Data'!G146))="","",OFFSET('Sanitation Data'!$G$29,0,10*ROW('Sanitation Data'!G146)))</f>
        <v/>
      </c>
      <c r="DF152" s="33" t="str">
        <f ca="true">+IF(OFFSET('Sanitation Data'!$G$30,0,10*ROW('Sanitation Data'!G146))="","",OFFSET('Sanitation Data'!$G$30,0,10*ROW('Sanitation Data'!G146)))</f>
        <v/>
      </c>
      <c r="DG152" s="33" t="str">
        <f ca="true">+IF(OFFSET('Sanitation Data'!$G$31,0,10*ROW('Sanitation Data'!G146))="","",OFFSET('Sanitation Data'!$G$31,0,10*ROW('Sanitation Data'!G146)))</f>
        <v/>
      </c>
      <c r="DH152" s="33" t="str">
        <f ca="true">+IF(OFFSET('Sanitation Data'!$G$32,0,10*ROW('Sanitation Data'!G146))="","",OFFSET('Sanitation Data'!$G$32,0,10*ROW('Sanitation Data'!G146)))</f>
        <v/>
      </c>
      <c r="DI152" s="33" t="str">
        <f ca="true">+IF(OFFSET('Sanitation Data'!$G$33,0,10*ROW('Sanitation Data'!G146))="","",OFFSET('Sanitation Data'!$G$33,0,10*ROW('Sanitation Data'!G146)))</f>
        <v/>
      </c>
      <c r="DJ152" s="33" t="str">
        <f ca="true">+IF(OFFSET('Sanitation Data'!$H$29,0,10*ROW('Sanitation Data'!H146))="","",OFFSET('Sanitation Data'!$H$29,0,10*ROW('Sanitation Data'!H146)))</f>
        <v/>
      </c>
      <c r="DK152" s="33" t="str">
        <f ca="true">+IF(OFFSET('Sanitation Data'!$H$30,0,10*ROW('Sanitation Data'!H146))="","",OFFSET('Sanitation Data'!$H$30,0,10*ROW('Sanitation Data'!H146)))</f>
        <v/>
      </c>
      <c r="DL152" s="33" t="str">
        <f ca="true">+IF(OFFSET('Sanitation Data'!$H$31,0,10*ROW('Sanitation Data'!H146))="","",OFFSET('Sanitation Data'!$H$31,0,10*ROW('Sanitation Data'!H146)))</f>
        <v/>
      </c>
      <c r="DM152" s="33" t="str">
        <f ca="true">+IF(OFFSET('Sanitation Data'!$H$32,0,10*ROW('Sanitation Data'!H146))="","",OFFSET('Sanitation Data'!$H$32,0,10*ROW('Sanitation Data'!H146)))</f>
        <v/>
      </c>
      <c r="DN152" s="33" t="str">
        <f ca="true">+IF(OFFSET('Sanitation Data'!$H$33,0,10*ROW('Sanitation Data'!H146))="","",OFFSET('Sanitation Data'!$H$33,0,10*ROW('Sanitation Data'!H146)))</f>
        <v/>
      </c>
      <c r="DO152" s="33" t="str">
        <f ca="true">+IF(OFFSET('Hygiene Data'!$C$12,0,10*ROW('Hygiene Data'!C146))="","",OFFSET('Hygiene Data'!$C$12,0,10*ROW('Hygiene Data'!C146)))</f>
        <v/>
      </c>
      <c r="DP152" s="33" t="str">
        <f ca="true">+IF(OFFSET('Hygiene Data'!$C$13,0,10*ROW('Hygiene Data'!C146))="","",OFFSET('Hygiene Data'!$C$13,0,10*ROW('Hygiene Data'!C146)))</f>
        <v/>
      </c>
      <c r="DQ152" s="33" t="str">
        <f ca="true">+IF(OFFSET('Hygiene Data'!$C$14,0,10*ROW('Hygiene Data'!C146))="","",OFFSET('Hygiene Data'!$C$14,0,10*ROW('Hygiene Data'!C146)))</f>
        <v/>
      </c>
      <c r="DR152" s="33" t="str">
        <f ca="true">+IF(OFFSET('Hygiene Data'!$D$12,0,10*ROW('Hygiene Data'!D146))="","",OFFSET('Hygiene Data'!$D$12,0,10*ROW('Hygiene Data'!D146)))</f>
        <v/>
      </c>
      <c r="DS152" s="33" t="str">
        <f ca="true">+IF(OFFSET('Hygiene Data'!$D$13,0,10*ROW('Hygiene Data'!D146))="","",OFFSET('Hygiene Data'!$D$13,0,10*ROW('Hygiene Data'!D146)))</f>
        <v/>
      </c>
      <c r="DT152" s="33" t="str">
        <f ca="true">+IF(OFFSET('Hygiene Data'!$D$14,0,10*ROW('Hygiene Data'!D146))="","",OFFSET('Hygiene Data'!$D$14,0,10*ROW('Hygiene Data'!D146)))</f>
        <v/>
      </c>
      <c r="DU152" s="33" t="str">
        <f ca="true">+IF(OFFSET('Hygiene Data'!$E$12,0,10*ROW('Hygiene Data'!E146))="","",OFFSET('Hygiene Data'!$E$12,0,10*ROW('Hygiene Data'!E146)))</f>
        <v/>
      </c>
      <c r="DV152" s="33" t="str">
        <f ca="true">+IF(OFFSET('Hygiene Data'!$E$13,0,10*ROW('Hygiene Data'!E146))="","",OFFSET('Hygiene Data'!$E$13,0,10*ROW('Hygiene Data'!E146)))</f>
        <v/>
      </c>
      <c r="DW152" s="33" t="str">
        <f ca="true">+IF(OFFSET('Hygiene Data'!$E$14,0,10*ROW('Hygiene Data'!E146))="","",OFFSET('Hygiene Data'!$E$14,0,10*ROW('Hygiene Data'!E146)))</f>
        <v/>
      </c>
      <c r="DX152" s="33" t="str">
        <f ca="true">+IF(OFFSET('Hygiene Data'!$F$12,0,10*ROW('Hygiene Data'!F146))="","",OFFSET('Hygiene Data'!$F$12,0,10*ROW('Hygiene Data'!F146)))</f>
        <v/>
      </c>
      <c r="DY152" s="33" t="str">
        <f ca="true">+IF(OFFSET('Hygiene Data'!$F$13,0,10*ROW('Hygiene Data'!F146))="","",OFFSET('Hygiene Data'!$F$13,0,10*ROW('Hygiene Data'!F146)))</f>
        <v/>
      </c>
      <c r="DZ152" s="33" t="str">
        <f ca="true">+IF(OFFSET('Hygiene Data'!$F$14,0,10*ROW('Hygiene Data'!F146))="","",OFFSET('Hygiene Data'!$F$14,0,10*ROW('Hygiene Data'!F146)))</f>
        <v/>
      </c>
      <c r="EA152" s="33" t="str">
        <f ca="true">+IF(OFFSET('Hygiene Data'!$G$12,0,10*ROW('Hygiene Data'!G146))="","",OFFSET('Hygiene Data'!$G$12,0,10*ROW('Hygiene Data'!G146)))</f>
        <v/>
      </c>
      <c r="EB152" s="33" t="str">
        <f ca="true">+IF(OFFSET('Hygiene Data'!$G$13,0,10*ROW('Hygiene Data'!G146))="","",OFFSET('Hygiene Data'!$G$13,0,10*ROW('Hygiene Data'!G146)))</f>
        <v/>
      </c>
      <c r="EC152" s="33" t="str">
        <f ca="true">+IF(OFFSET('Hygiene Data'!$G$14,0,10*ROW('Hygiene Data'!G146))="","",OFFSET('Hygiene Data'!$G$14,0,10*ROW('Hygiene Data'!G146)))</f>
        <v/>
      </c>
      <c r="ED152" s="33" t="str">
        <f ca="true">+IF(OFFSET('Hygiene Data'!$H$12,0,10*ROW('Hygiene Data'!H146))="","",OFFSET('Hygiene Data'!$H$12,0,10*ROW('Hygiene Data'!H146)))</f>
        <v/>
      </c>
      <c r="EE152" s="33" t="str">
        <f ca="true">+IF(OFFSET('Hygiene Data'!$H$13,0,10*ROW('Hygiene Data'!H146))="","",OFFSET('Hygiene Data'!$H$13,0,10*ROW('Hygiene Data'!H146)))</f>
        <v/>
      </c>
      <c r="EF152" s="33" t="str">
        <f ca="true">+IF(OFFSET('Hygiene Data'!$H$14,0,10*ROW('Hygiene Data'!H146))="","",OFFSET('Hygiene Data'!$H$14,0,10*ROW('Hygiene Data'!H146)))</f>
        <v/>
      </c>
    </row>
    <row r="153" x14ac:dyDescent="0.2">
      <c r="A153" s="56" t="str">
        <f ca="true">+IF(OFFSET('Water Data'!$B$1,0,10*ROW('Water Data'!B150))="","",OFFSET('Water Data'!$B$1,0,10*ROW('Water Data'!B150)))</f>
        <v/>
      </c>
      <c r="B153" s="56" t="str">
        <f ca="true">+IF(OFFSET('Water Data'!$A$3,0,10*ROW('Water Data'!A150))="","",OFFSET('Water Data'!$A$3,0,10*ROW('Water Data'!A150)))</f>
        <v/>
      </c>
      <c r="C153" s="56" t="str">
        <f ca="true">+IF(OFFSET('Water Data'!$C$3,0,10*ROW('Water Data'!C150))="","",OFFSET('Water Data'!$C$3,0,10*ROW('Water Data'!C150)))</f>
        <v/>
      </c>
      <c r="D153" s="244"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4"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4"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4"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4"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4"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4"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4"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4"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4"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4"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4"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4"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4"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4"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4"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4"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4"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5"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5"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5"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5"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5"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5"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5"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5"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5"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5"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5"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5"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5"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5"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5"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5"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5"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5"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5"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5"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5"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5"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5"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5"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5"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5"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5"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5"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5"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5"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6"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6"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6"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6"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6"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6"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6"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6"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6"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6"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6"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6"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6"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6"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6"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6"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6"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6"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3" t="str">
        <f ca="true">+IF(OFFSET('Water Data'!$C$28,0,10*ROW('Water Data'!C147))="","",OFFSET('Water Data'!$C$28,0,10*ROW('Water Data'!C147)))</f>
        <v/>
      </c>
      <c r="BT153" s="33" t="str">
        <f ca="true">+IF(OFFSET('Water Data'!$C$29,0,10*ROW('Water Data'!C147))="","",OFFSET('Water Data'!$C$29,0,10*ROW('Water Data'!C147)))</f>
        <v/>
      </c>
      <c r="BU153" s="33" t="str">
        <f ca="true">+IF(OFFSET('Water Data'!$C$30,0,10*ROW('Water Data'!C147))="","",OFFSET('Water Data'!$C$30,0,10*ROW('Water Data'!C147)))</f>
        <v/>
      </c>
      <c r="BV153" s="33" t="str">
        <f ca="true">+IF(OFFSET('Water Data'!$D$28,0,10*ROW('Water Data'!D147))="","",OFFSET('Water Data'!$D$28,0,10*ROW('Water Data'!D147)))</f>
        <v/>
      </c>
      <c r="BW153" s="33" t="str">
        <f ca="true">+IF(OFFSET('Water Data'!$D$29,0,10*ROW('Water Data'!D147))="","",OFFSET('Water Data'!$D$29,0,10*ROW('Water Data'!D147)))</f>
        <v/>
      </c>
      <c r="BX153" s="33" t="str">
        <f ca="true">+IF(OFFSET('Water Data'!$D$30,0,10*ROW('Water Data'!D147))="","",OFFSET('Water Data'!$D$30,0,10*ROW('Water Data'!D147)))</f>
        <v/>
      </c>
      <c r="BY153" s="33" t="str">
        <f ca="true">+IF(OFFSET('Water Data'!$E$28,0,10*ROW('Water Data'!E147))="","",OFFSET('Water Data'!$E$28,0,10*ROW('Water Data'!E147)))</f>
        <v/>
      </c>
      <c r="BZ153" s="33" t="str">
        <f ca="true">+IF(OFFSET('Water Data'!$E$29,0,10*ROW('Water Data'!E147))="","",OFFSET('Water Data'!$E$29,0,10*ROW('Water Data'!E147)))</f>
        <v/>
      </c>
      <c r="CA153" s="33" t="str">
        <f ca="true">+IF(OFFSET('Water Data'!$E$30,0,10*ROW('Water Data'!E147))="","",OFFSET('Water Data'!$E$30,0,10*ROW('Water Data'!E147)))</f>
        <v/>
      </c>
      <c r="CB153" s="33" t="str">
        <f ca="true">+IF(OFFSET('Water Data'!$F$28,0,10*ROW('Water Data'!F147))="","",OFFSET('Water Data'!$F$28,0,10*ROW('Water Data'!F147)))</f>
        <v/>
      </c>
      <c r="CC153" s="33" t="str">
        <f ca="true">+IF(OFFSET('Water Data'!$F$29,0,10*ROW('Water Data'!F147))="","",OFFSET('Water Data'!$F$29,0,10*ROW('Water Data'!F147)))</f>
        <v/>
      </c>
      <c r="CD153" s="33" t="str">
        <f ca="true">+IF(OFFSET('Water Data'!$F$30,0,10*ROW('Water Data'!F147))="","",OFFSET('Water Data'!$F$30,0,10*ROW('Water Data'!F147)))</f>
        <v/>
      </c>
      <c r="CE153" s="33" t="str">
        <f ca="true">+IF(OFFSET('Water Data'!$G$28,0,10*ROW('Water Data'!G147))="","",OFFSET('Water Data'!$G$28,0,10*ROW('Water Data'!G147)))</f>
        <v/>
      </c>
      <c r="CF153" s="33" t="str">
        <f ca="true">+IF(OFFSET('Water Data'!$G$29,0,10*ROW('Water Data'!G147))="","",OFFSET('Water Data'!$G$29,0,10*ROW('Water Data'!G147)))</f>
        <v/>
      </c>
      <c r="CG153" s="33" t="str">
        <f ca="true">+IF(OFFSET('Water Data'!$G$30,0,10*ROW('Water Data'!G147))="","",OFFSET('Water Data'!$G$30,0,10*ROW('Water Data'!G147)))</f>
        <v/>
      </c>
      <c r="CH153" s="33" t="str">
        <f ca="true">+IF(OFFSET('Water Data'!$H$28,0,10*ROW('Water Data'!H147))="","",OFFSET('Water Data'!$H$28,0,10*ROW('Water Data'!H147)))</f>
        <v/>
      </c>
      <c r="CI153" s="33" t="str">
        <f ca="true">+IF(OFFSET('Water Data'!$H$29,0,10*ROW('Water Data'!H147))="","",OFFSET('Water Data'!$H$29,0,10*ROW('Water Data'!H147)))</f>
        <v/>
      </c>
      <c r="CJ153" s="33" t="str">
        <f ca="true">+IF(OFFSET('Water Data'!$H$30,0,10*ROW('Water Data'!H147))="","",OFFSET('Water Data'!$H$30,0,10*ROW('Water Data'!H147)))</f>
        <v/>
      </c>
      <c r="CK153" s="33" t="str">
        <f ca="true">+IF(OFFSET('Sanitation Data'!$C$29,0,10*ROW('Sanitation Data'!C147))="","",OFFSET('Sanitation Data'!$C$29,0,10*ROW('Sanitation Data'!C147)))</f>
        <v/>
      </c>
      <c r="CL153" s="33" t="str">
        <f ca="true">+IF(OFFSET('Sanitation Data'!$C$30,0,10*ROW('Sanitation Data'!C147))="","",OFFSET('Sanitation Data'!$C$30,0,10*ROW('Sanitation Data'!C147)))</f>
        <v/>
      </c>
      <c r="CM153" s="33" t="str">
        <f ca="true">+IF(OFFSET('Sanitation Data'!$C$31,0,10*ROW('Sanitation Data'!C147))="","",OFFSET('Sanitation Data'!$C$31,0,10*ROW('Sanitation Data'!C147)))</f>
        <v/>
      </c>
      <c r="CN153" s="33" t="str">
        <f ca="true">+IF(OFFSET('Sanitation Data'!$C$32,0,10*ROW('Sanitation Data'!C147))="","",OFFSET('Sanitation Data'!$C$32,0,10*ROW('Sanitation Data'!C147)))</f>
        <v/>
      </c>
      <c r="CO153" s="33" t="str">
        <f ca="true">+IF(OFFSET('Sanitation Data'!$C$33,0,10*ROW('Sanitation Data'!C147))="","",OFFSET('Sanitation Data'!$C$33,0,10*ROW('Sanitation Data'!C147)))</f>
        <v/>
      </c>
      <c r="CP153" s="33" t="str">
        <f ca="true">+IF(OFFSET('Sanitation Data'!$D$29,0,10*ROW('Sanitation Data'!D147))="","",OFFSET('Sanitation Data'!$D$29,0,10*ROW('Sanitation Data'!D147)))</f>
        <v/>
      </c>
      <c r="CQ153" s="33" t="str">
        <f ca="true">+IF(OFFSET('Sanitation Data'!$D$30,0,10*ROW('Sanitation Data'!D147))="","",OFFSET('Sanitation Data'!$D$30,0,10*ROW('Sanitation Data'!D147)))</f>
        <v/>
      </c>
      <c r="CR153" s="33" t="str">
        <f ca="true">+IF(OFFSET('Sanitation Data'!$D$31,0,10*ROW('Sanitation Data'!D147))="","",OFFSET('Sanitation Data'!$D$31,0,10*ROW('Sanitation Data'!D147)))</f>
        <v/>
      </c>
      <c r="CS153" s="33" t="str">
        <f ca="true">+IF(OFFSET('Sanitation Data'!$D$32,0,10*ROW('Sanitation Data'!D147))="","",OFFSET('Sanitation Data'!$D$32,0,10*ROW('Sanitation Data'!D147)))</f>
        <v/>
      </c>
      <c r="CT153" s="33" t="str">
        <f ca="true">+IF(OFFSET('Sanitation Data'!$D$33,0,10*ROW('Sanitation Data'!D147))="","",OFFSET('Sanitation Data'!$D$33,0,10*ROW('Sanitation Data'!D147)))</f>
        <v/>
      </c>
      <c r="CU153" s="33" t="str">
        <f ca="true">+IF(OFFSET('Sanitation Data'!$E$29,0,10*ROW('Sanitation Data'!E147))="","",OFFSET('Sanitation Data'!$E$29,0,10*ROW('Sanitation Data'!E147)))</f>
        <v/>
      </c>
      <c r="CV153" s="33" t="str">
        <f ca="true">+IF(OFFSET('Sanitation Data'!$E$30,0,10*ROW('Sanitation Data'!E147))="","",OFFSET('Sanitation Data'!$E$30,0,10*ROW('Sanitation Data'!E147)))</f>
        <v/>
      </c>
      <c r="CW153" s="33" t="str">
        <f ca="true">+IF(OFFSET('Sanitation Data'!$E$31,0,10*ROW('Sanitation Data'!E147))="","",OFFSET('Sanitation Data'!$E$31,0,10*ROW('Sanitation Data'!E147)))</f>
        <v/>
      </c>
      <c r="CX153" s="33" t="str">
        <f ca="true">+IF(OFFSET('Sanitation Data'!$E$32,0,10*ROW('Sanitation Data'!E147))="","",OFFSET('Sanitation Data'!$E$32,0,10*ROW('Sanitation Data'!E147)))</f>
        <v/>
      </c>
      <c r="CY153" s="33" t="str">
        <f ca="true">+IF(OFFSET('Sanitation Data'!$E$33,0,10*ROW('Sanitation Data'!E147))="","",OFFSET('Sanitation Data'!$E$33,0,10*ROW('Sanitation Data'!E147)))</f>
        <v/>
      </c>
      <c r="CZ153" s="33" t="str">
        <f ca="true">+IF(OFFSET('Sanitation Data'!$F$29,0,10*ROW('Sanitation Data'!F147))="","",OFFSET('Sanitation Data'!$F$29,0,10*ROW('Sanitation Data'!F147)))</f>
        <v/>
      </c>
      <c r="DA153" s="33" t="str">
        <f ca="true">+IF(OFFSET('Sanitation Data'!$F$30,0,10*ROW('Sanitation Data'!F147))="","",OFFSET('Sanitation Data'!$F$30,0,10*ROW('Sanitation Data'!F147)))</f>
        <v/>
      </c>
      <c r="DB153" s="33" t="str">
        <f ca="true">+IF(OFFSET('Sanitation Data'!$F$31,0,10*ROW('Sanitation Data'!F147))="","",OFFSET('Sanitation Data'!$F$31,0,10*ROW('Sanitation Data'!F147)))</f>
        <v/>
      </c>
      <c r="DC153" s="33" t="str">
        <f ca="true">+IF(OFFSET('Sanitation Data'!$F$32,0,10*ROW('Sanitation Data'!F147))="","",OFFSET('Sanitation Data'!$F$32,0,10*ROW('Sanitation Data'!F147)))</f>
        <v/>
      </c>
      <c r="DD153" s="33" t="str">
        <f ca="true">+IF(OFFSET('Sanitation Data'!$F$33,0,10*ROW('Sanitation Data'!F147))="","",OFFSET('Sanitation Data'!$F$33,0,10*ROW('Sanitation Data'!F147)))</f>
        <v/>
      </c>
      <c r="DE153" s="33" t="str">
        <f ca="true">+IF(OFFSET('Sanitation Data'!$G$29,0,10*ROW('Sanitation Data'!G147))="","",OFFSET('Sanitation Data'!$G$29,0,10*ROW('Sanitation Data'!G147)))</f>
        <v/>
      </c>
      <c r="DF153" s="33" t="str">
        <f ca="true">+IF(OFFSET('Sanitation Data'!$G$30,0,10*ROW('Sanitation Data'!G147))="","",OFFSET('Sanitation Data'!$G$30,0,10*ROW('Sanitation Data'!G147)))</f>
        <v/>
      </c>
      <c r="DG153" s="33" t="str">
        <f ca="true">+IF(OFFSET('Sanitation Data'!$G$31,0,10*ROW('Sanitation Data'!G147))="","",OFFSET('Sanitation Data'!$G$31,0,10*ROW('Sanitation Data'!G147)))</f>
        <v/>
      </c>
      <c r="DH153" s="33" t="str">
        <f ca="true">+IF(OFFSET('Sanitation Data'!$G$32,0,10*ROW('Sanitation Data'!G147))="","",OFFSET('Sanitation Data'!$G$32,0,10*ROW('Sanitation Data'!G147)))</f>
        <v/>
      </c>
      <c r="DI153" s="33" t="str">
        <f ca="true">+IF(OFFSET('Sanitation Data'!$G$33,0,10*ROW('Sanitation Data'!G147))="","",OFFSET('Sanitation Data'!$G$33,0,10*ROW('Sanitation Data'!G147)))</f>
        <v/>
      </c>
      <c r="DJ153" s="33" t="str">
        <f ca="true">+IF(OFFSET('Sanitation Data'!$H$29,0,10*ROW('Sanitation Data'!H147))="","",OFFSET('Sanitation Data'!$H$29,0,10*ROW('Sanitation Data'!H147)))</f>
        <v/>
      </c>
      <c r="DK153" s="33" t="str">
        <f ca="true">+IF(OFFSET('Sanitation Data'!$H$30,0,10*ROW('Sanitation Data'!H147))="","",OFFSET('Sanitation Data'!$H$30,0,10*ROW('Sanitation Data'!H147)))</f>
        <v/>
      </c>
      <c r="DL153" s="33" t="str">
        <f ca="true">+IF(OFFSET('Sanitation Data'!$H$31,0,10*ROW('Sanitation Data'!H147))="","",OFFSET('Sanitation Data'!$H$31,0,10*ROW('Sanitation Data'!H147)))</f>
        <v/>
      </c>
      <c r="DM153" s="33" t="str">
        <f ca="true">+IF(OFFSET('Sanitation Data'!$H$32,0,10*ROW('Sanitation Data'!H147))="","",OFFSET('Sanitation Data'!$H$32,0,10*ROW('Sanitation Data'!H147)))</f>
        <v/>
      </c>
      <c r="DN153" s="33" t="str">
        <f ca="true">+IF(OFFSET('Sanitation Data'!$H$33,0,10*ROW('Sanitation Data'!H147))="","",OFFSET('Sanitation Data'!$H$33,0,10*ROW('Sanitation Data'!H147)))</f>
        <v/>
      </c>
      <c r="DO153" s="33" t="str">
        <f ca="true">+IF(OFFSET('Hygiene Data'!$C$12,0,10*ROW('Hygiene Data'!C147))="","",OFFSET('Hygiene Data'!$C$12,0,10*ROW('Hygiene Data'!C147)))</f>
        <v/>
      </c>
      <c r="DP153" s="33" t="str">
        <f ca="true">+IF(OFFSET('Hygiene Data'!$C$13,0,10*ROW('Hygiene Data'!C147))="","",OFFSET('Hygiene Data'!$C$13,0,10*ROW('Hygiene Data'!C147)))</f>
        <v/>
      </c>
      <c r="DQ153" s="33" t="str">
        <f ca="true">+IF(OFFSET('Hygiene Data'!$C$14,0,10*ROW('Hygiene Data'!C147))="","",OFFSET('Hygiene Data'!$C$14,0,10*ROW('Hygiene Data'!C147)))</f>
        <v/>
      </c>
      <c r="DR153" s="33" t="str">
        <f ca="true">+IF(OFFSET('Hygiene Data'!$D$12,0,10*ROW('Hygiene Data'!D147))="","",OFFSET('Hygiene Data'!$D$12,0,10*ROW('Hygiene Data'!D147)))</f>
        <v/>
      </c>
      <c r="DS153" s="33" t="str">
        <f ca="true">+IF(OFFSET('Hygiene Data'!$D$13,0,10*ROW('Hygiene Data'!D147))="","",OFFSET('Hygiene Data'!$D$13,0,10*ROW('Hygiene Data'!D147)))</f>
        <v/>
      </c>
      <c r="DT153" s="33" t="str">
        <f ca="true">+IF(OFFSET('Hygiene Data'!$D$14,0,10*ROW('Hygiene Data'!D147))="","",OFFSET('Hygiene Data'!$D$14,0,10*ROW('Hygiene Data'!D147)))</f>
        <v/>
      </c>
      <c r="DU153" s="33" t="str">
        <f ca="true">+IF(OFFSET('Hygiene Data'!$E$12,0,10*ROW('Hygiene Data'!E147))="","",OFFSET('Hygiene Data'!$E$12,0,10*ROW('Hygiene Data'!E147)))</f>
        <v/>
      </c>
      <c r="DV153" s="33" t="str">
        <f ca="true">+IF(OFFSET('Hygiene Data'!$E$13,0,10*ROW('Hygiene Data'!E147))="","",OFFSET('Hygiene Data'!$E$13,0,10*ROW('Hygiene Data'!E147)))</f>
        <v/>
      </c>
      <c r="DW153" s="33" t="str">
        <f ca="true">+IF(OFFSET('Hygiene Data'!$E$14,0,10*ROW('Hygiene Data'!E147))="","",OFFSET('Hygiene Data'!$E$14,0,10*ROW('Hygiene Data'!E147)))</f>
        <v/>
      </c>
      <c r="DX153" s="33" t="str">
        <f ca="true">+IF(OFFSET('Hygiene Data'!$F$12,0,10*ROW('Hygiene Data'!F147))="","",OFFSET('Hygiene Data'!$F$12,0,10*ROW('Hygiene Data'!F147)))</f>
        <v/>
      </c>
      <c r="DY153" s="33" t="str">
        <f ca="true">+IF(OFFSET('Hygiene Data'!$F$13,0,10*ROW('Hygiene Data'!F147))="","",OFFSET('Hygiene Data'!$F$13,0,10*ROW('Hygiene Data'!F147)))</f>
        <v/>
      </c>
      <c r="DZ153" s="33" t="str">
        <f ca="true">+IF(OFFSET('Hygiene Data'!$F$14,0,10*ROW('Hygiene Data'!F147))="","",OFFSET('Hygiene Data'!$F$14,0,10*ROW('Hygiene Data'!F147)))</f>
        <v/>
      </c>
      <c r="EA153" s="33" t="str">
        <f ca="true">+IF(OFFSET('Hygiene Data'!$G$12,0,10*ROW('Hygiene Data'!G147))="","",OFFSET('Hygiene Data'!$G$12,0,10*ROW('Hygiene Data'!G147)))</f>
        <v/>
      </c>
      <c r="EB153" s="33" t="str">
        <f ca="true">+IF(OFFSET('Hygiene Data'!$G$13,0,10*ROW('Hygiene Data'!G147))="","",OFFSET('Hygiene Data'!$G$13,0,10*ROW('Hygiene Data'!G147)))</f>
        <v/>
      </c>
      <c r="EC153" s="33" t="str">
        <f ca="true">+IF(OFFSET('Hygiene Data'!$G$14,0,10*ROW('Hygiene Data'!G147))="","",OFFSET('Hygiene Data'!$G$14,0,10*ROW('Hygiene Data'!G147)))</f>
        <v/>
      </c>
      <c r="ED153" s="33" t="str">
        <f ca="true">+IF(OFFSET('Hygiene Data'!$H$12,0,10*ROW('Hygiene Data'!H147))="","",OFFSET('Hygiene Data'!$H$12,0,10*ROW('Hygiene Data'!H147)))</f>
        <v/>
      </c>
      <c r="EE153" s="33" t="str">
        <f ca="true">+IF(OFFSET('Hygiene Data'!$H$13,0,10*ROW('Hygiene Data'!H147))="","",OFFSET('Hygiene Data'!$H$13,0,10*ROW('Hygiene Data'!H147)))</f>
        <v/>
      </c>
      <c r="EF153" s="33" t="str">
        <f ca="true">+IF(OFFSET('Hygiene Data'!$H$14,0,10*ROW('Hygiene Data'!H147))="","",OFFSET('Hygiene Data'!$H$14,0,10*ROW('Hygiene Data'!H147)))</f>
        <v/>
      </c>
    </row>
    <row r="154" x14ac:dyDescent="0.2">
      <c r="A154" s="56" t="str">
        <f ca="true">+IF(OFFSET('Water Data'!$B$1,0,10*ROW('Water Data'!B151))="","",OFFSET('Water Data'!$B$1,0,10*ROW('Water Data'!B151)))</f>
        <v/>
      </c>
      <c r="B154" s="56" t="str">
        <f ca="true">+IF(OFFSET('Water Data'!$A$3,0,10*ROW('Water Data'!A151))="","",OFFSET('Water Data'!$A$3,0,10*ROW('Water Data'!A151)))</f>
        <v/>
      </c>
      <c r="C154" s="56" t="str">
        <f ca="true">+IF(OFFSET('Water Data'!$C$3,0,10*ROW('Water Data'!C151))="","",OFFSET('Water Data'!$C$3,0,10*ROW('Water Data'!C151)))</f>
        <v/>
      </c>
      <c r="D154" s="244"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4"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4"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4"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4"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4"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4"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4"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4"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4"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4"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4"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4"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4"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4"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4"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4"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4"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5"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5"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5"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5"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5"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5"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5"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5"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5"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5"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5"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5"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5"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5"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5"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5"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5"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5"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5"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5"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5"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5"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5"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5"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5"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5"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5"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5"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5"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5"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6"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6"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6"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6"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6"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6"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6"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6"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6"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6"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6"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6"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6"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6"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6"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6"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6"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6"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3" t="str">
        <f ca="true">+IF(OFFSET('Water Data'!$C$28,0,10*ROW('Water Data'!C148))="","",OFFSET('Water Data'!$C$28,0,10*ROW('Water Data'!C148)))</f>
        <v/>
      </c>
      <c r="BT154" s="33" t="str">
        <f ca="true">+IF(OFFSET('Water Data'!$C$29,0,10*ROW('Water Data'!C148))="","",OFFSET('Water Data'!$C$29,0,10*ROW('Water Data'!C148)))</f>
        <v/>
      </c>
      <c r="BU154" s="33" t="str">
        <f ca="true">+IF(OFFSET('Water Data'!$C$30,0,10*ROW('Water Data'!C148))="","",OFFSET('Water Data'!$C$30,0,10*ROW('Water Data'!C148)))</f>
        <v/>
      </c>
      <c r="BV154" s="33" t="str">
        <f ca="true">+IF(OFFSET('Water Data'!$D$28,0,10*ROW('Water Data'!D148))="","",OFFSET('Water Data'!$D$28,0,10*ROW('Water Data'!D148)))</f>
        <v/>
      </c>
      <c r="BW154" s="33" t="str">
        <f ca="true">+IF(OFFSET('Water Data'!$D$29,0,10*ROW('Water Data'!D148))="","",OFFSET('Water Data'!$D$29,0,10*ROW('Water Data'!D148)))</f>
        <v/>
      </c>
      <c r="BX154" s="33" t="str">
        <f ca="true">+IF(OFFSET('Water Data'!$D$30,0,10*ROW('Water Data'!D148))="","",OFFSET('Water Data'!$D$30,0,10*ROW('Water Data'!D148)))</f>
        <v/>
      </c>
      <c r="BY154" s="33" t="str">
        <f ca="true">+IF(OFFSET('Water Data'!$E$28,0,10*ROW('Water Data'!E148))="","",OFFSET('Water Data'!$E$28,0,10*ROW('Water Data'!E148)))</f>
        <v/>
      </c>
      <c r="BZ154" s="33" t="str">
        <f ca="true">+IF(OFFSET('Water Data'!$E$29,0,10*ROW('Water Data'!E148))="","",OFFSET('Water Data'!$E$29,0,10*ROW('Water Data'!E148)))</f>
        <v/>
      </c>
      <c r="CA154" s="33" t="str">
        <f ca="true">+IF(OFFSET('Water Data'!$E$30,0,10*ROW('Water Data'!E148))="","",OFFSET('Water Data'!$E$30,0,10*ROW('Water Data'!E148)))</f>
        <v/>
      </c>
      <c r="CB154" s="33" t="str">
        <f ca="true">+IF(OFFSET('Water Data'!$F$28,0,10*ROW('Water Data'!F148))="","",OFFSET('Water Data'!$F$28,0,10*ROW('Water Data'!F148)))</f>
        <v/>
      </c>
      <c r="CC154" s="33" t="str">
        <f ca="true">+IF(OFFSET('Water Data'!$F$29,0,10*ROW('Water Data'!F148))="","",OFFSET('Water Data'!$F$29,0,10*ROW('Water Data'!F148)))</f>
        <v/>
      </c>
      <c r="CD154" s="33" t="str">
        <f ca="true">+IF(OFFSET('Water Data'!$F$30,0,10*ROW('Water Data'!F148))="","",OFFSET('Water Data'!$F$30,0,10*ROW('Water Data'!F148)))</f>
        <v/>
      </c>
      <c r="CE154" s="33" t="str">
        <f ca="true">+IF(OFFSET('Water Data'!$G$28,0,10*ROW('Water Data'!G148))="","",OFFSET('Water Data'!$G$28,0,10*ROW('Water Data'!G148)))</f>
        <v/>
      </c>
      <c r="CF154" s="33" t="str">
        <f ca="true">+IF(OFFSET('Water Data'!$G$29,0,10*ROW('Water Data'!G148))="","",OFFSET('Water Data'!$G$29,0,10*ROW('Water Data'!G148)))</f>
        <v/>
      </c>
      <c r="CG154" s="33" t="str">
        <f ca="true">+IF(OFFSET('Water Data'!$G$30,0,10*ROW('Water Data'!G148))="","",OFFSET('Water Data'!$G$30,0,10*ROW('Water Data'!G148)))</f>
        <v/>
      </c>
      <c r="CH154" s="33" t="str">
        <f ca="true">+IF(OFFSET('Water Data'!$H$28,0,10*ROW('Water Data'!H148))="","",OFFSET('Water Data'!$H$28,0,10*ROW('Water Data'!H148)))</f>
        <v/>
      </c>
      <c r="CI154" s="33" t="str">
        <f ca="true">+IF(OFFSET('Water Data'!$H$29,0,10*ROW('Water Data'!H148))="","",OFFSET('Water Data'!$H$29,0,10*ROW('Water Data'!H148)))</f>
        <v/>
      </c>
      <c r="CJ154" s="33" t="str">
        <f ca="true">+IF(OFFSET('Water Data'!$H$30,0,10*ROW('Water Data'!H148))="","",OFFSET('Water Data'!$H$30,0,10*ROW('Water Data'!H148)))</f>
        <v/>
      </c>
      <c r="CK154" s="33" t="str">
        <f ca="true">+IF(OFFSET('Sanitation Data'!$C$29,0,10*ROW('Sanitation Data'!C148))="","",OFFSET('Sanitation Data'!$C$29,0,10*ROW('Sanitation Data'!C148)))</f>
        <v/>
      </c>
      <c r="CL154" s="33" t="str">
        <f ca="true">+IF(OFFSET('Sanitation Data'!$C$30,0,10*ROW('Sanitation Data'!C148))="","",OFFSET('Sanitation Data'!$C$30,0,10*ROW('Sanitation Data'!C148)))</f>
        <v/>
      </c>
      <c r="CM154" s="33" t="str">
        <f ca="true">+IF(OFFSET('Sanitation Data'!$C$31,0,10*ROW('Sanitation Data'!C148))="","",OFFSET('Sanitation Data'!$C$31,0,10*ROW('Sanitation Data'!C148)))</f>
        <v/>
      </c>
      <c r="CN154" s="33" t="str">
        <f ca="true">+IF(OFFSET('Sanitation Data'!$C$32,0,10*ROW('Sanitation Data'!C148))="","",OFFSET('Sanitation Data'!$C$32,0,10*ROW('Sanitation Data'!C148)))</f>
        <v/>
      </c>
      <c r="CO154" s="33" t="str">
        <f ca="true">+IF(OFFSET('Sanitation Data'!$C$33,0,10*ROW('Sanitation Data'!C148))="","",OFFSET('Sanitation Data'!$C$33,0,10*ROW('Sanitation Data'!C148)))</f>
        <v/>
      </c>
      <c r="CP154" s="33" t="str">
        <f ca="true">+IF(OFFSET('Sanitation Data'!$D$29,0,10*ROW('Sanitation Data'!D148))="","",OFFSET('Sanitation Data'!$D$29,0,10*ROW('Sanitation Data'!D148)))</f>
        <v/>
      </c>
      <c r="CQ154" s="33" t="str">
        <f ca="true">+IF(OFFSET('Sanitation Data'!$D$30,0,10*ROW('Sanitation Data'!D148))="","",OFFSET('Sanitation Data'!$D$30,0,10*ROW('Sanitation Data'!D148)))</f>
        <v/>
      </c>
      <c r="CR154" s="33" t="str">
        <f ca="true">+IF(OFFSET('Sanitation Data'!$D$31,0,10*ROW('Sanitation Data'!D148))="","",OFFSET('Sanitation Data'!$D$31,0,10*ROW('Sanitation Data'!D148)))</f>
        <v/>
      </c>
      <c r="CS154" s="33" t="str">
        <f ca="true">+IF(OFFSET('Sanitation Data'!$D$32,0,10*ROW('Sanitation Data'!D148))="","",OFFSET('Sanitation Data'!$D$32,0,10*ROW('Sanitation Data'!D148)))</f>
        <v/>
      </c>
      <c r="CT154" s="33" t="str">
        <f ca="true">+IF(OFFSET('Sanitation Data'!$D$33,0,10*ROW('Sanitation Data'!D148))="","",OFFSET('Sanitation Data'!$D$33,0,10*ROW('Sanitation Data'!D148)))</f>
        <v/>
      </c>
      <c r="CU154" s="33" t="str">
        <f ca="true">+IF(OFFSET('Sanitation Data'!$E$29,0,10*ROW('Sanitation Data'!E148))="","",OFFSET('Sanitation Data'!$E$29,0,10*ROW('Sanitation Data'!E148)))</f>
        <v/>
      </c>
      <c r="CV154" s="33" t="str">
        <f ca="true">+IF(OFFSET('Sanitation Data'!$E$30,0,10*ROW('Sanitation Data'!E148))="","",OFFSET('Sanitation Data'!$E$30,0,10*ROW('Sanitation Data'!E148)))</f>
        <v/>
      </c>
      <c r="CW154" s="33" t="str">
        <f ca="true">+IF(OFFSET('Sanitation Data'!$E$31,0,10*ROW('Sanitation Data'!E148))="","",OFFSET('Sanitation Data'!$E$31,0,10*ROW('Sanitation Data'!E148)))</f>
        <v/>
      </c>
      <c r="CX154" s="33" t="str">
        <f ca="true">+IF(OFFSET('Sanitation Data'!$E$32,0,10*ROW('Sanitation Data'!E148))="","",OFFSET('Sanitation Data'!$E$32,0,10*ROW('Sanitation Data'!E148)))</f>
        <v/>
      </c>
      <c r="CY154" s="33" t="str">
        <f ca="true">+IF(OFFSET('Sanitation Data'!$E$33,0,10*ROW('Sanitation Data'!E148))="","",OFFSET('Sanitation Data'!$E$33,0,10*ROW('Sanitation Data'!E148)))</f>
        <v/>
      </c>
      <c r="CZ154" s="33" t="str">
        <f ca="true">+IF(OFFSET('Sanitation Data'!$F$29,0,10*ROW('Sanitation Data'!F148))="","",OFFSET('Sanitation Data'!$F$29,0,10*ROW('Sanitation Data'!F148)))</f>
        <v/>
      </c>
      <c r="DA154" s="33" t="str">
        <f ca="true">+IF(OFFSET('Sanitation Data'!$F$30,0,10*ROW('Sanitation Data'!F148))="","",OFFSET('Sanitation Data'!$F$30,0,10*ROW('Sanitation Data'!F148)))</f>
        <v/>
      </c>
      <c r="DB154" s="33" t="str">
        <f ca="true">+IF(OFFSET('Sanitation Data'!$F$31,0,10*ROW('Sanitation Data'!F148))="","",OFFSET('Sanitation Data'!$F$31,0,10*ROW('Sanitation Data'!F148)))</f>
        <v/>
      </c>
      <c r="DC154" s="33" t="str">
        <f ca="true">+IF(OFFSET('Sanitation Data'!$F$32,0,10*ROW('Sanitation Data'!F148))="","",OFFSET('Sanitation Data'!$F$32,0,10*ROW('Sanitation Data'!F148)))</f>
        <v/>
      </c>
      <c r="DD154" s="33" t="str">
        <f ca="true">+IF(OFFSET('Sanitation Data'!$F$33,0,10*ROW('Sanitation Data'!F148))="","",OFFSET('Sanitation Data'!$F$33,0,10*ROW('Sanitation Data'!F148)))</f>
        <v/>
      </c>
      <c r="DE154" s="33" t="str">
        <f ca="true">+IF(OFFSET('Sanitation Data'!$G$29,0,10*ROW('Sanitation Data'!G148))="","",OFFSET('Sanitation Data'!$G$29,0,10*ROW('Sanitation Data'!G148)))</f>
        <v/>
      </c>
      <c r="DF154" s="33" t="str">
        <f ca="true">+IF(OFFSET('Sanitation Data'!$G$30,0,10*ROW('Sanitation Data'!G148))="","",OFFSET('Sanitation Data'!$G$30,0,10*ROW('Sanitation Data'!G148)))</f>
        <v/>
      </c>
      <c r="DG154" s="33" t="str">
        <f ca="true">+IF(OFFSET('Sanitation Data'!$G$31,0,10*ROW('Sanitation Data'!G148))="","",OFFSET('Sanitation Data'!$G$31,0,10*ROW('Sanitation Data'!G148)))</f>
        <v/>
      </c>
      <c r="DH154" s="33" t="str">
        <f ca="true">+IF(OFFSET('Sanitation Data'!$G$32,0,10*ROW('Sanitation Data'!G148))="","",OFFSET('Sanitation Data'!$G$32,0,10*ROW('Sanitation Data'!G148)))</f>
        <v/>
      </c>
      <c r="DI154" s="33" t="str">
        <f ca="true">+IF(OFFSET('Sanitation Data'!$G$33,0,10*ROW('Sanitation Data'!G148))="","",OFFSET('Sanitation Data'!$G$33,0,10*ROW('Sanitation Data'!G148)))</f>
        <v/>
      </c>
      <c r="DJ154" s="33" t="str">
        <f ca="true">+IF(OFFSET('Sanitation Data'!$H$29,0,10*ROW('Sanitation Data'!H148))="","",OFFSET('Sanitation Data'!$H$29,0,10*ROW('Sanitation Data'!H148)))</f>
        <v/>
      </c>
      <c r="DK154" s="33" t="str">
        <f ca="true">+IF(OFFSET('Sanitation Data'!$H$30,0,10*ROW('Sanitation Data'!H148))="","",OFFSET('Sanitation Data'!$H$30,0,10*ROW('Sanitation Data'!H148)))</f>
        <v/>
      </c>
      <c r="DL154" s="33" t="str">
        <f ca="true">+IF(OFFSET('Sanitation Data'!$H$31,0,10*ROW('Sanitation Data'!H148))="","",OFFSET('Sanitation Data'!$H$31,0,10*ROW('Sanitation Data'!H148)))</f>
        <v/>
      </c>
      <c r="DM154" s="33" t="str">
        <f ca="true">+IF(OFFSET('Sanitation Data'!$H$32,0,10*ROW('Sanitation Data'!H148))="","",OFFSET('Sanitation Data'!$H$32,0,10*ROW('Sanitation Data'!H148)))</f>
        <v/>
      </c>
      <c r="DN154" s="33" t="str">
        <f ca="true">+IF(OFFSET('Sanitation Data'!$H$33,0,10*ROW('Sanitation Data'!H148))="","",OFFSET('Sanitation Data'!$H$33,0,10*ROW('Sanitation Data'!H148)))</f>
        <v/>
      </c>
      <c r="DO154" s="33" t="str">
        <f ca="true">+IF(OFFSET('Hygiene Data'!$C$12,0,10*ROW('Hygiene Data'!C148))="","",OFFSET('Hygiene Data'!$C$12,0,10*ROW('Hygiene Data'!C148)))</f>
        <v/>
      </c>
      <c r="DP154" s="33" t="str">
        <f ca="true">+IF(OFFSET('Hygiene Data'!$C$13,0,10*ROW('Hygiene Data'!C148))="","",OFFSET('Hygiene Data'!$C$13,0,10*ROW('Hygiene Data'!C148)))</f>
        <v/>
      </c>
      <c r="DQ154" s="33" t="str">
        <f ca="true">+IF(OFFSET('Hygiene Data'!$C$14,0,10*ROW('Hygiene Data'!C148))="","",OFFSET('Hygiene Data'!$C$14,0,10*ROW('Hygiene Data'!C148)))</f>
        <v/>
      </c>
      <c r="DR154" s="33" t="str">
        <f ca="true">+IF(OFFSET('Hygiene Data'!$D$12,0,10*ROW('Hygiene Data'!D148))="","",OFFSET('Hygiene Data'!$D$12,0,10*ROW('Hygiene Data'!D148)))</f>
        <v/>
      </c>
      <c r="DS154" s="33" t="str">
        <f ca="true">+IF(OFFSET('Hygiene Data'!$D$13,0,10*ROW('Hygiene Data'!D148))="","",OFFSET('Hygiene Data'!$D$13,0,10*ROW('Hygiene Data'!D148)))</f>
        <v/>
      </c>
      <c r="DT154" s="33" t="str">
        <f ca="true">+IF(OFFSET('Hygiene Data'!$D$14,0,10*ROW('Hygiene Data'!D148))="","",OFFSET('Hygiene Data'!$D$14,0,10*ROW('Hygiene Data'!D148)))</f>
        <v/>
      </c>
      <c r="DU154" s="33" t="str">
        <f ca="true">+IF(OFFSET('Hygiene Data'!$E$12,0,10*ROW('Hygiene Data'!E148))="","",OFFSET('Hygiene Data'!$E$12,0,10*ROW('Hygiene Data'!E148)))</f>
        <v/>
      </c>
      <c r="DV154" s="33" t="str">
        <f ca="true">+IF(OFFSET('Hygiene Data'!$E$13,0,10*ROW('Hygiene Data'!E148))="","",OFFSET('Hygiene Data'!$E$13,0,10*ROW('Hygiene Data'!E148)))</f>
        <v/>
      </c>
      <c r="DW154" s="33" t="str">
        <f ca="true">+IF(OFFSET('Hygiene Data'!$E$14,0,10*ROW('Hygiene Data'!E148))="","",OFFSET('Hygiene Data'!$E$14,0,10*ROW('Hygiene Data'!E148)))</f>
        <v/>
      </c>
      <c r="DX154" s="33" t="str">
        <f ca="true">+IF(OFFSET('Hygiene Data'!$F$12,0,10*ROW('Hygiene Data'!F148))="","",OFFSET('Hygiene Data'!$F$12,0,10*ROW('Hygiene Data'!F148)))</f>
        <v/>
      </c>
      <c r="DY154" s="33" t="str">
        <f ca="true">+IF(OFFSET('Hygiene Data'!$F$13,0,10*ROW('Hygiene Data'!F148))="","",OFFSET('Hygiene Data'!$F$13,0,10*ROW('Hygiene Data'!F148)))</f>
        <v/>
      </c>
      <c r="DZ154" s="33" t="str">
        <f ca="true">+IF(OFFSET('Hygiene Data'!$F$14,0,10*ROW('Hygiene Data'!F148))="","",OFFSET('Hygiene Data'!$F$14,0,10*ROW('Hygiene Data'!F148)))</f>
        <v/>
      </c>
      <c r="EA154" s="33" t="str">
        <f ca="true">+IF(OFFSET('Hygiene Data'!$G$12,0,10*ROW('Hygiene Data'!G148))="","",OFFSET('Hygiene Data'!$G$12,0,10*ROW('Hygiene Data'!G148)))</f>
        <v/>
      </c>
      <c r="EB154" s="33" t="str">
        <f ca="true">+IF(OFFSET('Hygiene Data'!$G$13,0,10*ROW('Hygiene Data'!G148))="","",OFFSET('Hygiene Data'!$G$13,0,10*ROW('Hygiene Data'!G148)))</f>
        <v/>
      </c>
      <c r="EC154" s="33" t="str">
        <f ca="true">+IF(OFFSET('Hygiene Data'!$G$14,0,10*ROW('Hygiene Data'!G148))="","",OFFSET('Hygiene Data'!$G$14,0,10*ROW('Hygiene Data'!G148)))</f>
        <v/>
      </c>
      <c r="ED154" s="33" t="str">
        <f ca="true">+IF(OFFSET('Hygiene Data'!$H$12,0,10*ROW('Hygiene Data'!H148))="","",OFFSET('Hygiene Data'!$H$12,0,10*ROW('Hygiene Data'!H148)))</f>
        <v/>
      </c>
      <c r="EE154" s="33" t="str">
        <f ca="true">+IF(OFFSET('Hygiene Data'!$H$13,0,10*ROW('Hygiene Data'!H148))="","",OFFSET('Hygiene Data'!$H$13,0,10*ROW('Hygiene Data'!H148)))</f>
        <v/>
      </c>
      <c r="EF154" s="33" t="str">
        <f ca="true">+IF(OFFSET('Hygiene Data'!$H$14,0,10*ROW('Hygiene Data'!H148))="","",OFFSET('Hygiene Data'!$H$14,0,10*ROW('Hygiene Data'!H148)))</f>
        <v/>
      </c>
    </row>
    <row r="155" x14ac:dyDescent="0.2">
      <c r="A155" s="56" t="str">
        <f ca="true">+IF(OFFSET('Water Data'!$B$1,0,10*ROW('Water Data'!B152))="","",OFFSET('Water Data'!$B$1,0,10*ROW('Water Data'!B152)))</f>
        <v/>
      </c>
      <c r="B155" s="56" t="str">
        <f ca="true">+IF(OFFSET('Water Data'!$A$3,0,10*ROW('Water Data'!A152))="","",OFFSET('Water Data'!$A$3,0,10*ROW('Water Data'!A152)))</f>
        <v/>
      </c>
      <c r="C155" s="56" t="str">
        <f ca="true">+IF(OFFSET('Water Data'!$C$3,0,10*ROW('Water Data'!C152))="","",OFFSET('Water Data'!$C$3,0,10*ROW('Water Data'!C152)))</f>
        <v/>
      </c>
      <c r="D155" s="244"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4"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4"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4"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4"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4"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4"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4"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4"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4"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4"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4"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4"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4"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4"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4"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4"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4"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5"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5"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5"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5"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5"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5"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5"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5"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5"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5"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5"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5"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5"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5"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5"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5"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5"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5"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5"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5"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5"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5"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5"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5"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5"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5"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5"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5"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5"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5"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6"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6"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6"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6"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6"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6"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6"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6"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6"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6"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6"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6"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6"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6"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6"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6"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6"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6"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3" t="str">
        <f ca="true">+IF(OFFSET('Water Data'!$C$28,0,10*ROW('Water Data'!C149))="","",OFFSET('Water Data'!$C$28,0,10*ROW('Water Data'!C149)))</f>
        <v/>
      </c>
      <c r="BT155" s="33" t="str">
        <f ca="true">+IF(OFFSET('Water Data'!$C$29,0,10*ROW('Water Data'!C149))="","",OFFSET('Water Data'!$C$29,0,10*ROW('Water Data'!C149)))</f>
        <v/>
      </c>
      <c r="BU155" s="33" t="str">
        <f ca="true">+IF(OFFSET('Water Data'!$C$30,0,10*ROW('Water Data'!C149))="","",OFFSET('Water Data'!$C$30,0,10*ROW('Water Data'!C149)))</f>
        <v/>
      </c>
      <c r="BV155" s="33" t="str">
        <f ca="true">+IF(OFFSET('Water Data'!$D$28,0,10*ROW('Water Data'!D149))="","",OFFSET('Water Data'!$D$28,0,10*ROW('Water Data'!D149)))</f>
        <v/>
      </c>
      <c r="BW155" s="33" t="str">
        <f ca="true">+IF(OFFSET('Water Data'!$D$29,0,10*ROW('Water Data'!D149))="","",OFFSET('Water Data'!$D$29,0,10*ROW('Water Data'!D149)))</f>
        <v/>
      </c>
      <c r="BX155" s="33" t="str">
        <f ca="true">+IF(OFFSET('Water Data'!$D$30,0,10*ROW('Water Data'!D149))="","",OFFSET('Water Data'!$D$30,0,10*ROW('Water Data'!D149)))</f>
        <v/>
      </c>
      <c r="BY155" s="33" t="str">
        <f ca="true">+IF(OFFSET('Water Data'!$E$28,0,10*ROW('Water Data'!E149))="","",OFFSET('Water Data'!$E$28,0,10*ROW('Water Data'!E149)))</f>
        <v/>
      </c>
      <c r="BZ155" s="33" t="str">
        <f ca="true">+IF(OFFSET('Water Data'!$E$29,0,10*ROW('Water Data'!E149))="","",OFFSET('Water Data'!$E$29,0,10*ROW('Water Data'!E149)))</f>
        <v/>
      </c>
      <c r="CA155" s="33" t="str">
        <f ca="true">+IF(OFFSET('Water Data'!$E$30,0,10*ROW('Water Data'!E149))="","",OFFSET('Water Data'!$E$30,0,10*ROW('Water Data'!E149)))</f>
        <v/>
      </c>
      <c r="CB155" s="33" t="str">
        <f ca="true">+IF(OFFSET('Water Data'!$F$28,0,10*ROW('Water Data'!F149))="","",OFFSET('Water Data'!$F$28,0,10*ROW('Water Data'!F149)))</f>
        <v/>
      </c>
      <c r="CC155" s="33" t="str">
        <f ca="true">+IF(OFFSET('Water Data'!$F$29,0,10*ROW('Water Data'!F149))="","",OFFSET('Water Data'!$F$29,0,10*ROW('Water Data'!F149)))</f>
        <v/>
      </c>
      <c r="CD155" s="33" t="str">
        <f ca="true">+IF(OFFSET('Water Data'!$F$30,0,10*ROW('Water Data'!F149))="","",OFFSET('Water Data'!$F$30,0,10*ROW('Water Data'!F149)))</f>
        <v/>
      </c>
      <c r="CE155" s="33" t="str">
        <f ca="true">+IF(OFFSET('Water Data'!$G$28,0,10*ROW('Water Data'!G149))="","",OFFSET('Water Data'!$G$28,0,10*ROW('Water Data'!G149)))</f>
        <v/>
      </c>
      <c r="CF155" s="33" t="str">
        <f ca="true">+IF(OFFSET('Water Data'!$G$29,0,10*ROW('Water Data'!G149))="","",OFFSET('Water Data'!$G$29,0,10*ROW('Water Data'!G149)))</f>
        <v/>
      </c>
      <c r="CG155" s="33" t="str">
        <f ca="true">+IF(OFFSET('Water Data'!$G$30,0,10*ROW('Water Data'!G149))="","",OFFSET('Water Data'!$G$30,0,10*ROW('Water Data'!G149)))</f>
        <v/>
      </c>
      <c r="CH155" s="33" t="str">
        <f ca="true">+IF(OFFSET('Water Data'!$H$28,0,10*ROW('Water Data'!H149))="","",OFFSET('Water Data'!$H$28,0,10*ROW('Water Data'!H149)))</f>
        <v/>
      </c>
      <c r="CI155" s="33" t="str">
        <f ca="true">+IF(OFFSET('Water Data'!$H$29,0,10*ROW('Water Data'!H149))="","",OFFSET('Water Data'!$H$29,0,10*ROW('Water Data'!H149)))</f>
        <v/>
      </c>
      <c r="CJ155" s="33" t="str">
        <f ca="true">+IF(OFFSET('Water Data'!$H$30,0,10*ROW('Water Data'!H149))="","",OFFSET('Water Data'!$H$30,0,10*ROW('Water Data'!H149)))</f>
        <v/>
      </c>
      <c r="CK155" s="33" t="str">
        <f ca="true">+IF(OFFSET('Sanitation Data'!$C$29,0,10*ROW('Sanitation Data'!C149))="","",OFFSET('Sanitation Data'!$C$29,0,10*ROW('Sanitation Data'!C149)))</f>
        <v/>
      </c>
      <c r="CL155" s="33" t="str">
        <f ca="true">+IF(OFFSET('Sanitation Data'!$C$30,0,10*ROW('Sanitation Data'!C149))="","",OFFSET('Sanitation Data'!$C$30,0,10*ROW('Sanitation Data'!C149)))</f>
        <v/>
      </c>
      <c r="CM155" s="33" t="str">
        <f ca="true">+IF(OFFSET('Sanitation Data'!$C$31,0,10*ROW('Sanitation Data'!C149))="","",OFFSET('Sanitation Data'!$C$31,0,10*ROW('Sanitation Data'!C149)))</f>
        <v/>
      </c>
      <c r="CN155" s="33" t="str">
        <f ca="true">+IF(OFFSET('Sanitation Data'!$C$32,0,10*ROW('Sanitation Data'!C149))="","",OFFSET('Sanitation Data'!$C$32,0,10*ROW('Sanitation Data'!C149)))</f>
        <v/>
      </c>
      <c r="CO155" s="33" t="str">
        <f ca="true">+IF(OFFSET('Sanitation Data'!$C$33,0,10*ROW('Sanitation Data'!C149))="","",OFFSET('Sanitation Data'!$C$33,0,10*ROW('Sanitation Data'!C149)))</f>
        <v/>
      </c>
      <c r="CP155" s="33" t="str">
        <f ca="true">+IF(OFFSET('Sanitation Data'!$D$29,0,10*ROW('Sanitation Data'!D149))="","",OFFSET('Sanitation Data'!$D$29,0,10*ROW('Sanitation Data'!D149)))</f>
        <v/>
      </c>
      <c r="CQ155" s="33" t="str">
        <f ca="true">+IF(OFFSET('Sanitation Data'!$D$30,0,10*ROW('Sanitation Data'!D149))="","",OFFSET('Sanitation Data'!$D$30,0,10*ROW('Sanitation Data'!D149)))</f>
        <v/>
      </c>
      <c r="CR155" s="33" t="str">
        <f ca="true">+IF(OFFSET('Sanitation Data'!$D$31,0,10*ROW('Sanitation Data'!D149))="","",OFFSET('Sanitation Data'!$D$31,0,10*ROW('Sanitation Data'!D149)))</f>
        <v/>
      </c>
      <c r="CS155" s="33" t="str">
        <f ca="true">+IF(OFFSET('Sanitation Data'!$D$32,0,10*ROW('Sanitation Data'!D149))="","",OFFSET('Sanitation Data'!$D$32,0,10*ROW('Sanitation Data'!D149)))</f>
        <v/>
      </c>
      <c r="CT155" s="33" t="str">
        <f ca="true">+IF(OFFSET('Sanitation Data'!$D$33,0,10*ROW('Sanitation Data'!D149))="","",OFFSET('Sanitation Data'!$D$33,0,10*ROW('Sanitation Data'!D149)))</f>
        <v/>
      </c>
      <c r="CU155" s="33" t="str">
        <f ca="true">+IF(OFFSET('Sanitation Data'!$E$29,0,10*ROW('Sanitation Data'!E149))="","",OFFSET('Sanitation Data'!$E$29,0,10*ROW('Sanitation Data'!E149)))</f>
        <v/>
      </c>
      <c r="CV155" s="33" t="str">
        <f ca="true">+IF(OFFSET('Sanitation Data'!$E$30,0,10*ROW('Sanitation Data'!E149))="","",OFFSET('Sanitation Data'!$E$30,0,10*ROW('Sanitation Data'!E149)))</f>
        <v/>
      </c>
      <c r="CW155" s="33" t="str">
        <f ca="true">+IF(OFFSET('Sanitation Data'!$E$31,0,10*ROW('Sanitation Data'!E149))="","",OFFSET('Sanitation Data'!$E$31,0,10*ROW('Sanitation Data'!E149)))</f>
        <v/>
      </c>
      <c r="CX155" s="33" t="str">
        <f ca="true">+IF(OFFSET('Sanitation Data'!$E$32,0,10*ROW('Sanitation Data'!E149))="","",OFFSET('Sanitation Data'!$E$32,0,10*ROW('Sanitation Data'!E149)))</f>
        <v/>
      </c>
      <c r="CY155" s="33" t="str">
        <f ca="true">+IF(OFFSET('Sanitation Data'!$E$33,0,10*ROW('Sanitation Data'!E149))="","",OFFSET('Sanitation Data'!$E$33,0,10*ROW('Sanitation Data'!E149)))</f>
        <v/>
      </c>
      <c r="CZ155" s="33" t="str">
        <f ca="true">+IF(OFFSET('Sanitation Data'!$F$29,0,10*ROW('Sanitation Data'!F149))="","",OFFSET('Sanitation Data'!$F$29,0,10*ROW('Sanitation Data'!F149)))</f>
        <v/>
      </c>
      <c r="DA155" s="33" t="str">
        <f ca="true">+IF(OFFSET('Sanitation Data'!$F$30,0,10*ROW('Sanitation Data'!F149))="","",OFFSET('Sanitation Data'!$F$30,0,10*ROW('Sanitation Data'!F149)))</f>
        <v/>
      </c>
      <c r="DB155" s="33" t="str">
        <f ca="true">+IF(OFFSET('Sanitation Data'!$F$31,0,10*ROW('Sanitation Data'!F149))="","",OFFSET('Sanitation Data'!$F$31,0,10*ROW('Sanitation Data'!F149)))</f>
        <v/>
      </c>
      <c r="DC155" s="33" t="str">
        <f ca="true">+IF(OFFSET('Sanitation Data'!$F$32,0,10*ROW('Sanitation Data'!F149))="","",OFFSET('Sanitation Data'!$F$32,0,10*ROW('Sanitation Data'!F149)))</f>
        <v/>
      </c>
      <c r="DD155" s="33" t="str">
        <f ca="true">+IF(OFFSET('Sanitation Data'!$F$33,0,10*ROW('Sanitation Data'!F149))="","",OFFSET('Sanitation Data'!$F$33,0,10*ROW('Sanitation Data'!F149)))</f>
        <v/>
      </c>
      <c r="DE155" s="33" t="str">
        <f ca="true">+IF(OFFSET('Sanitation Data'!$G$29,0,10*ROW('Sanitation Data'!G149))="","",OFFSET('Sanitation Data'!$G$29,0,10*ROW('Sanitation Data'!G149)))</f>
        <v/>
      </c>
      <c r="DF155" s="33" t="str">
        <f ca="true">+IF(OFFSET('Sanitation Data'!$G$30,0,10*ROW('Sanitation Data'!G149))="","",OFFSET('Sanitation Data'!$G$30,0,10*ROW('Sanitation Data'!G149)))</f>
        <v/>
      </c>
      <c r="DG155" s="33" t="str">
        <f ca="true">+IF(OFFSET('Sanitation Data'!$G$31,0,10*ROW('Sanitation Data'!G149))="","",OFFSET('Sanitation Data'!$G$31,0,10*ROW('Sanitation Data'!G149)))</f>
        <v/>
      </c>
      <c r="DH155" s="33" t="str">
        <f ca="true">+IF(OFFSET('Sanitation Data'!$G$32,0,10*ROW('Sanitation Data'!G149))="","",OFFSET('Sanitation Data'!$G$32,0,10*ROW('Sanitation Data'!G149)))</f>
        <v/>
      </c>
      <c r="DI155" s="33" t="str">
        <f ca="true">+IF(OFFSET('Sanitation Data'!$G$33,0,10*ROW('Sanitation Data'!G149))="","",OFFSET('Sanitation Data'!$G$33,0,10*ROW('Sanitation Data'!G149)))</f>
        <v/>
      </c>
      <c r="DJ155" s="33" t="str">
        <f ca="true">+IF(OFFSET('Sanitation Data'!$H$29,0,10*ROW('Sanitation Data'!H149))="","",OFFSET('Sanitation Data'!$H$29,0,10*ROW('Sanitation Data'!H149)))</f>
        <v/>
      </c>
      <c r="DK155" s="33" t="str">
        <f ca="true">+IF(OFFSET('Sanitation Data'!$H$30,0,10*ROW('Sanitation Data'!H149))="","",OFFSET('Sanitation Data'!$H$30,0,10*ROW('Sanitation Data'!H149)))</f>
        <v/>
      </c>
      <c r="DL155" s="33" t="str">
        <f ca="true">+IF(OFFSET('Sanitation Data'!$H$31,0,10*ROW('Sanitation Data'!H149))="","",OFFSET('Sanitation Data'!$H$31,0,10*ROW('Sanitation Data'!H149)))</f>
        <v/>
      </c>
      <c r="DM155" s="33" t="str">
        <f ca="true">+IF(OFFSET('Sanitation Data'!$H$32,0,10*ROW('Sanitation Data'!H149))="","",OFFSET('Sanitation Data'!$H$32,0,10*ROW('Sanitation Data'!H149)))</f>
        <v/>
      </c>
      <c r="DN155" s="33" t="str">
        <f ca="true">+IF(OFFSET('Sanitation Data'!$H$33,0,10*ROW('Sanitation Data'!H149))="","",OFFSET('Sanitation Data'!$H$33,0,10*ROW('Sanitation Data'!H149)))</f>
        <v/>
      </c>
      <c r="DO155" s="33" t="str">
        <f ca="true">+IF(OFFSET('Hygiene Data'!$C$12,0,10*ROW('Hygiene Data'!C149))="","",OFFSET('Hygiene Data'!$C$12,0,10*ROW('Hygiene Data'!C149)))</f>
        <v/>
      </c>
      <c r="DP155" s="33" t="str">
        <f ca="true">+IF(OFFSET('Hygiene Data'!$C$13,0,10*ROW('Hygiene Data'!C149))="","",OFFSET('Hygiene Data'!$C$13,0,10*ROW('Hygiene Data'!C149)))</f>
        <v/>
      </c>
      <c r="DQ155" s="33" t="str">
        <f ca="true">+IF(OFFSET('Hygiene Data'!$C$14,0,10*ROW('Hygiene Data'!C149))="","",OFFSET('Hygiene Data'!$C$14,0,10*ROW('Hygiene Data'!C149)))</f>
        <v/>
      </c>
      <c r="DR155" s="33" t="str">
        <f ca="true">+IF(OFFSET('Hygiene Data'!$D$12,0,10*ROW('Hygiene Data'!D149))="","",OFFSET('Hygiene Data'!$D$12,0,10*ROW('Hygiene Data'!D149)))</f>
        <v/>
      </c>
      <c r="DS155" s="33" t="str">
        <f ca="true">+IF(OFFSET('Hygiene Data'!$D$13,0,10*ROW('Hygiene Data'!D149))="","",OFFSET('Hygiene Data'!$D$13,0,10*ROW('Hygiene Data'!D149)))</f>
        <v/>
      </c>
      <c r="DT155" s="33" t="str">
        <f ca="true">+IF(OFFSET('Hygiene Data'!$D$14,0,10*ROW('Hygiene Data'!D149))="","",OFFSET('Hygiene Data'!$D$14,0,10*ROW('Hygiene Data'!D149)))</f>
        <v/>
      </c>
      <c r="DU155" s="33" t="str">
        <f ca="true">+IF(OFFSET('Hygiene Data'!$E$12,0,10*ROW('Hygiene Data'!E149))="","",OFFSET('Hygiene Data'!$E$12,0,10*ROW('Hygiene Data'!E149)))</f>
        <v/>
      </c>
      <c r="DV155" s="33" t="str">
        <f ca="true">+IF(OFFSET('Hygiene Data'!$E$13,0,10*ROW('Hygiene Data'!E149))="","",OFFSET('Hygiene Data'!$E$13,0,10*ROW('Hygiene Data'!E149)))</f>
        <v/>
      </c>
      <c r="DW155" s="33" t="str">
        <f ca="true">+IF(OFFSET('Hygiene Data'!$E$14,0,10*ROW('Hygiene Data'!E149))="","",OFFSET('Hygiene Data'!$E$14,0,10*ROW('Hygiene Data'!E149)))</f>
        <v/>
      </c>
      <c r="DX155" s="33" t="str">
        <f ca="true">+IF(OFFSET('Hygiene Data'!$F$12,0,10*ROW('Hygiene Data'!F149))="","",OFFSET('Hygiene Data'!$F$12,0,10*ROW('Hygiene Data'!F149)))</f>
        <v/>
      </c>
      <c r="DY155" s="33" t="str">
        <f ca="true">+IF(OFFSET('Hygiene Data'!$F$13,0,10*ROW('Hygiene Data'!F149))="","",OFFSET('Hygiene Data'!$F$13,0,10*ROW('Hygiene Data'!F149)))</f>
        <v/>
      </c>
      <c r="DZ155" s="33" t="str">
        <f ca="true">+IF(OFFSET('Hygiene Data'!$F$14,0,10*ROW('Hygiene Data'!F149))="","",OFFSET('Hygiene Data'!$F$14,0,10*ROW('Hygiene Data'!F149)))</f>
        <v/>
      </c>
      <c r="EA155" s="33" t="str">
        <f ca="true">+IF(OFFSET('Hygiene Data'!$G$12,0,10*ROW('Hygiene Data'!G149))="","",OFFSET('Hygiene Data'!$G$12,0,10*ROW('Hygiene Data'!G149)))</f>
        <v/>
      </c>
      <c r="EB155" s="33" t="str">
        <f ca="true">+IF(OFFSET('Hygiene Data'!$G$13,0,10*ROW('Hygiene Data'!G149))="","",OFFSET('Hygiene Data'!$G$13,0,10*ROW('Hygiene Data'!G149)))</f>
        <v/>
      </c>
      <c r="EC155" s="33" t="str">
        <f ca="true">+IF(OFFSET('Hygiene Data'!$G$14,0,10*ROW('Hygiene Data'!G149))="","",OFFSET('Hygiene Data'!$G$14,0,10*ROW('Hygiene Data'!G149)))</f>
        <v/>
      </c>
      <c r="ED155" s="33" t="str">
        <f ca="true">+IF(OFFSET('Hygiene Data'!$H$12,0,10*ROW('Hygiene Data'!H149))="","",OFFSET('Hygiene Data'!$H$12,0,10*ROW('Hygiene Data'!H149)))</f>
        <v/>
      </c>
      <c r="EE155" s="33" t="str">
        <f ca="true">+IF(OFFSET('Hygiene Data'!$H$13,0,10*ROW('Hygiene Data'!H149))="","",OFFSET('Hygiene Data'!$H$13,0,10*ROW('Hygiene Data'!H149)))</f>
        <v/>
      </c>
      <c r="EF155" s="33" t="str">
        <f ca="true">+IF(OFFSET('Hygiene Data'!$H$14,0,10*ROW('Hygiene Data'!H149))="","",OFFSET('Hygiene Data'!$H$14,0,10*ROW('Hygiene Data'!H149)))</f>
        <v/>
      </c>
    </row>
    <row r="156" x14ac:dyDescent="0.2">
      <c r="A156" s="56" t="str">
        <f ca="true">+IF(OFFSET('Water Data'!$B$1,0,10*ROW('Water Data'!B153))="","",OFFSET('Water Data'!$B$1,0,10*ROW('Water Data'!B153)))</f>
        <v/>
      </c>
      <c r="B156" s="56" t="str">
        <f ca="true">+IF(OFFSET('Water Data'!$A$3,0,10*ROW('Water Data'!A153))="","",OFFSET('Water Data'!$A$3,0,10*ROW('Water Data'!A153)))</f>
        <v/>
      </c>
      <c r="C156" s="56" t="str">
        <f ca="true">+IF(OFFSET('Water Data'!$C$3,0,10*ROW('Water Data'!C153))="","",OFFSET('Water Data'!$C$3,0,10*ROW('Water Data'!C153)))</f>
        <v/>
      </c>
      <c r="D156" s="244"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4"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4"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4"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4"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4"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4"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4"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4"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4"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4"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4"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4"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4"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4"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4"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4"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4"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5"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5"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5"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5"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5"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5"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5"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5"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5"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5"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5"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5"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5"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5"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5"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5"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5"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5"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5"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5"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5"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5"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5"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5"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5"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5"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5"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5"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5"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5"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6"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6"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6"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6"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6"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6"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6"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6"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6"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6"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6"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6"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6"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6"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6"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6"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6"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6"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3" t="str">
        <f ca="true">+IF(OFFSET('Water Data'!$C$28,0,10*ROW('Water Data'!C150))="","",OFFSET('Water Data'!$C$28,0,10*ROW('Water Data'!C150)))</f>
        <v/>
      </c>
      <c r="BT156" s="33" t="str">
        <f ca="true">+IF(OFFSET('Water Data'!$C$29,0,10*ROW('Water Data'!C150))="","",OFFSET('Water Data'!$C$29,0,10*ROW('Water Data'!C150)))</f>
        <v/>
      </c>
      <c r="BU156" s="33" t="str">
        <f ca="true">+IF(OFFSET('Water Data'!$C$30,0,10*ROW('Water Data'!C150))="","",OFFSET('Water Data'!$C$30,0,10*ROW('Water Data'!C150)))</f>
        <v/>
      </c>
      <c r="BV156" s="33" t="str">
        <f ca="true">+IF(OFFSET('Water Data'!$D$28,0,10*ROW('Water Data'!D150))="","",OFFSET('Water Data'!$D$28,0,10*ROW('Water Data'!D150)))</f>
        <v/>
      </c>
      <c r="BW156" s="33" t="str">
        <f ca="true">+IF(OFFSET('Water Data'!$D$29,0,10*ROW('Water Data'!D150))="","",OFFSET('Water Data'!$D$29,0,10*ROW('Water Data'!D150)))</f>
        <v/>
      </c>
      <c r="BX156" s="33" t="str">
        <f ca="true">+IF(OFFSET('Water Data'!$D$30,0,10*ROW('Water Data'!D150))="","",OFFSET('Water Data'!$D$30,0,10*ROW('Water Data'!D150)))</f>
        <v/>
      </c>
      <c r="BY156" s="33" t="str">
        <f ca="true">+IF(OFFSET('Water Data'!$E$28,0,10*ROW('Water Data'!E150))="","",OFFSET('Water Data'!$E$28,0,10*ROW('Water Data'!E150)))</f>
        <v/>
      </c>
      <c r="BZ156" s="33" t="str">
        <f ca="true">+IF(OFFSET('Water Data'!$E$29,0,10*ROW('Water Data'!E150))="","",OFFSET('Water Data'!$E$29,0,10*ROW('Water Data'!E150)))</f>
        <v/>
      </c>
      <c r="CA156" s="33" t="str">
        <f ca="true">+IF(OFFSET('Water Data'!$E$30,0,10*ROW('Water Data'!E150))="","",OFFSET('Water Data'!$E$30,0,10*ROW('Water Data'!E150)))</f>
        <v/>
      </c>
      <c r="CB156" s="33" t="str">
        <f ca="true">+IF(OFFSET('Water Data'!$F$28,0,10*ROW('Water Data'!F150))="","",OFFSET('Water Data'!$F$28,0,10*ROW('Water Data'!F150)))</f>
        <v/>
      </c>
      <c r="CC156" s="33" t="str">
        <f ca="true">+IF(OFFSET('Water Data'!$F$29,0,10*ROW('Water Data'!F150))="","",OFFSET('Water Data'!$F$29,0,10*ROW('Water Data'!F150)))</f>
        <v/>
      </c>
      <c r="CD156" s="33" t="str">
        <f ca="true">+IF(OFFSET('Water Data'!$F$30,0,10*ROW('Water Data'!F150))="","",OFFSET('Water Data'!$F$30,0,10*ROW('Water Data'!F150)))</f>
        <v/>
      </c>
      <c r="CE156" s="33" t="str">
        <f ca="true">+IF(OFFSET('Water Data'!$G$28,0,10*ROW('Water Data'!G150))="","",OFFSET('Water Data'!$G$28,0,10*ROW('Water Data'!G150)))</f>
        <v/>
      </c>
      <c r="CF156" s="33" t="str">
        <f ca="true">+IF(OFFSET('Water Data'!$G$29,0,10*ROW('Water Data'!G150))="","",OFFSET('Water Data'!$G$29,0,10*ROW('Water Data'!G150)))</f>
        <v/>
      </c>
      <c r="CG156" s="33" t="str">
        <f ca="true">+IF(OFFSET('Water Data'!$G$30,0,10*ROW('Water Data'!G150))="","",OFFSET('Water Data'!$G$30,0,10*ROW('Water Data'!G150)))</f>
        <v/>
      </c>
      <c r="CH156" s="33" t="str">
        <f ca="true">+IF(OFFSET('Water Data'!$H$28,0,10*ROW('Water Data'!H150))="","",OFFSET('Water Data'!$H$28,0,10*ROW('Water Data'!H150)))</f>
        <v/>
      </c>
      <c r="CI156" s="33" t="str">
        <f ca="true">+IF(OFFSET('Water Data'!$H$29,0,10*ROW('Water Data'!H150))="","",OFFSET('Water Data'!$H$29,0,10*ROW('Water Data'!H150)))</f>
        <v/>
      </c>
      <c r="CJ156" s="33" t="str">
        <f ca="true">+IF(OFFSET('Water Data'!$H$30,0,10*ROW('Water Data'!H150))="","",OFFSET('Water Data'!$H$30,0,10*ROW('Water Data'!H150)))</f>
        <v/>
      </c>
      <c r="CK156" s="33" t="str">
        <f ca="true">+IF(OFFSET('Sanitation Data'!$C$29,0,10*ROW('Sanitation Data'!C150))="","",OFFSET('Sanitation Data'!$C$29,0,10*ROW('Sanitation Data'!C150)))</f>
        <v/>
      </c>
      <c r="CL156" s="33" t="str">
        <f ca="true">+IF(OFFSET('Sanitation Data'!$C$30,0,10*ROW('Sanitation Data'!C150))="","",OFFSET('Sanitation Data'!$C$30,0,10*ROW('Sanitation Data'!C150)))</f>
        <v/>
      </c>
      <c r="CM156" s="33" t="str">
        <f ca="true">+IF(OFFSET('Sanitation Data'!$C$31,0,10*ROW('Sanitation Data'!C150))="","",OFFSET('Sanitation Data'!$C$31,0,10*ROW('Sanitation Data'!C150)))</f>
        <v/>
      </c>
      <c r="CN156" s="33" t="str">
        <f ca="true">+IF(OFFSET('Sanitation Data'!$C$32,0,10*ROW('Sanitation Data'!C150))="","",OFFSET('Sanitation Data'!$C$32,0,10*ROW('Sanitation Data'!C150)))</f>
        <v/>
      </c>
      <c r="CO156" s="33" t="str">
        <f ca="true">+IF(OFFSET('Sanitation Data'!$C$33,0,10*ROW('Sanitation Data'!C150))="","",OFFSET('Sanitation Data'!$C$33,0,10*ROW('Sanitation Data'!C150)))</f>
        <v/>
      </c>
      <c r="CP156" s="33" t="str">
        <f ca="true">+IF(OFFSET('Sanitation Data'!$D$29,0,10*ROW('Sanitation Data'!D150))="","",OFFSET('Sanitation Data'!$D$29,0,10*ROW('Sanitation Data'!D150)))</f>
        <v/>
      </c>
      <c r="CQ156" s="33" t="str">
        <f ca="true">+IF(OFFSET('Sanitation Data'!$D$30,0,10*ROW('Sanitation Data'!D150))="","",OFFSET('Sanitation Data'!$D$30,0,10*ROW('Sanitation Data'!D150)))</f>
        <v/>
      </c>
      <c r="CR156" s="33" t="str">
        <f ca="true">+IF(OFFSET('Sanitation Data'!$D$31,0,10*ROW('Sanitation Data'!D150))="","",OFFSET('Sanitation Data'!$D$31,0,10*ROW('Sanitation Data'!D150)))</f>
        <v/>
      </c>
      <c r="CS156" s="33" t="str">
        <f ca="true">+IF(OFFSET('Sanitation Data'!$D$32,0,10*ROW('Sanitation Data'!D150))="","",OFFSET('Sanitation Data'!$D$32,0,10*ROW('Sanitation Data'!D150)))</f>
        <v/>
      </c>
      <c r="CT156" s="33" t="str">
        <f ca="true">+IF(OFFSET('Sanitation Data'!$D$33,0,10*ROW('Sanitation Data'!D150))="","",OFFSET('Sanitation Data'!$D$33,0,10*ROW('Sanitation Data'!D150)))</f>
        <v/>
      </c>
      <c r="CU156" s="33" t="str">
        <f ca="true">+IF(OFFSET('Sanitation Data'!$E$29,0,10*ROW('Sanitation Data'!E150))="","",OFFSET('Sanitation Data'!$E$29,0,10*ROW('Sanitation Data'!E150)))</f>
        <v/>
      </c>
      <c r="CV156" s="33" t="str">
        <f ca="true">+IF(OFFSET('Sanitation Data'!$E$30,0,10*ROW('Sanitation Data'!E150))="","",OFFSET('Sanitation Data'!$E$30,0,10*ROW('Sanitation Data'!E150)))</f>
        <v/>
      </c>
      <c r="CW156" s="33" t="str">
        <f ca="true">+IF(OFFSET('Sanitation Data'!$E$31,0,10*ROW('Sanitation Data'!E150))="","",OFFSET('Sanitation Data'!$E$31,0,10*ROW('Sanitation Data'!E150)))</f>
        <v/>
      </c>
      <c r="CX156" s="33" t="str">
        <f ca="true">+IF(OFFSET('Sanitation Data'!$E$32,0,10*ROW('Sanitation Data'!E150))="","",OFFSET('Sanitation Data'!$E$32,0,10*ROW('Sanitation Data'!E150)))</f>
        <v/>
      </c>
      <c r="CY156" s="33" t="str">
        <f ca="true">+IF(OFFSET('Sanitation Data'!$E$33,0,10*ROW('Sanitation Data'!E150))="","",OFFSET('Sanitation Data'!$E$33,0,10*ROW('Sanitation Data'!E150)))</f>
        <v/>
      </c>
      <c r="CZ156" s="33" t="str">
        <f ca="true">+IF(OFFSET('Sanitation Data'!$F$29,0,10*ROW('Sanitation Data'!F150))="","",OFFSET('Sanitation Data'!$F$29,0,10*ROW('Sanitation Data'!F150)))</f>
        <v/>
      </c>
      <c r="DA156" s="33" t="str">
        <f ca="true">+IF(OFFSET('Sanitation Data'!$F$30,0,10*ROW('Sanitation Data'!F150))="","",OFFSET('Sanitation Data'!$F$30,0,10*ROW('Sanitation Data'!F150)))</f>
        <v/>
      </c>
      <c r="DB156" s="33" t="str">
        <f ca="true">+IF(OFFSET('Sanitation Data'!$F$31,0,10*ROW('Sanitation Data'!F150))="","",OFFSET('Sanitation Data'!$F$31,0,10*ROW('Sanitation Data'!F150)))</f>
        <v/>
      </c>
      <c r="DC156" s="33" t="str">
        <f ca="true">+IF(OFFSET('Sanitation Data'!$F$32,0,10*ROW('Sanitation Data'!F150))="","",OFFSET('Sanitation Data'!$F$32,0,10*ROW('Sanitation Data'!F150)))</f>
        <v/>
      </c>
      <c r="DD156" s="33" t="str">
        <f ca="true">+IF(OFFSET('Sanitation Data'!$F$33,0,10*ROW('Sanitation Data'!F150))="","",OFFSET('Sanitation Data'!$F$33,0,10*ROW('Sanitation Data'!F150)))</f>
        <v/>
      </c>
      <c r="DE156" s="33" t="str">
        <f ca="true">+IF(OFFSET('Sanitation Data'!$G$29,0,10*ROW('Sanitation Data'!G150))="","",OFFSET('Sanitation Data'!$G$29,0,10*ROW('Sanitation Data'!G150)))</f>
        <v/>
      </c>
      <c r="DF156" s="33" t="str">
        <f ca="true">+IF(OFFSET('Sanitation Data'!$G$30,0,10*ROW('Sanitation Data'!G150))="","",OFFSET('Sanitation Data'!$G$30,0,10*ROW('Sanitation Data'!G150)))</f>
        <v/>
      </c>
      <c r="DG156" s="33" t="str">
        <f ca="true">+IF(OFFSET('Sanitation Data'!$G$31,0,10*ROW('Sanitation Data'!G150))="","",OFFSET('Sanitation Data'!$G$31,0,10*ROW('Sanitation Data'!G150)))</f>
        <v/>
      </c>
      <c r="DH156" s="33" t="str">
        <f ca="true">+IF(OFFSET('Sanitation Data'!$G$32,0,10*ROW('Sanitation Data'!G150))="","",OFFSET('Sanitation Data'!$G$32,0,10*ROW('Sanitation Data'!G150)))</f>
        <v/>
      </c>
      <c r="DI156" s="33" t="str">
        <f ca="true">+IF(OFFSET('Sanitation Data'!$G$33,0,10*ROW('Sanitation Data'!G150))="","",OFFSET('Sanitation Data'!$G$33,0,10*ROW('Sanitation Data'!G150)))</f>
        <v/>
      </c>
      <c r="DJ156" s="33" t="str">
        <f ca="true">+IF(OFFSET('Sanitation Data'!$H$29,0,10*ROW('Sanitation Data'!H150))="","",OFFSET('Sanitation Data'!$H$29,0,10*ROW('Sanitation Data'!H150)))</f>
        <v/>
      </c>
      <c r="DK156" s="33" t="str">
        <f ca="true">+IF(OFFSET('Sanitation Data'!$H$30,0,10*ROW('Sanitation Data'!H150))="","",OFFSET('Sanitation Data'!$H$30,0,10*ROW('Sanitation Data'!H150)))</f>
        <v/>
      </c>
      <c r="DL156" s="33" t="str">
        <f ca="true">+IF(OFFSET('Sanitation Data'!$H$31,0,10*ROW('Sanitation Data'!H150))="","",OFFSET('Sanitation Data'!$H$31,0,10*ROW('Sanitation Data'!H150)))</f>
        <v/>
      </c>
      <c r="DM156" s="33" t="str">
        <f ca="true">+IF(OFFSET('Sanitation Data'!$H$32,0,10*ROW('Sanitation Data'!H150))="","",OFFSET('Sanitation Data'!$H$32,0,10*ROW('Sanitation Data'!H150)))</f>
        <v/>
      </c>
      <c r="DN156" s="33" t="str">
        <f ca="true">+IF(OFFSET('Sanitation Data'!$H$33,0,10*ROW('Sanitation Data'!H150))="","",OFFSET('Sanitation Data'!$H$33,0,10*ROW('Sanitation Data'!H150)))</f>
        <v/>
      </c>
      <c r="DO156" s="33" t="str">
        <f ca="true">+IF(OFFSET('Hygiene Data'!$C$12,0,10*ROW('Hygiene Data'!C150))="","",OFFSET('Hygiene Data'!$C$12,0,10*ROW('Hygiene Data'!C150)))</f>
        <v/>
      </c>
      <c r="DP156" s="33" t="str">
        <f ca="true">+IF(OFFSET('Hygiene Data'!$C$13,0,10*ROW('Hygiene Data'!C150))="","",OFFSET('Hygiene Data'!$C$13,0,10*ROW('Hygiene Data'!C150)))</f>
        <v/>
      </c>
      <c r="DQ156" s="33" t="str">
        <f ca="true">+IF(OFFSET('Hygiene Data'!$C$14,0,10*ROW('Hygiene Data'!C150))="","",OFFSET('Hygiene Data'!$C$14,0,10*ROW('Hygiene Data'!C150)))</f>
        <v/>
      </c>
      <c r="DR156" s="33" t="str">
        <f ca="true">+IF(OFFSET('Hygiene Data'!$D$12,0,10*ROW('Hygiene Data'!D150))="","",OFFSET('Hygiene Data'!$D$12,0,10*ROW('Hygiene Data'!D150)))</f>
        <v/>
      </c>
      <c r="DS156" s="33" t="str">
        <f ca="true">+IF(OFFSET('Hygiene Data'!$D$13,0,10*ROW('Hygiene Data'!D150))="","",OFFSET('Hygiene Data'!$D$13,0,10*ROW('Hygiene Data'!D150)))</f>
        <v/>
      </c>
      <c r="DT156" s="33" t="str">
        <f ca="true">+IF(OFFSET('Hygiene Data'!$D$14,0,10*ROW('Hygiene Data'!D150))="","",OFFSET('Hygiene Data'!$D$14,0,10*ROW('Hygiene Data'!D150)))</f>
        <v/>
      </c>
      <c r="DU156" s="33" t="str">
        <f ca="true">+IF(OFFSET('Hygiene Data'!$E$12,0,10*ROW('Hygiene Data'!E150))="","",OFFSET('Hygiene Data'!$E$12,0,10*ROW('Hygiene Data'!E150)))</f>
        <v/>
      </c>
      <c r="DV156" s="33" t="str">
        <f ca="true">+IF(OFFSET('Hygiene Data'!$E$13,0,10*ROW('Hygiene Data'!E150))="","",OFFSET('Hygiene Data'!$E$13,0,10*ROW('Hygiene Data'!E150)))</f>
        <v/>
      </c>
      <c r="DW156" s="33" t="str">
        <f ca="true">+IF(OFFSET('Hygiene Data'!$E$14,0,10*ROW('Hygiene Data'!E150))="","",OFFSET('Hygiene Data'!$E$14,0,10*ROW('Hygiene Data'!E150)))</f>
        <v/>
      </c>
      <c r="DX156" s="33" t="str">
        <f ca="true">+IF(OFFSET('Hygiene Data'!$F$12,0,10*ROW('Hygiene Data'!F150))="","",OFFSET('Hygiene Data'!$F$12,0,10*ROW('Hygiene Data'!F150)))</f>
        <v/>
      </c>
      <c r="DY156" s="33" t="str">
        <f ca="true">+IF(OFFSET('Hygiene Data'!$F$13,0,10*ROW('Hygiene Data'!F150))="","",OFFSET('Hygiene Data'!$F$13,0,10*ROW('Hygiene Data'!F150)))</f>
        <v/>
      </c>
      <c r="DZ156" s="33" t="str">
        <f ca="true">+IF(OFFSET('Hygiene Data'!$F$14,0,10*ROW('Hygiene Data'!F150))="","",OFFSET('Hygiene Data'!$F$14,0,10*ROW('Hygiene Data'!F150)))</f>
        <v/>
      </c>
      <c r="EA156" s="33" t="str">
        <f ca="true">+IF(OFFSET('Hygiene Data'!$G$12,0,10*ROW('Hygiene Data'!G150))="","",OFFSET('Hygiene Data'!$G$12,0,10*ROW('Hygiene Data'!G150)))</f>
        <v/>
      </c>
      <c r="EB156" s="33" t="str">
        <f ca="true">+IF(OFFSET('Hygiene Data'!$G$13,0,10*ROW('Hygiene Data'!G150))="","",OFFSET('Hygiene Data'!$G$13,0,10*ROW('Hygiene Data'!G150)))</f>
        <v/>
      </c>
      <c r="EC156" s="33" t="str">
        <f ca="true">+IF(OFFSET('Hygiene Data'!$G$14,0,10*ROW('Hygiene Data'!G150))="","",OFFSET('Hygiene Data'!$G$14,0,10*ROW('Hygiene Data'!G150)))</f>
        <v/>
      </c>
      <c r="ED156" s="33" t="str">
        <f ca="true">+IF(OFFSET('Hygiene Data'!$H$12,0,10*ROW('Hygiene Data'!H150))="","",OFFSET('Hygiene Data'!$H$12,0,10*ROW('Hygiene Data'!H150)))</f>
        <v/>
      </c>
      <c r="EE156" s="33" t="str">
        <f ca="true">+IF(OFFSET('Hygiene Data'!$H$13,0,10*ROW('Hygiene Data'!H150))="","",OFFSET('Hygiene Data'!$H$13,0,10*ROW('Hygiene Data'!H150)))</f>
        <v/>
      </c>
      <c r="EF156" s="33" t="str">
        <f ca="true">+IF(OFFSET('Hygiene Data'!$H$14,0,10*ROW('Hygiene Data'!H150))="","",OFFSET('Hygiene Data'!$H$14,0,10*ROW('Hygiene Data'!H150)))</f>
        <v/>
      </c>
    </row>
    <row r="157" x14ac:dyDescent="0.2">
      <c r="A157" s="56" t="str">
        <f ca="true">+IF(OFFSET('Water Data'!$B$1,0,10*ROW('Water Data'!B154))="","",OFFSET('Water Data'!$B$1,0,10*ROW('Water Data'!B154)))</f>
        <v/>
      </c>
      <c r="B157" s="56" t="str">
        <f ca="true">+IF(OFFSET('Water Data'!$A$3,0,10*ROW('Water Data'!A154))="","",OFFSET('Water Data'!$A$3,0,10*ROW('Water Data'!A154)))</f>
        <v/>
      </c>
      <c r="C157" s="56" t="str">
        <f ca="true">+IF(OFFSET('Water Data'!$C$3,0,10*ROW('Water Data'!C154))="","",OFFSET('Water Data'!$C$3,0,10*ROW('Water Data'!C154)))</f>
        <v/>
      </c>
      <c r="D157" s="244"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4"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4"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4"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4"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4"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4"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4"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4"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4"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4"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4"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4"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4"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4"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4"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4"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4"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5"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5"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5"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5"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5"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5"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5"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5"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5"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5"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5"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5"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5"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5"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5"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5"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5"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5"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5"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5"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5"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5"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5"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5"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5"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5"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5"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5"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5"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5"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6"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6"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6"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6"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6"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6"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6"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6"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6"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6"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6"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6"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6"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6"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6"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6"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6"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6"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3" t="str">
        <f ca="true">+IF(OFFSET('Water Data'!$C$28,0,10*ROW('Water Data'!C151))="","",OFFSET('Water Data'!$C$28,0,10*ROW('Water Data'!C151)))</f>
        <v/>
      </c>
      <c r="BT157" s="33" t="str">
        <f ca="true">+IF(OFFSET('Water Data'!$C$29,0,10*ROW('Water Data'!C151))="","",OFFSET('Water Data'!$C$29,0,10*ROW('Water Data'!C151)))</f>
        <v/>
      </c>
      <c r="BU157" s="33" t="str">
        <f ca="true">+IF(OFFSET('Water Data'!$C$30,0,10*ROW('Water Data'!C151))="","",OFFSET('Water Data'!$C$30,0,10*ROW('Water Data'!C151)))</f>
        <v/>
      </c>
      <c r="BV157" s="33" t="str">
        <f ca="true">+IF(OFFSET('Water Data'!$D$28,0,10*ROW('Water Data'!D151))="","",OFFSET('Water Data'!$D$28,0,10*ROW('Water Data'!D151)))</f>
        <v/>
      </c>
      <c r="BW157" s="33" t="str">
        <f ca="true">+IF(OFFSET('Water Data'!$D$29,0,10*ROW('Water Data'!D151))="","",OFFSET('Water Data'!$D$29,0,10*ROW('Water Data'!D151)))</f>
        <v/>
      </c>
      <c r="BX157" s="33" t="str">
        <f ca="true">+IF(OFFSET('Water Data'!$D$30,0,10*ROW('Water Data'!D151))="","",OFFSET('Water Data'!$D$30,0,10*ROW('Water Data'!D151)))</f>
        <v/>
      </c>
      <c r="BY157" s="33" t="str">
        <f ca="true">+IF(OFFSET('Water Data'!$E$28,0,10*ROW('Water Data'!E151))="","",OFFSET('Water Data'!$E$28,0,10*ROW('Water Data'!E151)))</f>
        <v/>
      </c>
      <c r="BZ157" s="33" t="str">
        <f ca="true">+IF(OFFSET('Water Data'!$E$29,0,10*ROW('Water Data'!E151))="","",OFFSET('Water Data'!$E$29,0,10*ROW('Water Data'!E151)))</f>
        <v/>
      </c>
      <c r="CA157" s="33" t="str">
        <f ca="true">+IF(OFFSET('Water Data'!$E$30,0,10*ROW('Water Data'!E151))="","",OFFSET('Water Data'!$E$30,0,10*ROW('Water Data'!E151)))</f>
        <v/>
      </c>
      <c r="CB157" s="33" t="str">
        <f ca="true">+IF(OFFSET('Water Data'!$F$28,0,10*ROW('Water Data'!F151))="","",OFFSET('Water Data'!$F$28,0,10*ROW('Water Data'!F151)))</f>
        <v/>
      </c>
      <c r="CC157" s="33" t="str">
        <f ca="true">+IF(OFFSET('Water Data'!$F$29,0,10*ROW('Water Data'!F151))="","",OFFSET('Water Data'!$F$29,0,10*ROW('Water Data'!F151)))</f>
        <v/>
      </c>
      <c r="CD157" s="33" t="str">
        <f ca="true">+IF(OFFSET('Water Data'!$F$30,0,10*ROW('Water Data'!F151))="","",OFFSET('Water Data'!$F$30,0,10*ROW('Water Data'!F151)))</f>
        <v/>
      </c>
      <c r="CE157" s="33" t="str">
        <f ca="true">+IF(OFFSET('Water Data'!$G$28,0,10*ROW('Water Data'!G151))="","",OFFSET('Water Data'!$G$28,0,10*ROW('Water Data'!G151)))</f>
        <v/>
      </c>
      <c r="CF157" s="33" t="str">
        <f ca="true">+IF(OFFSET('Water Data'!$G$29,0,10*ROW('Water Data'!G151))="","",OFFSET('Water Data'!$G$29,0,10*ROW('Water Data'!G151)))</f>
        <v/>
      </c>
      <c r="CG157" s="33" t="str">
        <f ca="true">+IF(OFFSET('Water Data'!$G$30,0,10*ROW('Water Data'!G151))="","",OFFSET('Water Data'!$G$30,0,10*ROW('Water Data'!G151)))</f>
        <v/>
      </c>
      <c r="CH157" s="33" t="str">
        <f ca="true">+IF(OFFSET('Water Data'!$H$28,0,10*ROW('Water Data'!H151))="","",OFFSET('Water Data'!$H$28,0,10*ROW('Water Data'!H151)))</f>
        <v/>
      </c>
      <c r="CI157" s="33" t="str">
        <f ca="true">+IF(OFFSET('Water Data'!$H$29,0,10*ROW('Water Data'!H151))="","",OFFSET('Water Data'!$H$29,0,10*ROW('Water Data'!H151)))</f>
        <v/>
      </c>
      <c r="CJ157" s="33" t="str">
        <f ca="true">+IF(OFFSET('Water Data'!$H$30,0,10*ROW('Water Data'!H151))="","",OFFSET('Water Data'!$H$30,0,10*ROW('Water Data'!H151)))</f>
        <v/>
      </c>
      <c r="CK157" s="33" t="str">
        <f ca="true">+IF(OFFSET('Sanitation Data'!$C$29,0,10*ROW('Sanitation Data'!C151))="","",OFFSET('Sanitation Data'!$C$29,0,10*ROW('Sanitation Data'!C151)))</f>
        <v/>
      </c>
      <c r="CL157" s="33" t="str">
        <f ca="true">+IF(OFFSET('Sanitation Data'!$C$30,0,10*ROW('Sanitation Data'!C151))="","",OFFSET('Sanitation Data'!$C$30,0,10*ROW('Sanitation Data'!C151)))</f>
        <v/>
      </c>
      <c r="CM157" s="33" t="str">
        <f ca="true">+IF(OFFSET('Sanitation Data'!$C$31,0,10*ROW('Sanitation Data'!C151))="","",OFFSET('Sanitation Data'!$C$31,0,10*ROW('Sanitation Data'!C151)))</f>
        <v/>
      </c>
      <c r="CN157" s="33" t="str">
        <f ca="true">+IF(OFFSET('Sanitation Data'!$C$32,0,10*ROW('Sanitation Data'!C151))="","",OFFSET('Sanitation Data'!$C$32,0,10*ROW('Sanitation Data'!C151)))</f>
        <v/>
      </c>
      <c r="CO157" s="33" t="str">
        <f ca="true">+IF(OFFSET('Sanitation Data'!$C$33,0,10*ROW('Sanitation Data'!C151))="","",OFFSET('Sanitation Data'!$C$33,0,10*ROW('Sanitation Data'!C151)))</f>
        <v/>
      </c>
      <c r="CP157" s="33" t="str">
        <f ca="true">+IF(OFFSET('Sanitation Data'!$D$29,0,10*ROW('Sanitation Data'!D151))="","",OFFSET('Sanitation Data'!$D$29,0,10*ROW('Sanitation Data'!D151)))</f>
        <v/>
      </c>
      <c r="CQ157" s="33" t="str">
        <f ca="true">+IF(OFFSET('Sanitation Data'!$D$30,0,10*ROW('Sanitation Data'!D151))="","",OFFSET('Sanitation Data'!$D$30,0,10*ROW('Sanitation Data'!D151)))</f>
        <v/>
      </c>
      <c r="CR157" s="33" t="str">
        <f ca="true">+IF(OFFSET('Sanitation Data'!$D$31,0,10*ROW('Sanitation Data'!D151))="","",OFFSET('Sanitation Data'!$D$31,0,10*ROW('Sanitation Data'!D151)))</f>
        <v/>
      </c>
      <c r="CS157" s="33" t="str">
        <f ca="true">+IF(OFFSET('Sanitation Data'!$D$32,0,10*ROW('Sanitation Data'!D151))="","",OFFSET('Sanitation Data'!$D$32,0,10*ROW('Sanitation Data'!D151)))</f>
        <v/>
      </c>
      <c r="CT157" s="33" t="str">
        <f ca="true">+IF(OFFSET('Sanitation Data'!$D$33,0,10*ROW('Sanitation Data'!D151))="","",OFFSET('Sanitation Data'!$D$33,0,10*ROW('Sanitation Data'!D151)))</f>
        <v/>
      </c>
      <c r="CU157" s="33" t="str">
        <f ca="true">+IF(OFFSET('Sanitation Data'!$E$29,0,10*ROW('Sanitation Data'!E151))="","",OFFSET('Sanitation Data'!$E$29,0,10*ROW('Sanitation Data'!E151)))</f>
        <v/>
      </c>
      <c r="CV157" s="33" t="str">
        <f ca="true">+IF(OFFSET('Sanitation Data'!$E$30,0,10*ROW('Sanitation Data'!E151))="","",OFFSET('Sanitation Data'!$E$30,0,10*ROW('Sanitation Data'!E151)))</f>
        <v/>
      </c>
      <c r="CW157" s="33" t="str">
        <f ca="true">+IF(OFFSET('Sanitation Data'!$E$31,0,10*ROW('Sanitation Data'!E151))="","",OFFSET('Sanitation Data'!$E$31,0,10*ROW('Sanitation Data'!E151)))</f>
        <v/>
      </c>
      <c r="CX157" s="33" t="str">
        <f ca="true">+IF(OFFSET('Sanitation Data'!$E$32,0,10*ROW('Sanitation Data'!E151))="","",OFFSET('Sanitation Data'!$E$32,0,10*ROW('Sanitation Data'!E151)))</f>
        <v/>
      </c>
      <c r="CY157" s="33" t="str">
        <f ca="true">+IF(OFFSET('Sanitation Data'!$E$33,0,10*ROW('Sanitation Data'!E151))="","",OFFSET('Sanitation Data'!$E$33,0,10*ROW('Sanitation Data'!E151)))</f>
        <v/>
      </c>
      <c r="CZ157" s="33" t="str">
        <f ca="true">+IF(OFFSET('Sanitation Data'!$F$29,0,10*ROW('Sanitation Data'!F151))="","",OFFSET('Sanitation Data'!$F$29,0,10*ROW('Sanitation Data'!F151)))</f>
        <v/>
      </c>
      <c r="DA157" s="33" t="str">
        <f ca="true">+IF(OFFSET('Sanitation Data'!$F$30,0,10*ROW('Sanitation Data'!F151))="","",OFFSET('Sanitation Data'!$F$30,0,10*ROW('Sanitation Data'!F151)))</f>
        <v/>
      </c>
      <c r="DB157" s="33" t="str">
        <f ca="true">+IF(OFFSET('Sanitation Data'!$F$31,0,10*ROW('Sanitation Data'!F151))="","",OFFSET('Sanitation Data'!$F$31,0,10*ROW('Sanitation Data'!F151)))</f>
        <v/>
      </c>
      <c r="DC157" s="33" t="str">
        <f ca="true">+IF(OFFSET('Sanitation Data'!$F$32,0,10*ROW('Sanitation Data'!F151))="","",OFFSET('Sanitation Data'!$F$32,0,10*ROW('Sanitation Data'!F151)))</f>
        <v/>
      </c>
      <c r="DD157" s="33" t="str">
        <f ca="true">+IF(OFFSET('Sanitation Data'!$F$33,0,10*ROW('Sanitation Data'!F151))="","",OFFSET('Sanitation Data'!$F$33,0,10*ROW('Sanitation Data'!F151)))</f>
        <v/>
      </c>
      <c r="DE157" s="33" t="str">
        <f ca="true">+IF(OFFSET('Sanitation Data'!$G$29,0,10*ROW('Sanitation Data'!G151))="","",OFFSET('Sanitation Data'!$G$29,0,10*ROW('Sanitation Data'!G151)))</f>
        <v/>
      </c>
      <c r="DF157" s="33" t="str">
        <f ca="true">+IF(OFFSET('Sanitation Data'!$G$30,0,10*ROW('Sanitation Data'!G151))="","",OFFSET('Sanitation Data'!$G$30,0,10*ROW('Sanitation Data'!G151)))</f>
        <v/>
      </c>
      <c r="DG157" s="33" t="str">
        <f ca="true">+IF(OFFSET('Sanitation Data'!$G$31,0,10*ROW('Sanitation Data'!G151))="","",OFFSET('Sanitation Data'!$G$31,0,10*ROW('Sanitation Data'!G151)))</f>
        <v/>
      </c>
      <c r="DH157" s="33" t="str">
        <f ca="true">+IF(OFFSET('Sanitation Data'!$G$32,0,10*ROW('Sanitation Data'!G151))="","",OFFSET('Sanitation Data'!$G$32,0,10*ROW('Sanitation Data'!G151)))</f>
        <v/>
      </c>
      <c r="DI157" s="33" t="str">
        <f ca="true">+IF(OFFSET('Sanitation Data'!$G$33,0,10*ROW('Sanitation Data'!G151))="","",OFFSET('Sanitation Data'!$G$33,0,10*ROW('Sanitation Data'!G151)))</f>
        <v/>
      </c>
      <c r="DJ157" s="33" t="str">
        <f ca="true">+IF(OFFSET('Sanitation Data'!$H$29,0,10*ROW('Sanitation Data'!H151))="","",OFFSET('Sanitation Data'!$H$29,0,10*ROW('Sanitation Data'!H151)))</f>
        <v/>
      </c>
      <c r="DK157" s="33" t="str">
        <f ca="true">+IF(OFFSET('Sanitation Data'!$H$30,0,10*ROW('Sanitation Data'!H151))="","",OFFSET('Sanitation Data'!$H$30,0,10*ROW('Sanitation Data'!H151)))</f>
        <v/>
      </c>
      <c r="DL157" s="33" t="str">
        <f ca="true">+IF(OFFSET('Sanitation Data'!$H$31,0,10*ROW('Sanitation Data'!H151))="","",OFFSET('Sanitation Data'!$H$31,0,10*ROW('Sanitation Data'!H151)))</f>
        <v/>
      </c>
      <c r="DM157" s="33" t="str">
        <f ca="true">+IF(OFFSET('Sanitation Data'!$H$32,0,10*ROW('Sanitation Data'!H151))="","",OFFSET('Sanitation Data'!$H$32,0,10*ROW('Sanitation Data'!H151)))</f>
        <v/>
      </c>
      <c r="DN157" s="33" t="str">
        <f ca="true">+IF(OFFSET('Sanitation Data'!$H$33,0,10*ROW('Sanitation Data'!H151))="","",OFFSET('Sanitation Data'!$H$33,0,10*ROW('Sanitation Data'!H151)))</f>
        <v/>
      </c>
      <c r="DO157" s="33" t="str">
        <f ca="true">+IF(OFFSET('Hygiene Data'!$C$12,0,10*ROW('Hygiene Data'!C151))="","",OFFSET('Hygiene Data'!$C$12,0,10*ROW('Hygiene Data'!C151)))</f>
        <v/>
      </c>
      <c r="DP157" s="33" t="str">
        <f ca="true">+IF(OFFSET('Hygiene Data'!$C$13,0,10*ROW('Hygiene Data'!C151))="","",OFFSET('Hygiene Data'!$C$13,0,10*ROW('Hygiene Data'!C151)))</f>
        <v/>
      </c>
      <c r="DQ157" s="33" t="str">
        <f ca="true">+IF(OFFSET('Hygiene Data'!$C$14,0,10*ROW('Hygiene Data'!C151))="","",OFFSET('Hygiene Data'!$C$14,0,10*ROW('Hygiene Data'!C151)))</f>
        <v/>
      </c>
      <c r="DR157" s="33" t="str">
        <f ca="true">+IF(OFFSET('Hygiene Data'!$D$12,0,10*ROW('Hygiene Data'!D151))="","",OFFSET('Hygiene Data'!$D$12,0,10*ROW('Hygiene Data'!D151)))</f>
        <v/>
      </c>
      <c r="DS157" s="33" t="str">
        <f ca="true">+IF(OFFSET('Hygiene Data'!$D$13,0,10*ROW('Hygiene Data'!D151))="","",OFFSET('Hygiene Data'!$D$13,0,10*ROW('Hygiene Data'!D151)))</f>
        <v/>
      </c>
      <c r="DT157" s="33" t="str">
        <f ca="true">+IF(OFFSET('Hygiene Data'!$D$14,0,10*ROW('Hygiene Data'!D151))="","",OFFSET('Hygiene Data'!$D$14,0,10*ROW('Hygiene Data'!D151)))</f>
        <v/>
      </c>
      <c r="DU157" s="33" t="str">
        <f ca="true">+IF(OFFSET('Hygiene Data'!$E$12,0,10*ROW('Hygiene Data'!E151))="","",OFFSET('Hygiene Data'!$E$12,0,10*ROW('Hygiene Data'!E151)))</f>
        <v/>
      </c>
      <c r="DV157" s="33" t="str">
        <f ca="true">+IF(OFFSET('Hygiene Data'!$E$13,0,10*ROW('Hygiene Data'!E151))="","",OFFSET('Hygiene Data'!$E$13,0,10*ROW('Hygiene Data'!E151)))</f>
        <v/>
      </c>
      <c r="DW157" s="33" t="str">
        <f ca="true">+IF(OFFSET('Hygiene Data'!$E$14,0,10*ROW('Hygiene Data'!E151))="","",OFFSET('Hygiene Data'!$E$14,0,10*ROW('Hygiene Data'!E151)))</f>
        <v/>
      </c>
      <c r="DX157" s="33" t="str">
        <f ca="true">+IF(OFFSET('Hygiene Data'!$F$12,0,10*ROW('Hygiene Data'!F151))="","",OFFSET('Hygiene Data'!$F$12,0,10*ROW('Hygiene Data'!F151)))</f>
        <v/>
      </c>
      <c r="DY157" s="33" t="str">
        <f ca="true">+IF(OFFSET('Hygiene Data'!$F$13,0,10*ROW('Hygiene Data'!F151))="","",OFFSET('Hygiene Data'!$F$13,0,10*ROW('Hygiene Data'!F151)))</f>
        <v/>
      </c>
      <c r="DZ157" s="33" t="str">
        <f ca="true">+IF(OFFSET('Hygiene Data'!$F$14,0,10*ROW('Hygiene Data'!F151))="","",OFFSET('Hygiene Data'!$F$14,0,10*ROW('Hygiene Data'!F151)))</f>
        <v/>
      </c>
      <c r="EA157" s="33" t="str">
        <f ca="true">+IF(OFFSET('Hygiene Data'!$G$12,0,10*ROW('Hygiene Data'!G151))="","",OFFSET('Hygiene Data'!$G$12,0,10*ROW('Hygiene Data'!G151)))</f>
        <v/>
      </c>
      <c r="EB157" s="33" t="str">
        <f ca="true">+IF(OFFSET('Hygiene Data'!$G$13,0,10*ROW('Hygiene Data'!G151))="","",OFFSET('Hygiene Data'!$G$13,0,10*ROW('Hygiene Data'!G151)))</f>
        <v/>
      </c>
      <c r="EC157" s="33" t="str">
        <f ca="true">+IF(OFFSET('Hygiene Data'!$G$14,0,10*ROW('Hygiene Data'!G151))="","",OFFSET('Hygiene Data'!$G$14,0,10*ROW('Hygiene Data'!G151)))</f>
        <v/>
      </c>
      <c r="ED157" s="33" t="str">
        <f ca="true">+IF(OFFSET('Hygiene Data'!$H$12,0,10*ROW('Hygiene Data'!H151))="","",OFFSET('Hygiene Data'!$H$12,0,10*ROW('Hygiene Data'!H151)))</f>
        <v/>
      </c>
      <c r="EE157" s="33" t="str">
        <f ca="true">+IF(OFFSET('Hygiene Data'!$H$13,0,10*ROW('Hygiene Data'!H151))="","",OFFSET('Hygiene Data'!$H$13,0,10*ROW('Hygiene Data'!H151)))</f>
        <v/>
      </c>
      <c r="EF157" s="33" t="str">
        <f ca="true">+IF(OFFSET('Hygiene Data'!$H$14,0,10*ROW('Hygiene Data'!H151))="","",OFFSET('Hygiene Data'!$H$14,0,10*ROW('Hygiene Data'!H151)))</f>
        <v/>
      </c>
    </row>
    <row r="158" x14ac:dyDescent="0.2">
      <c r="A158" s="56" t="str">
        <f ca="true">+IF(OFFSET('Water Data'!$B$1,0,10*ROW('Water Data'!B155))="","",OFFSET('Water Data'!$B$1,0,10*ROW('Water Data'!B155)))</f>
        <v/>
      </c>
      <c r="B158" s="56" t="str">
        <f ca="true">+IF(OFFSET('Water Data'!$A$3,0,10*ROW('Water Data'!A155))="","",OFFSET('Water Data'!$A$3,0,10*ROW('Water Data'!A155)))</f>
        <v/>
      </c>
      <c r="C158" s="56" t="str">
        <f ca="true">+IF(OFFSET('Water Data'!$C$3,0,10*ROW('Water Data'!C155))="","",OFFSET('Water Data'!$C$3,0,10*ROW('Water Data'!C155)))</f>
        <v/>
      </c>
      <c r="D158" s="244"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4"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4"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4"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4"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4"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4"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4"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4"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4"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4"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4"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4"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4"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4"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4"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4"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4"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5"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5"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5"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5"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5"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5"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5"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5"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5"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5"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5"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5"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5"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5"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5"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5"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5"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5"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5"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5"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5"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5"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5"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5"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5"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5"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5"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5"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5"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5"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6"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6"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6"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6"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6"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6"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6"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6"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6"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6"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6"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6"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6"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6"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6"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6"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6"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6"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3" t="str">
        <f ca="true">+IF(OFFSET('Water Data'!$C$28,0,10*ROW('Water Data'!C152))="","",OFFSET('Water Data'!$C$28,0,10*ROW('Water Data'!C152)))</f>
        <v/>
      </c>
      <c r="BT158" s="33" t="str">
        <f ca="true">+IF(OFFSET('Water Data'!$C$29,0,10*ROW('Water Data'!C152))="","",OFFSET('Water Data'!$C$29,0,10*ROW('Water Data'!C152)))</f>
        <v/>
      </c>
      <c r="BU158" s="33" t="str">
        <f ca="true">+IF(OFFSET('Water Data'!$C$30,0,10*ROW('Water Data'!C152))="","",OFFSET('Water Data'!$C$30,0,10*ROW('Water Data'!C152)))</f>
        <v/>
      </c>
      <c r="BV158" s="33" t="str">
        <f ca="true">+IF(OFFSET('Water Data'!$D$28,0,10*ROW('Water Data'!D152))="","",OFFSET('Water Data'!$D$28,0,10*ROW('Water Data'!D152)))</f>
        <v/>
      </c>
      <c r="BW158" s="33" t="str">
        <f ca="true">+IF(OFFSET('Water Data'!$D$29,0,10*ROW('Water Data'!D152))="","",OFFSET('Water Data'!$D$29,0,10*ROW('Water Data'!D152)))</f>
        <v/>
      </c>
      <c r="BX158" s="33" t="str">
        <f ca="true">+IF(OFFSET('Water Data'!$D$30,0,10*ROW('Water Data'!D152))="","",OFFSET('Water Data'!$D$30,0,10*ROW('Water Data'!D152)))</f>
        <v/>
      </c>
      <c r="BY158" s="33" t="str">
        <f ca="true">+IF(OFFSET('Water Data'!$E$28,0,10*ROW('Water Data'!E152))="","",OFFSET('Water Data'!$E$28,0,10*ROW('Water Data'!E152)))</f>
        <v/>
      </c>
      <c r="BZ158" s="33" t="str">
        <f ca="true">+IF(OFFSET('Water Data'!$E$29,0,10*ROW('Water Data'!E152))="","",OFFSET('Water Data'!$E$29,0,10*ROW('Water Data'!E152)))</f>
        <v/>
      </c>
      <c r="CA158" s="33" t="str">
        <f ca="true">+IF(OFFSET('Water Data'!$E$30,0,10*ROW('Water Data'!E152))="","",OFFSET('Water Data'!$E$30,0,10*ROW('Water Data'!E152)))</f>
        <v/>
      </c>
      <c r="CB158" s="33" t="str">
        <f ca="true">+IF(OFFSET('Water Data'!$F$28,0,10*ROW('Water Data'!F152))="","",OFFSET('Water Data'!$F$28,0,10*ROW('Water Data'!F152)))</f>
        <v/>
      </c>
      <c r="CC158" s="33" t="str">
        <f ca="true">+IF(OFFSET('Water Data'!$F$29,0,10*ROW('Water Data'!F152))="","",OFFSET('Water Data'!$F$29,0,10*ROW('Water Data'!F152)))</f>
        <v/>
      </c>
      <c r="CD158" s="33" t="str">
        <f ca="true">+IF(OFFSET('Water Data'!$F$30,0,10*ROW('Water Data'!F152))="","",OFFSET('Water Data'!$F$30,0,10*ROW('Water Data'!F152)))</f>
        <v/>
      </c>
      <c r="CE158" s="33" t="str">
        <f ca="true">+IF(OFFSET('Water Data'!$G$28,0,10*ROW('Water Data'!G152))="","",OFFSET('Water Data'!$G$28,0,10*ROW('Water Data'!G152)))</f>
        <v/>
      </c>
      <c r="CF158" s="33" t="str">
        <f ca="true">+IF(OFFSET('Water Data'!$G$29,0,10*ROW('Water Data'!G152))="","",OFFSET('Water Data'!$G$29,0,10*ROW('Water Data'!G152)))</f>
        <v/>
      </c>
      <c r="CG158" s="33" t="str">
        <f ca="true">+IF(OFFSET('Water Data'!$G$30,0,10*ROW('Water Data'!G152))="","",OFFSET('Water Data'!$G$30,0,10*ROW('Water Data'!G152)))</f>
        <v/>
      </c>
      <c r="CH158" s="33" t="str">
        <f ca="true">+IF(OFFSET('Water Data'!$H$28,0,10*ROW('Water Data'!H152))="","",OFFSET('Water Data'!$H$28,0,10*ROW('Water Data'!H152)))</f>
        <v/>
      </c>
      <c r="CI158" s="33" t="str">
        <f ca="true">+IF(OFFSET('Water Data'!$H$29,0,10*ROW('Water Data'!H152))="","",OFFSET('Water Data'!$H$29,0,10*ROW('Water Data'!H152)))</f>
        <v/>
      </c>
      <c r="CJ158" s="33" t="str">
        <f ca="true">+IF(OFFSET('Water Data'!$H$30,0,10*ROW('Water Data'!H152))="","",OFFSET('Water Data'!$H$30,0,10*ROW('Water Data'!H152)))</f>
        <v/>
      </c>
      <c r="CK158" s="33" t="str">
        <f ca="true">+IF(OFFSET('Sanitation Data'!$C$29,0,10*ROW('Sanitation Data'!C152))="","",OFFSET('Sanitation Data'!$C$29,0,10*ROW('Sanitation Data'!C152)))</f>
        <v/>
      </c>
      <c r="CL158" s="33" t="str">
        <f ca="true">+IF(OFFSET('Sanitation Data'!$C$30,0,10*ROW('Sanitation Data'!C152))="","",OFFSET('Sanitation Data'!$C$30,0,10*ROW('Sanitation Data'!C152)))</f>
        <v/>
      </c>
      <c r="CM158" s="33" t="str">
        <f ca="true">+IF(OFFSET('Sanitation Data'!$C$31,0,10*ROW('Sanitation Data'!C152))="","",OFFSET('Sanitation Data'!$C$31,0,10*ROW('Sanitation Data'!C152)))</f>
        <v/>
      </c>
      <c r="CN158" s="33" t="str">
        <f ca="true">+IF(OFFSET('Sanitation Data'!$C$32,0,10*ROW('Sanitation Data'!C152))="","",OFFSET('Sanitation Data'!$C$32,0,10*ROW('Sanitation Data'!C152)))</f>
        <v/>
      </c>
      <c r="CO158" s="33" t="str">
        <f ca="true">+IF(OFFSET('Sanitation Data'!$C$33,0,10*ROW('Sanitation Data'!C152))="","",OFFSET('Sanitation Data'!$C$33,0,10*ROW('Sanitation Data'!C152)))</f>
        <v/>
      </c>
      <c r="CP158" s="33" t="str">
        <f ca="true">+IF(OFFSET('Sanitation Data'!$D$29,0,10*ROW('Sanitation Data'!D152))="","",OFFSET('Sanitation Data'!$D$29,0,10*ROW('Sanitation Data'!D152)))</f>
        <v/>
      </c>
      <c r="CQ158" s="33" t="str">
        <f ca="true">+IF(OFFSET('Sanitation Data'!$D$30,0,10*ROW('Sanitation Data'!D152))="","",OFFSET('Sanitation Data'!$D$30,0,10*ROW('Sanitation Data'!D152)))</f>
        <v/>
      </c>
      <c r="CR158" s="33" t="str">
        <f ca="true">+IF(OFFSET('Sanitation Data'!$D$31,0,10*ROW('Sanitation Data'!D152))="","",OFFSET('Sanitation Data'!$D$31,0,10*ROW('Sanitation Data'!D152)))</f>
        <v/>
      </c>
      <c r="CS158" s="33" t="str">
        <f ca="true">+IF(OFFSET('Sanitation Data'!$D$32,0,10*ROW('Sanitation Data'!D152))="","",OFFSET('Sanitation Data'!$D$32,0,10*ROW('Sanitation Data'!D152)))</f>
        <v/>
      </c>
      <c r="CT158" s="33" t="str">
        <f ca="true">+IF(OFFSET('Sanitation Data'!$D$33,0,10*ROW('Sanitation Data'!D152))="","",OFFSET('Sanitation Data'!$D$33,0,10*ROW('Sanitation Data'!D152)))</f>
        <v/>
      </c>
      <c r="CU158" s="33" t="str">
        <f ca="true">+IF(OFFSET('Sanitation Data'!$E$29,0,10*ROW('Sanitation Data'!E152))="","",OFFSET('Sanitation Data'!$E$29,0,10*ROW('Sanitation Data'!E152)))</f>
        <v/>
      </c>
      <c r="CV158" s="33" t="str">
        <f ca="true">+IF(OFFSET('Sanitation Data'!$E$30,0,10*ROW('Sanitation Data'!E152))="","",OFFSET('Sanitation Data'!$E$30,0,10*ROW('Sanitation Data'!E152)))</f>
        <v/>
      </c>
      <c r="CW158" s="33" t="str">
        <f ca="true">+IF(OFFSET('Sanitation Data'!$E$31,0,10*ROW('Sanitation Data'!E152))="","",OFFSET('Sanitation Data'!$E$31,0,10*ROW('Sanitation Data'!E152)))</f>
        <v/>
      </c>
      <c r="CX158" s="33" t="str">
        <f ca="true">+IF(OFFSET('Sanitation Data'!$E$32,0,10*ROW('Sanitation Data'!E152))="","",OFFSET('Sanitation Data'!$E$32,0,10*ROW('Sanitation Data'!E152)))</f>
        <v/>
      </c>
      <c r="CY158" s="33" t="str">
        <f ca="true">+IF(OFFSET('Sanitation Data'!$E$33,0,10*ROW('Sanitation Data'!E152))="","",OFFSET('Sanitation Data'!$E$33,0,10*ROW('Sanitation Data'!E152)))</f>
        <v/>
      </c>
      <c r="CZ158" s="33" t="str">
        <f ca="true">+IF(OFFSET('Sanitation Data'!$F$29,0,10*ROW('Sanitation Data'!F152))="","",OFFSET('Sanitation Data'!$F$29,0,10*ROW('Sanitation Data'!F152)))</f>
        <v/>
      </c>
      <c r="DA158" s="33" t="str">
        <f ca="true">+IF(OFFSET('Sanitation Data'!$F$30,0,10*ROW('Sanitation Data'!F152))="","",OFFSET('Sanitation Data'!$F$30,0,10*ROW('Sanitation Data'!F152)))</f>
        <v/>
      </c>
      <c r="DB158" s="33" t="str">
        <f ca="true">+IF(OFFSET('Sanitation Data'!$F$31,0,10*ROW('Sanitation Data'!F152))="","",OFFSET('Sanitation Data'!$F$31,0,10*ROW('Sanitation Data'!F152)))</f>
        <v/>
      </c>
      <c r="DC158" s="33" t="str">
        <f ca="true">+IF(OFFSET('Sanitation Data'!$F$32,0,10*ROW('Sanitation Data'!F152))="","",OFFSET('Sanitation Data'!$F$32,0,10*ROW('Sanitation Data'!F152)))</f>
        <v/>
      </c>
      <c r="DD158" s="33" t="str">
        <f ca="true">+IF(OFFSET('Sanitation Data'!$F$33,0,10*ROW('Sanitation Data'!F152))="","",OFFSET('Sanitation Data'!$F$33,0,10*ROW('Sanitation Data'!F152)))</f>
        <v/>
      </c>
      <c r="DE158" s="33" t="str">
        <f ca="true">+IF(OFFSET('Sanitation Data'!$G$29,0,10*ROW('Sanitation Data'!G152))="","",OFFSET('Sanitation Data'!$G$29,0,10*ROW('Sanitation Data'!G152)))</f>
        <v/>
      </c>
      <c r="DF158" s="33" t="str">
        <f ca="true">+IF(OFFSET('Sanitation Data'!$G$30,0,10*ROW('Sanitation Data'!G152))="","",OFFSET('Sanitation Data'!$G$30,0,10*ROW('Sanitation Data'!G152)))</f>
        <v/>
      </c>
      <c r="DG158" s="33" t="str">
        <f ca="true">+IF(OFFSET('Sanitation Data'!$G$31,0,10*ROW('Sanitation Data'!G152))="","",OFFSET('Sanitation Data'!$G$31,0,10*ROW('Sanitation Data'!G152)))</f>
        <v/>
      </c>
      <c r="DH158" s="33" t="str">
        <f ca="true">+IF(OFFSET('Sanitation Data'!$G$32,0,10*ROW('Sanitation Data'!G152))="","",OFFSET('Sanitation Data'!$G$32,0,10*ROW('Sanitation Data'!G152)))</f>
        <v/>
      </c>
      <c r="DI158" s="33" t="str">
        <f ca="true">+IF(OFFSET('Sanitation Data'!$G$33,0,10*ROW('Sanitation Data'!G152))="","",OFFSET('Sanitation Data'!$G$33,0,10*ROW('Sanitation Data'!G152)))</f>
        <v/>
      </c>
      <c r="DJ158" s="33" t="str">
        <f ca="true">+IF(OFFSET('Sanitation Data'!$H$29,0,10*ROW('Sanitation Data'!H152))="","",OFFSET('Sanitation Data'!$H$29,0,10*ROW('Sanitation Data'!H152)))</f>
        <v/>
      </c>
      <c r="DK158" s="33" t="str">
        <f ca="true">+IF(OFFSET('Sanitation Data'!$H$30,0,10*ROW('Sanitation Data'!H152))="","",OFFSET('Sanitation Data'!$H$30,0,10*ROW('Sanitation Data'!H152)))</f>
        <v/>
      </c>
      <c r="DL158" s="33" t="str">
        <f ca="true">+IF(OFFSET('Sanitation Data'!$H$31,0,10*ROW('Sanitation Data'!H152))="","",OFFSET('Sanitation Data'!$H$31,0,10*ROW('Sanitation Data'!H152)))</f>
        <v/>
      </c>
      <c r="DM158" s="33" t="str">
        <f ca="true">+IF(OFFSET('Sanitation Data'!$H$32,0,10*ROW('Sanitation Data'!H152))="","",OFFSET('Sanitation Data'!$H$32,0,10*ROW('Sanitation Data'!H152)))</f>
        <v/>
      </c>
      <c r="DN158" s="33" t="str">
        <f ca="true">+IF(OFFSET('Sanitation Data'!$H$33,0,10*ROW('Sanitation Data'!H152))="","",OFFSET('Sanitation Data'!$H$33,0,10*ROW('Sanitation Data'!H152)))</f>
        <v/>
      </c>
      <c r="DO158" s="33" t="str">
        <f ca="true">+IF(OFFSET('Hygiene Data'!$C$12,0,10*ROW('Hygiene Data'!C152))="","",OFFSET('Hygiene Data'!$C$12,0,10*ROW('Hygiene Data'!C152)))</f>
        <v/>
      </c>
      <c r="DP158" s="33" t="str">
        <f ca="true">+IF(OFFSET('Hygiene Data'!$C$13,0,10*ROW('Hygiene Data'!C152))="","",OFFSET('Hygiene Data'!$C$13,0,10*ROW('Hygiene Data'!C152)))</f>
        <v/>
      </c>
      <c r="DQ158" s="33" t="str">
        <f ca="true">+IF(OFFSET('Hygiene Data'!$C$14,0,10*ROW('Hygiene Data'!C152))="","",OFFSET('Hygiene Data'!$C$14,0,10*ROW('Hygiene Data'!C152)))</f>
        <v/>
      </c>
      <c r="DR158" s="33" t="str">
        <f ca="true">+IF(OFFSET('Hygiene Data'!$D$12,0,10*ROW('Hygiene Data'!D152))="","",OFFSET('Hygiene Data'!$D$12,0,10*ROW('Hygiene Data'!D152)))</f>
        <v/>
      </c>
      <c r="DS158" s="33" t="str">
        <f ca="true">+IF(OFFSET('Hygiene Data'!$D$13,0,10*ROW('Hygiene Data'!D152))="","",OFFSET('Hygiene Data'!$D$13,0,10*ROW('Hygiene Data'!D152)))</f>
        <v/>
      </c>
      <c r="DT158" s="33" t="str">
        <f ca="true">+IF(OFFSET('Hygiene Data'!$D$14,0,10*ROW('Hygiene Data'!D152))="","",OFFSET('Hygiene Data'!$D$14,0,10*ROW('Hygiene Data'!D152)))</f>
        <v/>
      </c>
      <c r="DU158" s="33" t="str">
        <f ca="true">+IF(OFFSET('Hygiene Data'!$E$12,0,10*ROW('Hygiene Data'!E152))="","",OFFSET('Hygiene Data'!$E$12,0,10*ROW('Hygiene Data'!E152)))</f>
        <v/>
      </c>
      <c r="DV158" s="33" t="str">
        <f ca="true">+IF(OFFSET('Hygiene Data'!$E$13,0,10*ROW('Hygiene Data'!E152))="","",OFFSET('Hygiene Data'!$E$13,0,10*ROW('Hygiene Data'!E152)))</f>
        <v/>
      </c>
      <c r="DW158" s="33" t="str">
        <f ca="true">+IF(OFFSET('Hygiene Data'!$E$14,0,10*ROW('Hygiene Data'!E152))="","",OFFSET('Hygiene Data'!$E$14,0,10*ROW('Hygiene Data'!E152)))</f>
        <v/>
      </c>
      <c r="DX158" s="33" t="str">
        <f ca="true">+IF(OFFSET('Hygiene Data'!$F$12,0,10*ROW('Hygiene Data'!F152))="","",OFFSET('Hygiene Data'!$F$12,0,10*ROW('Hygiene Data'!F152)))</f>
        <v/>
      </c>
      <c r="DY158" s="33" t="str">
        <f ca="true">+IF(OFFSET('Hygiene Data'!$F$13,0,10*ROW('Hygiene Data'!F152))="","",OFFSET('Hygiene Data'!$F$13,0,10*ROW('Hygiene Data'!F152)))</f>
        <v/>
      </c>
      <c r="DZ158" s="33" t="str">
        <f ca="true">+IF(OFFSET('Hygiene Data'!$F$14,0,10*ROW('Hygiene Data'!F152))="","",OFFSET('Hygiene Data'!$F$14,0,10*ROW('Hygiene Data'!F152)))</f>
        <v/>
      </c>
      <c r="EA158" s="33" t="str">
        <f ca="true">+IF(OFFSET('Hygiene Data'!$G$12,0,10*ROW('Hygiene Data'!G152))="","",OFFSET('Hygiene Data'!$G$12,0,10*ROW('Hygiene Data'!G152)))</f>
        <v/>
      </c>
      <c r="EB158" s="33" t="str">
        <f ca="true">+IF(OFFSET('Hygiene Data'!$G$13,0,10*ROW('Hygiene Data'!G152))="","",OFFSET('Hygiene Data'!$G$13,0,10*ROW('Hygiene Data'!G152)))</f>
        <v/>
      </c>
      <c r="EC158" s="33" t="str">
        <f ca="true">+IF(OFFSET('Hygiene Data'!$G$14,0,10*ROW('Hygiene Data'!G152))="","",OFFSET('Hygiene Data'!$G$14,0,10*ROW('Hygiene Data'!G152)))</f>
        <v/>
      </c>
      <c r="ED158" s="33" t="str">
        <f ca="true">+IF(OFFSET('Hygiene Data'!$H$12,0,10*ROW('Hygiene Data'!H152))="","",OFFSET('Hygiene Data'!$H$12,0,10*ROW('Hygiene Data'!H152)))</f>
        <v/>
      </c>
      <c r="EE158" s="33" t="str">
        <f ca="true">+IF(OFFSET('Hygiene Data'!$H$13,0,10*ROW('Hygiene Data'!H152))="","",OFFSET('Hygiene Data'!$H$13,0,10*ROW('Hygiene Data'!H152)))</f>
        <v/>
      </c>
      <c r="EF158" s="33" t="str">
        <f ca="true">+IF(OFFSET('Hygiene Data'!$H$14,0,10*ROW('Hygiene Data'!H152))="","",OFFSET('Hygiene Data'!$H$14,0,10*ROW('Hygiene Data'!H152)))</f>
        <v/>
      </c>
    </row>
    <row r="159" x14ac:dyDescent="0.2">
      <c r="A159" s="56" t="str">
        <f ca="true">+IF(OFFSET('Water Data'!$B$1,0,10*ROW('Water Data'!B156))="","",OFFSET('Water Data'!$B$1,0,10*ROW('Water Data'!B156)))</f>
        <v/>
      </c>
      <c r="B159" s="56" t="str">
        <f ca="true">+IF(OFFSET('Water Data'!$A$3,0,10*ROW('Water Data'!A156))="","",OFFSET('Water Data'!$A$3,0,10*ROW('Water Data'!A156)))</f>
        <v/>
      </c>
      <c r="C159" s="56" t="str">
        <f ca="true">+IF(OFFSET('Water Data'!$C$3,0,10*ROW('Water Data'!C156))="","",OFFSET('Water Data'!$C$3,0,10*ROW('Water Data'!C156)))</f>
        <v/>
      </c>
      <c r="D159" s="244"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4"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4"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4"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4"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4"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4"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4"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4"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4"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4"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4"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4"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4"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4"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4"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4"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4"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5"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5"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5"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5"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5"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5"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5"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5"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5"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5"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5"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5"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5"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5"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5"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5"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5"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5"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5"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5"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5"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5"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5"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5"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5"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5"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5"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5"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5"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5"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6"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6"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6"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6"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6"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6"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6"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6"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6"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6"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6"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6"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6"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6"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6"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6"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6"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6"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3" t="str">
        <f ca="true">+IF(OFFSET('Water Data'!$C$28,0,10*ROW('Water Data'!C153))="","",OFFSET('Water Data'!$C$28,0,10*ROW('Water Data'!C153)))</f>
        <v/>
      </c>
      <c r="BT159" s="33" t="str">
        <f ca="true">+IF(OFFSET('Water Data'!$C$29,0,10*ROW('Water Data'!C153))="","",OFFSET('Water Data'!$C$29,0,10*ROW('Water Data'!C153)))</f>
        <v/>
      </c>
      <c r="BU159" s="33" t="str">
        <f ca="true">+IF(OFFSET('Water Data'!$C$30,0,10*ROW('Water Data'!C153))="","",OFFSET('Water Data'!$C$30,0,10*ROW('Water Data'!C153)))</f>
        <v/>
      </c>
      <c r="BV159" s="33" t="str">
        <f ca="true">+IF(OFFSET('Water Data'!$D$28,0,10*ROW('Water Data'!D153))="","",OFFSET('Water Data'!$D$28,0,10*ROW('Water Data'!D153)))</f>
        <v/>
      </c>
      <c r="BW159" s="33" t="str">
        <f ca="true">+IF(OFFSET('Water Data'!$D$29,0,10*ROW('Water Data'!D153))="","",OFFSET('Water Data'!$D$29,0,10*ROW('Water Data'!D153)))</f>
        <v/>
      </c>
      <c r="BX159" s="33" t="str">
        <f ca="true">+IF(OFFSET('Water Data'!$D$30,0,10*ROW('Water Data'!D153))="","",OFFSET('Water Data'!$D$30,0,10*ROW('Water Data'!D153)))</f>
        <v/>
      </c>
      <c r="BY159" s="33" t="str">
        <f ca="true">+IF(OFFSET('Water Data'!$E$28,0,10*ROW('Water Data'!E153))="","",OFFSET('Water Data'!$E$28,0,10*ROW('Water Data'!E153)))</f>
        <v/>
      </c>
      <c r="BZ159" s="33" t="str">
        <f ca="true">+IF(OFFSET('Water Data'!$E$29,0,10*ROW('Water Data'!E153))="","",OFFSET('Water Data'!$E$29,0,10*ROW('Water Data'!E153)))</f>
        <v/>
      </c>
      <c r="CA159" s="33" t="str">
        <f ca="true">+IF(OFFSET('Water Data'!$E$30,0,10*ROW('Water Data'!E153))="","",OFFSET('Water Data'!$E$30,0,10*ROW('Water Data'!E153)))</f>
        <v/>
      </c>
      <c r="CB159" s="33" t="str">
        <f ca="true">+IF(OFFSET('Water Data'!$F$28,0,10*ROW('Water Data'!F153))="","",OFFSET('Water Data'!$F$28,0,10*ROW('Water Data'!F153)))</f>
        <v/>
      </c>
      <c r="CC159" s="33" t="str">
        <f ca="true">+IF(OFFSET('Water Data'!$F$29,0,10*ROW('Water Data'!F153))="","",OFFSET('Water Data'!$F$29,0,10*ROW('Water Data'!F153)))</f>
        <v/>
      </c>
      <c r="CD159" s="33" t="str">
        <f ca="true">+IF(OFFSET('Water Data'!$F$30,0,10*ROW('Water Data'!F153))="","",OFFSET('Water Data'!$F$30,0,10*ROW('Water Data'!F153)))</f>
        <v/>
      </c>
      <c r="CE159" s="33" t="str">
        <f ca="true">+IF(OFFSET('Water Data'!$G$28,0,10*ROW('Water Data'!G153))="","",OFFSET('Water Data'!$G$28,0,10*ROW('Water Data'!G153)))</f>
        <v/>
      </c>
      <c r="CF159" s="33" t="str">
        <f ca="true">+IF(OFFSET('Water Data'!$G$29,0,10*ROW('Water Data'!G153))="","",OFFSET('Water Data'!$G$29,0,10*ROW('Water Data'!G153)))</f>
        <v/>
      </c>
      <c r="CG159" s="33" t="str">
        <f ca="true">+IF(OFFSET('Water Data'!$G$30,0,10*ROW('Water Data'!G153))="","",OFFSET('Water Data'!$G$30,0,10*ROW('Water Data'!G153)))</f>
        <v/>
      </c>
      <c r="CH159" s="33" t="str">
        <f ca="true">+IF(OFFSET('Water Data'!$H$28,0,10*ROW('Water Data'!H153))="","",OFFSET('Water Data'!$H$28,0,10*ROW('Water Data'!H153)))</f>
        <v/>
      </c>
      <c r="CI159" s="33" t="str">
        <f ca="true">+IF(OFFSET('Water Data'!$H$29,0,10*ROW('Water Data'!H153))="","",OFFSET('Water Data'!$H$29,0,10*ROW('Water Data'!H153)))</f>
        <v/>
      </c>
      <c r="CJ159" s="33" t="str">
        <f ca="true">+IF(OFFSET('Water Data'!$H$30,0,10*ROW('Water Data'!H153))="","",OFFSET('Water Data'!$H$30,0,10*ROW('Water Data'!H153)))</f>
        <v/>
      </c>
      <c r="CK159" s="33" t="str">
        <f ca="true">+IF(OFFSET('Sanitation Data'!$C$29,0,10*ROW('Sanitation Data'!C153))="","",OFFSET('Sanitation Data'!$C$29,0,10*ROW('Sanitation Data'!C153)))</f>
        <v/>
      </c>
      <c r="CL159" s="33" t="str">
        <f ca="true">+IF(OFFSET('Sanitation Data'!$C$30,0,10*ROW('Sanitation Data'!C153))="","",OFFSET('Sanitation Data'!$C$30,0,10*ROW('Sanitation Data'!C153)))</f>
        <v/>
      </c>
      <c r="CM159" s="33" t="str">
        <f ca="true">+IF(OFFSET('Sanitation Data'!$C$31,0,10*ROW('Sanitation Data'!C153))="","",OFFSET('Sanitation Data'!$C$31,0,10*ROW('Sanitation Data'!C153)))</f>
        <v/>
      </c>
      <c r="CN159" s="33" t="str">
        <f ca="true">+IF(OFFSET('Sanitation Data'!$C$32,0,10*ROW('Sanitation Data'!C153))="","",OFFSET('Sanitation Data'!$C$32,0,10*ROW('Sanitation Data'!C153)))</f>
        <v/>
      </c>
      <c r="CO159" s="33" t="str">
        <f ca="true">+IF(OFFSET('Sanitation Data'!$C$33,0,10*ROW('Sanitation Data'!C153))="","",OFFSET('Sanitation Data'!$C$33,0,10*ROW('Sanitation Data'!C153)))</f>
        <v/>
      </c>
      <c r="CP159" s="33" t="str">
        <f ca="true">+IF(OFFSET('Sanitation Data'!$D$29,0,10*ROW('Sanitation Data'!D153))="","",OFFSET('Sanitation Data'!$D$29,0,10*ROW('Sanitation Data'!D153)))</f>
        <v/>
      </c>
      <c r="CQ159" s="33" t="str">
        <f ca="true">+IF(OFFSET('Sanitation Data'!$D$30,0,10*ROW('Sanitation Data'!D153))="","",OFFSET('Sanitation Data'!$D$30,0,10*ROW('Sanitation Data'!D153)))</f>
        <v/>
      </c>
      <c r="CR159" s="33" t="str">
        <f ca="true">+IF(OFFSET('Sanitation Data'!$D$31,0,10*ROW('Sanitation Data'!D153))="","",OFFSET('Sanitation Data'!$D$31,0,10*ROW('Sanitation Data'!D153)))</f>
        <v/>
      </c>
      <c r="CS159" s="33" t="str">
        <f ca="true">+IF(OFFSET('Sanitation Data'!$D$32,0,10*ROW('Sanitation Data'!D153))="","",OFFSET('Sanitation Data'!$D$32,0,10*ROW('Sanitation Data'!D153)))</f>
        <v/>
      </c>
      <c r="CT159" s="33" t="str">
        <f ca="true">+IF(OFFSET('Sanitation Data'!$D$33,0,10*ROW('Sanitation Data'!D153))="","",OFFSET('Sanitation Data'!$D$33,0,10*ROW('Sanitation Data'!D153)))</f>
        <v/>
      </c>
      <c r="CU159" s="33" t="str">
        <f ca="true">+IF(OFFSET('Sanitation Data'!$E$29,0,10*ROW('Sanitation Data'!E153))="","",OFFSET('Sanitation Data'!$E$29,0,10*ROW('Sanitation Data'!E153)))</f>
        <v/>
      </c>
      <c r="CV159" s="33" t="str">
        <f ca="true">+IF(OFFSET('Sanitation Data'!$E$30,0,10*ROW('Sanitation Data'!E153))="","",OFFSET('Sanitation Data'!$E$30,0,10*ROW('Sanitation Data'!E153)))</f>
        <v/>
      </c>
      <c r="CW159" s="33" t="str">
        <f ca="true">+IF(OFFSET('Sanitation Data'!$E$31,0,10*ROW('Sanitation Data'!E153))="","",OFFSET('Sanitation Data'!$E$31,0,10*ROW('Sanitation Data'!E153)))</f>
        <v/>
      </c>
      <c r="CX159" s="33" t="str">
        <f ca="true">+IF(OFFSET('Sanitation Data'!$E$32,0,10*ROW('Sanitation Data'!E153))="","",OFFSET('Sanitation Data'!$E$32,0,10*ROW('Sanitation Data'!E153)))</f>
        <v/>
      </c>
      <c r="CY159" s="33" t="str">
        <f ca="true">+IF(OFFSET('Sanitation Data'!$E$33,0,10*ROW('Sanitation Data'!E153))="","",OFFSET('Sanitation Data'!$E$33,0,10*ROW('Sanitation Data'!E153)))</f>
        <v/>
      </c>
      <c r="CZ159" s="33" t="str">
        <f ca="true">+IF(OFFSET('Sanitation Data'!$F$29,0,10*ROW('Sanitation Data'!F153))="","",OFFSET('Sanitation Data'!$F$29,0,10*ROW('Sanitation Data'!F153)))</f>
        <v/>
      </c>
      <c r="DA159" s="33" t="str">
        <f ca="true">+IF(OFFSET('Sanitation Data'!$F$30,0,10*ROW('Sanitation Data'!F153))="","",OFFSET('Sanitation Data'!$F$30,0,10*ROW('Sanitation Data'!F153)))</f>
        <v/>
      </c>
      <c r="DB159" s="33" t="str">
        <f ca="true">+IF(OFFSET('Sanitation Data'!$F$31,0,10*ROW('Sanitation Data'!F153))="","",OFFSET('Sanitation Data'!$F$31,0,10*ROW('Sanitation Data'!F153)))</f>
        <v/>
      </c>
      <c r="DC159" s="33" t="str">
        <f ca="true">+IF(OFFSET('Sanitation Data'!$F$32,0,10*ROW('Sanitation Data'!F153))="","",OFFSET('Sanitation Data'!$F$32,0,10*ROW('Sanitation Data'!F153)))</f>
        <v/>
      </c>
      <c r="DD159" s="33" t="str">
        <f ca="true">+IF(OFFSET('Sanitation Data'!$F$33,0,10*ROW('Sanitation Data'!F153))="","",OFFSET('Sanitation Data'!$F$33,0,10*ROW('Sanitation Data'!F153)))</f>
        <v/>
      </c>
      <c r="DE159" s="33" t="str">
        <f ca="true">+IF(OFFSET('Sanitation Data'!$G$29,0,10*ROW('Sanitation Data'!G153))="","",OFFSET('Sanitation Data'!$G$29,0,10*ROW('Sanitation Data'!G153)))</f>
        <v/>
      </c>
      <c r="DF159" s="33" t="str">
        <f ca="true">+IF(OFFSET('Sanitation Data'!$G$30,0,10*ROW('Sanitation Data'!G153))="","",OFFSET('Sanitation Data'!$G$30,0,10*ROW('Sanitation Data'!G153)))</f>
        <v/>
      </c>
      <c r="DG159" s="33" t="str">
        <f ca="true">+IF(OFFSET('Sanitation Data'!$G$31,0,10*ROW('Sanitation Data'!G153))="","",OFFSET('Sanitation Data'!$G$31,0,10*ROW('Sanitation Data'!G153)))</f>
        <v/>
      </c>
      <c r="DH159" s="33" t="str">
        <f ca="true">+IF(OFFSET('Sanitation Data'!$G$32,0,10*ROW('Sanitation Data'!G153))="","",OFFSET('Sanitation Data'!$G$32,0,10*ROW('Sanitation Data'!G153)))</f>
        <v/>
      </c>
      <c r="DI159" s="33" t="str">
        <f ca="true">+IF(OFFSET('Sanitation Data'!$G$33,0,10*ROW('Sanitation Data'!G153))="","",OFFSET('Sanitation Data'!$G$33,0,10*ROW('Sanitation Data'!G153)))</f>
        <v/>
      </c>
      <c r="DJ159" s="33" t="str">
        <f ca="true">+IF(OFFSET('Sanitation Data'!$H$29,0,10*ROW('Sanitation Data'!H153))="","",OFFSET('Sanitation Data'!$H$29,0,10*ROW('Sanitation Data'!H153)))</f>
        <v/>
      </c>
      <c r="DK159" s="33" t="str">
        <f ca="true">+IF(OFFSET('Sanitation Data'!$H$30,0,10*ROW('Sanitation Data'!H153))="","",OFFSET('Sanitation Data'!$H$30,0,10*ROW('Sanitation Data'!H153)))</f>
        <v/>
      </c>
      <c r="DL159" s="33" t="str">
        <f ca="true">+IF(OFFSET('Sanitation Data'!$H$31,0,10*ROW('Sanitation Data'!H153))="","",OFFSET('Sanitation Data'!$H$31,0,10*ROW('Sanitation Data'!H153)))</f>
        <v/>
      </c>
      <c r="DM159" s="33" t="str">
        <f ca="true">+IF(OFFSET('Sanitation Data'!$H$32,0,10*ROW('Sanitation Data'!H153))="","",OFFSET('Sanitation Data'!$H$32,0,10*ROW('Sanitation Data'!H153)))</f>
        <v/>
      </c>
      <c r="DN159" s="33" t="str">
        <f ca="true">+IF(OFFSET('Sanitation Data'!$H$33,0,10*ROW('Sanitation Data'!H153))="","",OFFSET('Sanitation Data'!$H$33,0,10*ROW('Sanitation Data'!H153)))</f>
        <v/>
      </c>
      <c r="DO159" s="33" t="str">
        <f ca="true">+IF(OFFSET('Hygiene Data'!$C$12,0,10*ROW('Hygiene Data'!C153))="","",OFFSET('Hygiene Data'!$C$12,0,10*ROW('Hygiene Data'!C153)))</f>
        <v/>
      </c>
      <c r="DP159" s="33" t="str">
        <f ca="true">+IF(OFFSET('Hygiene Data'!$C$13,0,10*ROW('Hygiene Data'!C153))="","",OFFSET('Hygiene Data'!$C$13,0,10*ROW('Hygiene Data'!C153)))</f>
        <v/>
      </c>
      <c r="DQ159" s="33" t="str">
        <f ca="true">+IF(OFFSET('Hygiene Data'!$C$14,0,10*ROW('Hygiene Data'!C153))="","",OFFSET('Hygiene Data'!$C$14,0,10*ROW('Hygiene Data'!C153)))</f>
        <v/>
      </c>
      <c r="DR159" s="33" t="str">
        <f ca="true">+IF(OFFSET('Hygiene Data'!$D$12,0,10*ROW('Hygiene Data'!D153))="","",OFFSET('Hygiene Data'!$D$12,0,10*ROW('Hygiene Data'!D153)))</f>
        <v/>
      </c>
      <c r="DS159" s="33" t="str">
        <f ca="true">+IF(OFFSET('Hygiene Data'!$D$13,0,10*ROW('Hygiene Data'!D153))="","",OFFSET('Hygiene Data'!$D$13,0,10*ROW('Hygiene Data'!D153)))</f>
        <v/>
      </c>
      <c r="DT159" s="33" t="str">
        <f ca="true">+IF(OFFSET('Hygiene Data'!$D$14,0,10*ROW('Hygiene Data'!D153))="","",OFFSET('Hygiene Data'!$D$14,0,10*ROW('Hygiene Data'!D153)))</f>
        <v/>
      </c>
      <c r="DU159" s="33" t="str">
        <f ca="true">+IF(OFFSET('Hygiene Data'!$E$12,0,10*ROW('Hygiene Data'!E153))="","",OFFSET('Hygiene Data'!$E$12,0,10*ROW('Hygiene Data'!E153)))</f>
        <v/>
      </c>
      <c r="DV159" s="33" t="str">
        <f ca="true">+IF(OFFSET('Hygiene Data'!$E$13,0,10*ROW('Hygiene Data'!E153))="","",OFFSET('Hygiene Data'!$E$13,0,10*ROW('Hygiene Data'!E153)))</f>
        <v/>
      </c>
      <c r="DW159" s="33" t="str">
        <f ca="true">+IF(OFFSET('Hygiene Data'!$E$14,0,10*ROW('Hygiene Data'!E153))="","",OFFSET('Hygiene Data'!$E$14,0,10*ROW('Hygiene Data'!E153)))</f>
        <v/>
      </c>
      <c r="DX159" s="33" t="str">
        <f ca="true">+IF(OFFSET('Hygiene Data'!$F$12,0,10*ROW('Hygiene Data'!F153))="","",OFFSET('Hygiene Data'!$F$12,0,10*ROW('Hygiene Data'!F153)))</f>
        <v/>
      </c>
      <c r="DY159" s="33" t="str">
        <f ca="true">+IF(OFFSET('Hygiene Data'!$F$13,0,10*ROW('Hygiene Data'!F153))="","",OFFSET('Hygiene Data'!$F$13,0,10*ROW('Hygiene Data'!F153)))</f>
        <v/>
      </c>
      <c r="DZ159" s="33" t="str">
        <f ca="true">+IF(OFFSET('Hygiene Data'!$F$14,0,10*ROW('Hygiene Data'!F153))="","",OFFSET('Hygiene Data'!$F$14,0,10*ROW('Hygiene Data'!F153)))</f>
        <v/>
      </c>
      <c r="EA159" s="33" t="str">
        <f ca="true">+IF(OFFSET('Hygiene Data'!$G$12,0,10*ROW('Hygiene Data'!G153))="","",OFFSET('Hygiene Data'!$G$12,0,10*ROW('Hygiene Data'!G153)))</f>
        <v/>
      </c>
      <c r="EB159" s="33" t="str">
        <f ca="true">+IF(OFFSET('Hygiene Data'!$G$13,0,10*ROW('Hygiene Data'!G153))="","",OFFSET('Hygiene Data'!$G$13,0,10*ROW('Hygiene Data'!G153)))</f>
        <v/>
      </c>
      <c r="EC159" s="33" t="str">
        <f ca="true">+IF(OFFSET('Hygiene Data'!$G$14,0,10*ROW('Hygiene Data'!G153))="","",OFFSET('Hygiene Data'!$G$14,0,10*ROW('Hygiene Data'!G153)))</f>
        <v/>
      </c>
      <c r="ED159" s="33" t="str">
        <f ca="true">+IF(OFFSET('Hygiene Data'!$H$12,0,10*ROW('Hygiene Data'!H153))="","",OFFSET('Hygiene Data'!$H$12,0,10*ROW('Hygiene Data'!H153)))</f>
        <v/>
      </c>
      <c r="EE159" s="33" t="str">
        <f ca="true">+IF(OFFSET('Hygiene Data'!$H$13,0,10*ROW('Hygiene Data'!H153))="","",OFFSET('Hygiene Data'!$H$13,0,10*ROW('Hygiene Data'!H153)))</f>
        <v/>
      </c>
      <c r="EF159" s="33" t="str">
        <f ca="true">+IF(OFFSET('Hygiene Data'!$H$14,0,10*ROW('Hygiene Data'!H153))="","",OFFSET('Hygiene Data'!$H$14,0,10*ROW('Hygiene Data'!H153)))</f>
        <v/>
      </c>
    </row>
    <row r="160" x14ac:dyDescent="0.2">
      <c r="A160" s="56" t="str">
        <f ca="true">+IF(OFFSET('Water Data'!$B$1,0,10*ROW('Water Data'!B157))="","",OFFSET('Water Data'!$B$1,0,10*ROW('Water Data'!B157)))</f>
        <v/>
      </c>
      <c r="B160" s="56" t="str">
        <f ca="true">+IF(OFFSET('Water Data'!$A$3,0,10*ROW('Water Data'!A157))="","",OFFSET('Water Data'!$A$3,0,10*ROW('Water Data'!A157)))</f>
        <v/>
      </c>
      <c r="C160" s="56" t="str">
        <f ca="true">+IF(OFFSET('Water Data'!$C$3,0,10*ROW('Water Data'!C157))="","",OFFSET('Water Data'!$C$3,0,10*ROW('Water Data'!C157)))</f>
        <v/>
      </c>
      <c r="D160" s="244"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4"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4"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4"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4"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4"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4"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4"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4"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4"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4"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4"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4"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4"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4"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4"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4"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4"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5"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5"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5"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5"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5"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5"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5"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5"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5"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5"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5"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5"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5"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5"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5"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5"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5"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5"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5"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5"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5"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5"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5"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5"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5"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5"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5"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5"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5"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5"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6"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6"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6"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6"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6"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6"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6"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6"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6"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6"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6"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6"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6"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6"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6"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6"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6"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6"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3" t="str">
        <f ca="true">+IF(OFFSET('Water Data'!$C$28,0,10*ROW('Water Data'!C154))="","",OFFSET('Water Data'!$C$28,0,10*ROW('Water Data'!C154)))</f>
        <v/>
      </c>
      <c r="BT160" s="33" t="str">
        <f ca="true">+IF(OFFSET('Water Data'!$C$29,0,10*ROW('Water Data'!C154))="","",OFFSET('Water Data'!$C$29,0,10*ROW('Water Data'!C154)))</f>
        <v/>
      </c>
      <c r="BU160" s="33" t="str">
        <f ca="true">+IF(OFFSET('Water Data'!$C$30,0,10*ROW('Water Data'!C154))="","",OFFSET('Water Data'!$C$30,0,10*ROW('Water Data'!C154)))</f>
        <v/>
      </c>
      <c r="BV160" s="33" t="str">
        <f ca="true">+IF(OFFSET('Water Data'!$D$28,0,10*ROW('Water Data'!D154))="","",OFFSET('Water Data'!$D$28,0,10*ROW('Water Data'!D154)))</f>
        <v/>
      </c>
      <c r="BW160" s="33" t="str">
        <f ca="true">+IF(OFFSET('Water Data'!$D$29,0,10*ROW('Water Data'!D154))="","",OFFSET('Water Data'!$D$29,0,10*ROW('Water Data'!D154)))</f>
        <v/>
      </c>
      <c r="BX160" s="33" t="str">
        <f ca="true">+IF(OFFSET('Water Data'!$D$30,0,10*ROW('Water Data'!D154))="","",OFFSET('Water Data'!$D$30,0,10*ROW('Water Data'!D154)))</f>
        <v/>
      </c>
      <c r="BY160" s="33" t="str">
        <f ca="true">+IF(OFFSET('Water Data'!$E$28,0,10*ROW('Water Data'!E154))="","",OFFSET('Water Data'!$E$28,0,10*ROW('Water Data'!E154)))</f>
        <v/>
      </c>
      <c r="BZ160" s="33" t="str">
        <f ca="true">+IF(OFFSET('Water Data'!$E$29,0,10*ROW('Water Data'!E154))="","",OFFSET('Water Data'!$E$29,0,10*ROW('Water Data'!E154)))</f>
        <v/>
      </c>
      <c r="CA160" s="33" t="str">
        <f ca="true">+IF(OFFSET('Water Data'!$E$30,0,10*ROW('Water Data'!E154))="","",OFFSET('Water Data'!$E$30,0,10*ROW('Water Data'!E154)))</f>
        <v/>
      </c>
      <c r="CB160" s="33" t="str">
        <f ca="true">+IF(OFFSET('Water Data'!$F$28,0,10*ROW('Water Data'!F154))="","",OFFSET('Water Data'!$F$28,0,10*ROW('Water Data'!F154)))</f>
        <v/>
      </c>
      <c r="CC160" s="33" t="str">
        <f ca="true">+IF(OFFSET('Water Data'!$F$29,0,10*ROW('Water Data'!F154))="","",OFFSET('Water Data'!$F$29,0,10*ROW('Water Data'!F154)))</f>
        <v/>
      </c>
      <c r="CD160" s="33" t="str">
        <f ca="true">+IF(OFFSET('Water Data'!$F$30,0,10*ROW('Water Data'!F154))="","",OFFSET('Water Data'!$F$30,0,10*ROW('Water Data'!F154)))</f>
        <v/>
      </c>
      <c r="CE160" s="33" t="str">
        <f ca="true">+IF(OFFSET('Water Data'!$G$28,0,10*ROW('Water Data'!G154))="","",OFFSET('Water Data'!$G$28,0,10*ROW('Water Data'!G154)))</f>
        <v/>
      </c>
      <c r="CF160" s="33" t="str">
        <f ca="true">+IF(OFFSET('Water Data'!$G$29,0,10*ROW('Water Data'!G154))="","",OFFSET('Water Data'!$G$29,0,10*ROW('Water Data'!G154)))</f>
        <v/>
      </c>
      <c r="CG160" s="33" t="str">
        <f ca="true">+IF(OFFSET('Water Data'!$G$30,0,10*ROW('Water Data'!G154))="","",OFFSET('Water Data'!$G$30,0,10*ROW('Water Data'!G154)))</f>
        <v/>
      </c>
      <c r="CH160" s="33" t="str">
        <f ca="true">+IF(OFFSET('Water Data'!$H$28,0,10*ROW('Water Data'!H154))="","",OFFSET('Water Data'!$H$28,0,10*ROW('Water Data'!H154)))</f>
        <v/>
      </c>
      <c r="CI160" s="33" t="str">
        <f ca="true">+IF(OFFSET('Water Data'!$H$29,0,10*ROW('Water Data'!H154))="","",OFFSET('Water Data'!$H$29,0,10*ROW('Water Data'!H154)))</f>
        <v/>
      </c>
      <c r="CJ160" s="33" t="str">
        <f ca="true">+IF(OFFSET('Water Data'!$H$30,0,10*ROW('Water Data'!H154))="","",OFFSET('Water Data'!$H$30,0,10*ROW('Water Data'!H154)))</f>
        <v/>
      </c>
      <c r="CK160" s="33" t="str">
        <f ca="true">+IF(OFFSET('Sanitation Data'!$C$29,0,10*ROW('Sanitation Data'!C154))="","",OFFSET('Sanitation Data'!$C$29,0,10*ROW('Sanitation Data'!C154)))</f>
        <v/>
      </c>
      <c r="CL160" s="33" t="str">
        <f ca="true">+IF(OFFSET('Sanitation Data'!$C$30,0,10*ROW('Sanitation Data'!C154))="","",OFFSET('Sanitation Data'!$C$30,0,10*ROW('Sanitation Data'!C154)))</f>
        <v/>
      </c>
      <c r="CM160" s="33" t="str">
        <f ca="true">+IF(OFFSET('Sanitation Data'!$C$31,0,10*ROW('Sanitation Data'!C154))="","",OFFSET('Sanitation Data'!$C$31,0,10*ROW('Sanitation Data'!C154)))</f>
        <v/>
      </c>
      <c r="CN160" s="33" t="str">
        <f ca="true">+IF(OFFSET('Sanitation Data'!$C$32,0,10*ROW('Sanitation Data'!C154))="","",OFFSET('Sanitation Data'!$C$32,0,10*ROW('Sanitation Data'!C154)))</f>
        <v/>
      </c>
      <c r="CO160" s="33" t="str">
        <f ca="true">+IF(OFFSET('Sanitation Data'!$C$33,0,10*ROW('Sanitation Data'!C154))="","",OFFSET('Sanitation Data'!$C$33,0,10*ROW('Sanitation Data'!C154)))</f>
        <v/>
      </c>
      <c r="CP160" s="33" t="str">
        <f ca="true">+IF(OFFSET('Sanitation Data'!$D$29,0,10*ROW('Sanitation Data'!D154))="","",OFFSET('Sanitation Data'!$D$29,0,10*ROW('Sanitation Data'!D154)))</f>
        <v/>
      </c>
      <c r="CQ160" s="33" t="str">
        <f ca="true">+IF(OFFSET('Sanitation Data'!$D$30,0,10*ROW('Sanitation Data'!D154))="","",OFFSET('Sanitation Data'!$D$30,0,10*ROW('Sanitation Data'!D154)))</f>
        <v/>
      </c>
      <c r="CR160" s="33" t="str">
        <f ca="true">+IF(OFFSET('Sanitation Data'!$D$31,0,10*ROW('Sanitation Data'!D154))="","",OFFSET('Sanitation Data'!$D$31,0,10*ROW('Sanitation Data'!D154)))</f>
        <v/>
      </c>
      <c r="CS160" s="33" t="str">
        <f ca="true">+IF(OFFSET('Sanitation Data'!$D$32,0,10*ROW('Sanitation Data'!D154))="","",OFFSET('Sanitation Data'!$D$32,0,10*ROW('Sanitation Data'!D154)))</f>
        <v/>
      </c>
      <c r="CT160" s="33" t="str">
        <f ca="true">+IF(OFFSET('Sanitation Data'!$D$33,0,10*ROW('Sanitation Data'!D154))="","",OFFSET('Sanitation Data'!$D$33,0,10*ROW('Sanitation Data'!D154)))</f>
        <v/>
      </c>
      <c r="CU160" s="33" t="str">
        <f ca="true">+IF(OFFSET('Sanitation Data'!$E$29,0,10*ROW('Sanitation Data'!E154))="","",OFFSET('Sanitation Data'!$E$29,0,10*ROW('Sanitation Data'!E154)))</f>
        <v/>
      </c>
      <c r="CV160" s="33" t="str">
        <f ca="true">+IF(OFFSET('Sanitation Data'!$E$30,0,10*ROW('Sanitation Data'!E154))="","",OFFSET('Sanitation Data'!$E$30,0,10*ROW('Sanitation Data'!E154)))</f>
        <v/>
      </c>
      <c r="CW160" s="33" t="str">
        <f ca="true">+IF(OFFSET('Sanitation Data'!$E$31,0,10*ROW('Sanitation Data'!E154))="","",OFFSET('Sanitation Data'!$E$31,0,10*ROW('Sanitation Data'!E154)))</f>
        <v/>
      </c>
      <c r="CX160" s="33" t="str">
        <f ca="true">+IF(OFFSET('Sanitation Data'!$E$32,0,10*ROW('Sanitation Data'!E154))="","",OFFSET('Sanitation Data'!$E$32,0,10*ROW('Sanitation Data'!E154)))</f>
        <v/>
      </c>
      <c r="CY160" s="33" t="str">
        <f ca="true">+IF(OFFSET('Sanitation Data'!$E$33,0,10*ROW('Sanitation Data'!E154))="","",OFFSET('Sanitation Data'!$E$33,0,10*ROW('Sanitation Data'!E154)))</f>
        <v/>
      </c>
      <c r="CZ160" s="33" t="str">
        <f ca="true">+IF(OFFSET('Sanitation Data'!$F$29,0,10*ROW('Sanitation Data'!F154))="","",OFFSET('Sanitation Data'!$F$29,0,10*ROW('Sanitation Data'!F154)))</f>
        <v/>
      </c>
      <c r="DA160" s="33" t="str">
        <f ca="true">+IF(OFFSET('Sanitation Data'!$F$30,0,10*ROW('Sanitation Data'!F154))="","",OFFSET('Sanitation Data'!$F$30,0,10*ROW('Sanitation Data'!F154)))</f>
        <v/>
      </c>
      <c r="DB160" s="33" t="str">
        <f ca="true">+IF(OFFSET('Sanitation Data'!$F$31,0,10*ROW('Sanitation Data'!F154))="","",OFFSET('Sanitation Data'!$F$31,0,10*ROW('Sanitation Data'!F154)))</f>
        <v/>
      </c>
      <c r="DC160" s="33" t="str">
        <f ca="true">+IF(OFFSET('Sanitation Data'!$F$32,0,10*ROW('Sanitation Data'!F154))="","",OFFSET('Sanitation Data'!$F$32,0,10*ROW('Sanitation Data'!F154)))</f>
        <v/>
      </c>
      <c r="DD160" s="33" t="str">
        <f ca="true">+IF(OFFSET('Sanitation Data'!$F$33,0,10*ROW('Sanitation Data'!F154))="","",OFFSET('Sanitation Data'!$F$33,0,10*ROW('Sanitation Data'!F154)))</f>
        <v/>
      </c>
      <c r="DE160" s="33" t="str">
        <f ca="true">+IF(OFFSET('Sanitation Data'!$G$29,0,10*ROW('Sanitation Data'!G154))="","",OFFSET('Sanitation Data'!$G$29,0,10*ROW('Sanitation Data'!G154)))</f>
        <v/>
      </c>
      <c r="DF160" s="33" t="str">
        <f ca="true">+IF(OFFSET('Sanitation Data'!$G$30,0,10*ROW('Sanitation Data'!G154))="","",OFFSET('Sanitation Data'!$G$30,0,10*ROW('Sanitation Data'!G154)))</f>
        <v/>
      </c>
      <c r="DG160" s="33" t="str">
        <f ca="true">+IF(OFFSET('Sanitation Data'!$G$31,0,10*ROW('Sanitation Data'!G154))="","",OFFSET('Sanitation Data'!$G$31,0,10*ROW('Sanitation Data'!G154)))</f>
        <v/>
      </c>
      <c r="DH160" s="33" t="str">
        <f ca="true">+IF(OFFSET('Sanitation Data'!$G$32,0,10*ROW('Sanitation Data'!G154))="","",OFFSET('Sanitation Data'!$G$32,0,10*ROW('Sanitation Data'!G154)))</f>
        <v/>
      </c>
      <c r="DI160" s="33" t="str">
        <f ca="true">+IF(OFFSET('Sanitation Data'!$G$33,0,10*ROW('Sanitation Data'!G154))="","",OFFSET('Sanitation Data'!$G$33,0,10*ROW('Sanitation Data'!G154)))</f>
        <v/>
      </c>
      <c r="DJ160" s="33" t="str">
        <f ca="true">+IF(OFFSET('Sanitation Data'!$H$29,0,10*ROW('Sanitation Data'!H154))="","",OFFSET('Sanitation Data'!$H$29,0,10*ROW('Sanitation Data'!H154)))</f>
        <v/>
      </c>
      <c r="DK160" s="33" t="str">
        <f ca="true">+IF(OFFSET('Sanitation Data'!$H$30,0,10*ROW('Sanitation Data'!H154))="","",OFFSET('Sanitation Data'!$H$30,0,10*ROW('Sanitation Data'!H154)))</f>
        <v/>
      </c>
      <c r="DL160" s="33" t="str">
        <f ca="true">+IF(OFFSET('Sanitation Data'!$H$31,0,10*ROW('Sanitation Data'!H154))="","",OFFSET('Sanitation Data'!$H$31,0,10*ROW('Sanitation Data'!H154)))</f>
        <v/>
      </c>
      <c r="DM160" s="33" t="str">
        <f ca="true">+IF(OFFSET('Sanitation Data'!$H$32,0,10*ROW('Sanitation Data'!H154))="","",OFFSET('Sanitation Data'!$H$32,0,10*ROW('Sanitation Data'!H154)))</f>
        <v/>
      </c>
      <c r="DN160" s="33" t="str">
        <f ca="true">+IF(OFFSET('Sanitation Data'!$H$33,0,10*ROW('Sanitation Data'!H154))="","",OFFSET('Sanitation Data'!$H$33,0,10*ROW('Sanitation Data'!H154)))</f>
        <v/>
      </c>
      <c r="DO160" s="33" t="str">
        <f ca="true">+IF(OFFSET('Hygiene Data'!$C$12,0,10*ROW('Hygiene Data'!C154))="","",OFFSET('Hygiene Data'!$C$12,0,10*ROW('Hygiene Data'!C154)))</f>
        <v/>
      </c>
      <c r="DP160" s="33" t="str">
        <f ca="true">+IF(OFFSET('Hygiene Data'!$C$13,0,10*ROW('Hygiene Data'!C154))="","",OFFSET('Hygiene Data'!$C$13,0,10*ROW('Hygiene Data'!C154)))</f>
        <v/>
      </c>
      <c r="DQ160" s="33" t="str">
        <f ca="true">+IF(OFFSET('Hygiene Data'!$C$14,0,10*ROW('Hygiene Data'!C154))="","",OFFSET('Hygiene Data'!$C$14,0,10*ROW('Hygiene Data'!C154)))</f>
        <v/>
      </c>
      <c r="DR160" s="33" t="str">
        <f ca="true">+IF(OFFSET('Hygiene Data'!$D$12,0,10*ROW('Hygiene Data'!D154))="","",OFFSET('Hygiene Data'!$D$12,0,10*ROW('Hygiene Data'!D154)))</f>
        <v/>
      </c>
      <c r="DS160" s="33" t="str">
        <f ca="true">+IF(OFFSET('Hygiene Data'!$D$13,0,10*ROW('Hygiene Data'!D154))="","",OFFSET('Hygiene Data'!$D$13,0,10*ROW('Hygiene Data'!D154)))</f>
        <v/>
      </c>
      <c r="DT160" s="33" t="str">
        <f ca="true">+IF(OFFSET('Hygiene Data'!$D$14,0,10*ROW('Hygiene Data'!D154))="","",OFFSET('Hygiene Data'!$D$14,0,10*ROW('Hygiene Data'!D154)))</f>
        <v/>
      </c>
      <c r="DU160" s="33" t="str">
        <f ca="true">+IF(OFFSET('Hygiene Data'!$E$12,0,10*ROW('Hygiene Data'!E154))="","",OFFSET('Hygiene Data'!$E$12,0,10*ROW('Hygiene Data'!E154)))</f>
        <v/>
      </c>
      <c r="DV160" s="33" t="str">
        <f ca="true">+IF(OFFSET('Hygiene Data'!$E$13,0,10*ROW('Hygiene Data'!E154))="","",OFFSET('Hygiene Data'!$E$13,0,10*ROW('Hygiene Data'!E154)))</f>
        <v/>
      </c>
      <c r="DW160" s="33" t="str">
        <f ca="true">+IF(OFFSET('Hygiene Data'!$E$14,0,10*ROW('Hygiene Data'!E154))="","",OFFSET('Hygiene Data'!$E$14,0,10*ROW('Hygiene Data'!E154)))</f>
        <v/>
      </c>
      <c r="DX160" s="33" t="str">
        <f ca="true">+IF(OFFSET('Hygiene Data'!$F$12,0,10*ROW('Hygiene Data'!F154))="","",OFFSET('Hygiene Data'!$F$12,0,10*ROW('Hygiene Data'!F154)))</f>
        <v/>
      </c>
      <c r="DY160" s="33" t="str">
        <f ca="true">+IF(OFFSET('Hygiene Data'!$F$13,0,10*ROW('Hygiene Data'!F154))="","",OFFSET('Hygiene Data'!$F$13,0,10*ROW('Hygiene Data'!F154)))</f>
        <v/>
      </c>
      <c r="DZ160" s="33" t="str">
        <f ca="true">+IF(OFFSET('Hygiene Data'!$F$14,0,10*ROW('Hygiene Data'!F154))="","",OFFSET('Hygiene Data'!$F$14,0,10*ROW('Hygiene Data'!F154)))</f>
        <v/>
      </c>
      <c r="EA160" s="33" t="str">
        <f ca="true">+IF(OFFSET('Hygiene Data'!$G$12,0,10*ROW('Hygiene Data'!G154))="","",OFFSET('Hygiene Data'!$G$12,0,10*ROW('Hygiene Data'!G154)))</f>
        <v/>
      </c>
      <c r="EB160" s="33" t="str">
        <f ca="true">+IF(OFFSET('Hygiene Data'!$G$13,0,10*ROW('Hygiene Data'!G154))="","",OFFSET('Hygiene Data'!$G$13,0,10*ROW('Hygiene Data'!G154)))</f>
        <v/>
      </c>
      <c r="EC160" s="33" t="str">
        <f ca="true">+IF(OFFSET('Hygiene Data'!$G$14,0,10*ROW('Hygiene Data'!G154))="","",OFFSET('Hygiene Data'!$G$14,0,10*ROW('Hygiene Data'!G154)))</f>
        <v/>
      </c>
      <c r="ED160" s="33" t="str">
        <f ca="true">+IF(OFFSET('Hygiene Data'!$H$12,0,10*ROW('Hygiene Data'!H154))="","",OFFSET('Hygiene Data'!$H$12,0,10*ROW('Hygiene Data'!H154)))</f>
        <v/>
      </c>
      <c r="EE160" s="33" t="str">
        <f ca="true">+IF(OFFSET('Hygiene Data'!$H$13,0,10*ROW('Hygiene Data'!H154))="","",OFFSET('Hygiene Data'!$H$13,0,10*ROW('Hygiene Data'!H154)))</f>
        <v/>
      </c>
      <c r="EF160" s="33" t="str">
        <f ca="true">+IF(OFFSET('Hygiene Data'!$H$14,0,10*ROW('Hygiene Data'!H154))="","",OFFSET('Hygiene Data'!$H$14,0,10*ROW('Hygiene Data'!H154)))</f>
        <v/>
      </c>
    </row>
    <row r="161" x14ac:dyDescent="0.2">
      <c r="A161" s="56" t="str">
        <f ca="true">+IF(OFFSET('Water Data'!$B$1,0,10*ROW('Water Data'!B158))="","",OFFSET('Water Data'!$B$1,0,10*ROW('Water Data'!B158)))</f>
        <v/>
      </c>
      <c r="B161" s="56" t="str">
        <f ca="true">+IF(OFFSET('Water Data'!$A$3,0,10*ROW('Water Data'!A158))="","",OFFSET('Water Data'!$A$3,0,10*ROW('Water Data'!A158)))</f>
        <v/>
      </c>
      <c r="C161" s="56" t="str">
        <f ca="true">+IF(OFFSET('Water Data'!$C$3,0,10*ROW('Water Data'!C158))="","",OFFSET('Water Data'!$C$3,0,10*ROW('Water Data'!C158)))</f>
        <v/>
      </c>
      <c r="D161" s="244"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4"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4"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4"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4"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4"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4"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4"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4"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4"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4"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4"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4"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4"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4"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4"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4"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4"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5"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5"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5"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5"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5"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5"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5"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5"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5"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5"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5"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5"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5"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5"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5"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5"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5"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5"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5"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5"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5"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5"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5"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5"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5"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5"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5"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5"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5"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5"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6"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6"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6"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6"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6"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6"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6"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6"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6"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6"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6"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6"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6"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6"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6"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6"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6"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6"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3" t="str">
        <f ca="true">+IF(OFFSET('Water Data'!$C$28,0,10*ROW('Water Data'!C155))="","",OFFSET('Water Data'!$C$28,0,10*ROW('Water Data'!C155)))</f>
        <v/>
      </c>
      <c r="BT161" s="33" t="str">
        <f ca="true">+IF(OFFSET('Water Data'!$C$29,0,10*ROW('Water Data'!C155))="","",OFFSET('Water Data'!$C$29,0,10*ROW('Water Data'!C155)))</f>
        <v/>
      </c>
      <c r="BU161" s="33" t="str">
        <f ca="true">+IF(OFFSET('Water Data'!$C$30,0,10*ROW('Water Data'!C155))="","",OFFSET('Water Data'!$C$30,0,10*ROW('Water Data'!C155)))</f>
        <v/>
      </c>
      <c r="BV161" s="33" t="str">
        <f ca="true">+IF(OFFSET('Water Data'!$D$28,0,10*ROW('Water Data'!D155))="","",OFFSET('Water Data'!$D$28,0,10*ROW('Water Data'!D155)))</f>
        <v/>
      </c>
      <c r="BW161" s="33" t="str">
        <f ca="true">+IF(OFFSET('Water Data'!$D$29,0,10*ROW('Water Data'!D155))="","",OFFSET('Water Data'!$D$29,0,10*ROW('Water Data'!D155)))</f>
        <v/>
      </c>
      <c r="BX161" s="33" t="str">
        <f ca="true">+IF(OFFSET('Water Data'!$D$30,0,10*ROW('Water Data'!D155))="","",OFFSET('Water Data'!$D$30,0,10*ROW('Water Data'!D155)))</f>
        <v/>
      </c>
      <c r="BY161" s="33" t="str">
        <f ca="true">+IF(OFFSET('Water Data'!$E$28,0,10*ROW('Water Data'!E155))="","",OFFSET('Water Data'!$E$28,0,10*ROW('Water Data'!E155)))</f>
        <v/>
      </c>
      <c r="BZ161" s="33" t="str">
        <f ca="true">+IF(OFFSET('Water Data'!$E$29,0,10*ROW('Water Data'!E155))="","",OFFSET('Water Data'!$E$29,0,10*ROW('Water Data'!E155)))</f>
        <v/>
      </c>
      <c r="CA161" s="33" t="str">
        <f ca="true">+IF(OFFSET('Water Data'!$E$30,0,10*ROW('Water Data'!E155))="","",OFFSET('Water Data'!$E$30,0,10*ROW('Water Data'!E155)))</f>
        <v/>
      </c>
      <c r="CB161" s="33" t="str">
        <f ca="true">+IF(OFFSET('Water Data'!$F$28,0,10*ROW('Water Data'!F155))="","",OFFSET('Water Data'!$F$28,0,10*ROW('Water Data'!F155)))</f>
        <v/>
      </c>
      <c r="CC161" s="33" t="str">
        <f ca="true">+IF(OFFSET('Water Data'!$F$29,0,10*ROW('Water Data'!F155))="","",OFFSET('Water Data'!$F$29,0,10*ROW('Water Data'!F155)))</f>
        <v/>
      </c>
      <c r="CD161" s="33" t="str">
        <f ca="true">+IF(OFFSET('Water Data'!$F$30,0,10*ROW('Water Data'!F155))="","",OFFSET('Water Data'!$F$30,0,10*ROW('Water Data'!F155)))</f>
        <v/>
      </c>
      <c r="CE161" s="33" t="str">
        <f ca="true">+IF(OFFSET('Water Data'!$G$28,0,10*ROW('Water Data'!G155))="","",OFFSET('Water Data'!$G$28,0,10*ROW('Water Data'!G155)))</f>
        <v/>
      </c>
      <c r="CF161" s="33" t="str">
        <f ca="true">+IF(OFFSET('Water Data'!$G$29,0,10*ROW('Water Data'!G155))="","",OFFSET('Water Data'!$G$29,0,10*ROW('Water Data'!G155)))</f>
        <v/>
      </c>
      <c r="CG161" s="33" t="str">
        <f ca="true">+IF(OFFSET('Water Data'!$G$30,0,10*ROW('Water Data'!G155))="","",OFFSET('Water Data'!$G$30,0,10*ROW('Water Data'!G155)))</f>
        <v/>
      </c>
      <c r="CH161" s="33" t="str">
        <f ca="true">+IF(OFFSET('Water Data'!$H$28,0,10*ROW('Water Data'!H155))="","",OFFSET('Water Data'!$H$28,0,10*ROW('Water Data'!H155)))</f>
        <v/>
      </c>
      <c r="CI161" s="33" t="str">
        <f ca="true">+IF(OFFSET('Water Data'!$H$29,0,10*ROW('Water Data'!H155))="","",OFFSET('Water Data'!$H$29,0,10*ROW('Water Data'!H155)))</f>
        <v/>
      </c>
      <c r="CJ161" s="33" t="str">
        <f ca="true">+IF(OFFSET('Water Data'!$H$30,0,10*ROW('Water Data'!H155))="","",OFFSET('Water Data'!$H$30,0,10*ROW('Water Data'!H155)))</f>
        <v/>
      </c>
      <c r="CK161" s="33" t="str">
        <f ca="true">+IF(OFFSET('Sanitation Data'!$C$29,0,10*ROW('Sanitation Data'!C155))="","",OFFSET('Sanitation Data'!$C$29,0,10*ROW('Sanitation Data'!C155)))</f>
        <v/>
      </c>
      <c r="CL161" s="33" t="str">
        <f ca="true">+IF(OFFSET('Sanitation Data'!$C$30,0,10*ROW('Sanitation Data'!C155))="","",OFFSET('Sanitation Data'!$C$30,0,10*ROW('Sanitation Data'!C155)))</f>
        <v/>
      </c>
      <c r="CM161" s="33" t="str">
        <f ca="true">+IF(OFFSET('Sanitation Data'!$C$31,0,10*ROW('Sanitation Data'!C155))="","",OFFSET('Sanitation Data'!$C$31,0,10*ROW('Sanitation Data'!C155)))</f>
        <v/>
      </c>
      <c r="CN161" s="33" t="str">
        <f ca="true">+IF(OFFSET('Sanitation Data'!$C$32,0,10*ROW('Sanitation Data'!C155))="","",OFFSET('Sanitation Data'!$C$32,0,10*ROW('Sanitation Data'!C155)))</f>
        <v/>
      </c>
      <c r="CO161" s="33" t="str">
        <f ca="true">+IF(OFFSET('Sanitation Data'!$C$33,0,10*ROW('Sanitation Data'!C155))="","",OFFSET('Sanitation Data'!$C$33,0,10*ROW('Sanitation Data'!C155)))</f>
        <v/>
      </c>
      <c r="CP161" s="33" t="str">
        <f ca="true">+IF(OFFSET('Sanitation Data'!$D$29,0,10*ROW('Sanitation Data'!D155))="","",OFFSET('Sanitation Data'!$D$29,0,10*ROW('Sanitation Data'!D155)))</f>
        <v/>
      </c>
      <c r="CQ161" s="33" t="str">
        <f ca="true">+IF(OFFSET('Sanitation Data'!$D$30,0,10*ROW('Sanitation Data'!D155))="","",OFFSET('Sanitation Data'!$D$30,0,10*ROW('Sanitation Data'!D155)))</f>
        <v/>
      </c>
      <c r="CR161" s="33" t="str">
        <f ca="true">+IF(OFFSET('Sanitation Data'!$D$31,0,10*ROW('Sanitation Data'!D155))="","",OFFSET('Sanitation Data'!$D$31,0,10*ROW('Sanitation Data'!D155)))</f>
        <v/>
      </c>
      <c r="CS161" s="33" t="str">
        <f ca="true">+IF(OFFSET('Sanitation Data'!$D$32,0,10*ROW('Sanitation Data'!D155))="","",OFFSET('Sanitation Data'!$D$32,0,10*ROW('Sanitation Data'!D155)))</f>
        <v/>
      </c>
      <c r="CT161" s="33" t="str">
        <f ca="true">+IF(OFFSET('Sanitation Data'!$D$33,0,10*ROW('Sanitation Data'!D155))="","",OFFSET('Sanitation Data'!$D$33,0,10*ROW('Sanitation Data'!D155)))</f>
        <v/>
      </c>
      <c r="CU161" s="33" t="str">
        <f ca="true">+IF(OFFSET('Sanitation Data'!$E$29,0,10*ROW('Sanitation Data'!E155))="","",OFFSET('Sanitation Data'!$E$29,0,10*ROW('Sanitation Data'!E155)))</f>
        <v/>
      </c>
      <c r="CV161" s="33" t="str">
        <f ca="true">+IF(OFFSET('Sanitation Data'!$E$30,0,10*ROW('Sanitation Data'!E155))="","",OFFSET('Sanitation Data'!$E$30,0,10*ROW('Sanitation Data'!E155)))</f>
        <v/>
      </c>
      <c r="CW161" s="33" t="str">
        <f ca="true">+IF(OFFSET('Sanitation Data'!$E$31,0,10*ROW('Sanitation Data'!E155))="","",OFFSET('Sanitation Data'!$E$31,0,10*ROW('Sanitation Data'!E155)))</f>
        <v/>
      </c>
      <c r="CX161" s="33" t="str">
        <f ca="true">+IF(OFFSET('Sanitation Data'!$E$32,0,10*ROW('Sanitation Data'!E155))="","",OFFSET('Sanitation Data'!$E$32,0,10*ROW('Sanitation Data'!E155)))</f>
        <v/>
      </c>
      <c r="CY161" s="33" t="str">
        <f ca="true">+IF(OFFSET('Sanitation Data'!$E$33,0,10*ROW('Sanitation Data'!E155))="","",OFFSET('Sanitation Data'!$E$33,0,10*ROW('Sanitation Data'!E155)))</f>
        <v/>
      </c>
      <c r="CZ161" s="33" t="str">
        <f ca="true">+IF(OFFSET('Sanitation Data'!$F$29,0,10*ROW('Sanitation Data'!F155))="","",OFFSET('Sanitation Data'!$F$29,0,10*ROW('Sanitation Data'!F155)))</f>
        <v/>
      </c>
      <c r="DA161" s="33" t="str">
        <f ca="true">+IF(OFFSET('Sanitation Data'!$F$30,0,10*ROW('Sanitation Data'!F155))="","",OFFSET('Sanitation Data'!$F$30,0,10*ROW('Sanitation Data'!F155)))</f>
        <v/>
      </c>
      <c r="DB161" s="33" t="str">
        <f ca="true">+IF(OFFSET('Sanitation Data'!$F$31,0,10*ROW('Sanitation Data'!F155))="","",OFFSET('Sanitation Data'!$F$31,0,10*ROW('Sanitation Data'!F155)))</f>
        <v/>
      </c>
      <c r="DC161" s="33" t="str">
        <f ca="true">+IF(OFFSET('Sanitation Data'!$F$32,0,10*ROW('Sanitation Data'!F155))="","",OFFSET('Sanitation Data'!$F$32,0,10*ROW('Sanitation Data'!F155)))</f>
        <v/>
      </c>
      <c r="DD161" s="33" t="str">
        <f ca="true">+IF(OFFSET('Sanitation Data'!$F$33,0,10*ROW('Sanitation Data'!F155))="","",OFFSET('Sanitation Data'!$F$33,0,10*ROW('Sanitation Data'!F155)))</f>
        <v/>
      </c>
      <c r="DE161" s="33" t="str">
        <f ca="true">+IF(OFFSET('Sanitation Data'!$G$29,0,10*ROW('Sanitation Data'!G155))="","",OFFSET('Sanitation Data'!$G$29,0,10*ROW('Sanitation Data'!G155)))</f>
        <v/>
      </c>
      <c r="DF161" s="33" t="str">
        <f ca="true">+IF(OFFSET('Sanitation Data'!$G$30,0,10*ROW('Sanitation Data'!G155))="","",OFFSET('Sanitation Data'!$G$30,0,10*ROW('Sanitation Data'!G155)))</f>
        <v/>
      </c>
      <c r="DG161" s="33" t="str">
        <f ca="true">+IF(OFFSET('Sanitation Data'!$G$31,0,10*ROW('Sanitation Data'!G155))="","",OFFSET('Sanitation Data'!$G$31,0,10*ROW('Sanitation Data'!G155)))</f>
        <v/>
      </c>
      <c r="DH161" s="33" t="str">
        <f ca="true">+IF(OFFSET('Sanitation Data'!$G$32,0,10*ROW('Sanitation Data'!G155))="","",OFFSET('Sanitation Data'!$G$32,0,10*ROW('Sanitation Data'!G155)))</f>
        <v/>
      </c>
      <c r="DI161" s="33" t="str">
        <f ca="true">+IF(OFFSET('Sanitation Data'!$G$33,0,10*ROW('Sanitation Data'!G155))="","",OFFSET('Sanitation Data'!$G$33,0,10*ROW('Sanitation Data'!G155)))</f>
        <v/>
      </c>
      <c r="DJ161" s="33" t="str">
        <f ca="true">+IF(OFFSET('Sanitation Data'!$H$29,0,10*ROW('Sanitation Data'!H155))="","",OFFSET('Sanitation Data'!$H$29,0,10*ROW('Sanitation Data'!H155)))</f>
        <v/>
      </c>
      <c r="DK161" s="33" t="str">
        <f ca="true">+IF(OFFSET('Sanitation Data'!$H$30,0,10*ROW('Sanitation Data'!H155))="","",OFFSET('Sanitation Data'!$H$30,0,10*ROW('Sanitation Data'!H155)))</f>
        <v/>
      </c>
      <c r="DL161" s="33" t="str">
        <f ca="true">+IF(OFFSET('Sanitation Data'!$H$31,0,10*ROW('Sanitation Data'!H155))="","",OFFSET('Sanitation Data'!$H$31,0,10*ROW('Sanitation Data'!H155)))</f>
        <v/>
      </c>
      <c r="DM161" s="33" t="str">
        <f ca="true">+IF(OFFSET('Sanitation Data'!$H$32,0,10*ROW('Sanitation Data'!H155))="","",OFFSET('Sanitation Data'!$H$32,0,10*ROW('Sanitation Data'!H155)))</f>
        <v/>
      </c>
      <c r="DN161" s="33" t="str">
        <f ca="true">+IF(OFFSET('Sanitation Data'!$H$33,0,10*ROW('Sanitation Data'!H155))="","",OFFSET('Sanitation Data'!$H$33,0,10*ROW('Sanitation Data'!H155)))</f>
        <v/>
      </c>
      <c r="DO161" s="33" t="str">
        <f ca="true">+IF(OFFSET('Hygiene Data'!$C$12,0,10*ROW('Hygiene Data'!C155))="","",OFFSET('Hygiene Data'!$C$12,0,10*ROW('Hygiene Data'!C155)))</f>
        <v/>
      </c>
      <c r="DP161" s="33" t="str">
        <f ca="true">+IF(OFFSET('Hygiene Data'!$C$13,0,10*ROW('Hygiene Data'!C155))="","",OFFSET('Hygiene Data'!$C$13,0,10*ROW('Hygiene Data'!C155)))</f>
        <v/>
      </c>
      <c r="DQ161" s="33" t="str">
        <f ca="true">+IF(OFFSET('Hygiene Data'!$C$14,0,10*ROW('Hygiene Data'!C155))="","",OFFSET('Hygiene Data'!$C$14,0,10*ROW('Hygiene Data'!C155)))</f>
        <v/>
      </c>
      <c r="DR161" s="33" t="str">
        <f ca="true">+IF(OFFSET('Hygiene Data'!$D$12,0,10*ROW('Hygiene Data'!D155))="","",OFFSET('Hygiene Data'!$D$12,0,10*ROW('Hygiene Data'!D155)))</f>
        <v/>
      </c>
      <c r="DS161" s="33" t="str">
        <f ca="true">+IF(OFFSET('Hygiene Data'!$D$13,0,10*ROW('Hygiene Data'!D155))="","",OFFSET('Hygiene Data'!$D$13,0,10*ROW('Hygiene Data'!D155)))</f>
        <v/>
      </c>
      <c r="DT161" s="33" t="str">
        <f ca="true">+IF(OFFSET('Hygiene Data'!$D$14,0,10*ROW('Hygiene Data'!D155))="","",OFFSET('Hygiene Data'!$D$14,0,10*ROW('Hygiene Data'!D155)))</f>
        <v/>
      </c>
      <c r="DU161" s="33" t="str">
        <f ca="true">+IF(OFFSET('Hygiene Data'!$E$12,0,10*ROW('Hygiene Data'!E155))="","",OFFSET('Hygiene Data'!$E$12,0,10*ROW('Hygiene Data'!E155)))</f>
        <v/>
      </c>
      <c r="DV161" s="33" t="str">
        <f ca="true">+IF(OFFSET('Hygiene Data'!$E$13,0,10*ROW('Hygiene Data'!E155))="","",OFFSET('Hygiene Data'!$E$13,0,10*ROW('Hygiene Data'!E155)))</f>
        <v/>
      </c>
      <c r="DW161" s="33" t="str">
        <f ca="true">+IF(OFFSET('Hygiene Data'!$E$14,0,10*ROW('Hygiene Data'!E155))="","",OFFSET('Hygiene Data'!$E$14,0,10*ROW('Hygiene Data'!E155)))</f>
        <v/>
      </c>
      <c r="DX161" s="33" t="str">
        <f ca="true">+IF(OFFSET('Hygiene Data'!$F$12,0,10*ROW('Hygiene Data'!F155))="","",OFFSET('Hygiene Data'!$F$12,0,10*ROW('Hygiene Data'!F155)))</f>
        <v/>
      </c>
      <c r="DY161" s="33" t="str">
        <f ca="true">+IF(OFFSET('Hygiene Data'!$F$13,0,10*ROW('Hygiene Data'!F155))="","",OFFSET('Hygiene Data'!$F$13,0,10*ROW('Hygiene Data'!F155)))</f>
        <v/>
      </c>
      <c r="DZ161" s="33" t="str">
        <f ca="true">+IF(OFFSET('Hygiene Data'!$F$14,0,10*ROW('Hygiene Data'!F155))="","",OFFSET('Hygiene Data'!$F$14,0,10*ROW('Hygiene Data'!F155)))</f>
        <v/>
      </c>
      <c r="EA161" s="33" t="str">
        <f ca="true">+IF(OFFSET('Hygiene Data'!$G$12,0,10*ROW('Hygiene Data'!G155))="","",OFFSET('Hygiene Data'!$G$12,0,10*ROW('Hygiene Data'!G155)))</f>
        <v/>
      </c>
      <c r="EB161" s="33" t="str">
        <f ca="true">+IF(OFFSET('Hygiene Data'!$G$13,0,10*ROW('Hygiene Data'!G155))="","",OFFSET('Hygiene Data'!$G$13,0,10*ROW('Hygiene Data'!G155)))</f>
        <v/>
      </c>
      <c r="EC161" s="33" t="str">
        <f ca="true">+IF(OFFSET('Hygiene Data'!$G$14,0,10*ROW('Hygiene Data'!G155))="","",OFFSET('Hygiene Data'!$G$14,0,10*ROW('Hygiene Data'!G155)))</f>
        <v/>
      </c>
      <c r="ED161" s="33" t="str">
        <f ca="true">+IF(OFFSET('Hygiene Data'!$H$12,0,10*ROW('Hygiene Data'!H155))="","",OFFSET('Hygiene Data'!$H$12,0,10*ROW('Hygiene Data'!H155)))</f>
        <v/>
      </c>
      <c r="EE161" s="33" t="str">
        <f ca="true">+IF(OFFSET('Hygiene Data'!$H$13,0,10*ROW('Hygiene Data'!H155))="","",OFFSET('Hygiene Data'!$H$13,0,10*ROW('Hygiene Data'!H155)))</f>
        <v/>
      </c>
      <c r="EF161" s="33" t="str">
        <f ca="true">+IF(OFFSET('Hygiene Data'!$H$14,0,10*ROW('Hygiene Data'!H155))="","",OFFSET('Hygiene Data'!$H$14,0,10*ROW('Hygiene Data'!H155)))</f>
        <v/>
      </c>
    </row>
    <row r="162" x14ac:dyDescent="0.2">
      <c r="A162" s="56" t="str">
        <f ca="true">+IF(OFFSET('Water Data'!$B$1,0,10*ROW('Water Data'!B159))="","",OFFSET('Water Data'!$B$1,0,10*ROW('Water Data'!B159)))</f>
        <v/>
      </c>
      <c r="B162" s="56" t="str">
        <f ca="true">+IF(OFFSET('Water Data'!$A$3,0,10*ROW('Water Data'!A159))="","",OFFSET('Water Data'!$A$3,0,10*ROW('Water Data'!A159)))</f>
        <v/>
      </c>
      <c r="C162" s="56" t="str">
        <f ca="true">+IF(OFFSET('Water Data'!$C$3,0,10*ROW('Water Data'!C159))="","",OFFSET('Water Data'!$C$3,0,10*ROW('Water Data'!C159)))</f>
        <v/>
      </c>
      <c r="D162" s="244"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4"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4"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4"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4"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4"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4"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4"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4"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4"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4"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4"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4"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4"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4"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4"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4"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4"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5"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5"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5"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5"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5"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5"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5"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5"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5"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5"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5"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5"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5"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5"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5"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5"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5"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5"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5"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5"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5"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5"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5"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5"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5"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5"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5"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5"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5"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5"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6"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6"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6"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6"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6"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6"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6"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6"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6"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6"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6"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6"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6"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6"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6"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6"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6"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6"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3" t="str">
        <f ca="true">+IF(OFFSET('Water Data'!$C$28,0,10*ROW('Water Data'!C156))="","",OFFSET('Water Data'!$C$28,0,10*ROW('Water Data'!C156)))</f>
        <v/>
      </c>
      <c r="BT162" s="33" t="str">
        <f ca="true">+IF(OFFSET('Water Data'!$C$29,0,10*ROW('Water Data'!C156))="","",OFFSET('Water Data'!$C$29,0,10*ROW('Water Data'!C156)))</f>
        <v/>
      </c>
      <c r="BU162" s="33" t="str">
        <f ca="true">+IF(OFFSET('Water Data'!$C$30,0,10*ROW('Water Data'!C156))="","",OFFSET('Water Data'!$C$30,0,10*ROW('Water Data'!C156)))</f>
        <v/>
      </c>
      <c r="BV162" s="33" t="str">
        <f ca="true">+IF(OFFSET('Water Data'!$D$28,0,10*ROW('Water Data'!D156))="","",OFFSET('Water Data'!$D$28,0,10*ROW('Water Data'!D156)))</f>
        <v/>
      </c>
      <c r="BW162" s="33" t="str">
        <f ca="true">+IF(OFFSET('Water Data'!$D$29,0,10*ROW('Water Data'!D156))="","",OFFSET('Water Data'!$D$29,0,10*ROW('Water Data'!D156)))</f>
        <v/>
      </c>
      <c r="BX162" s="33" t="str">
        <f ca="true">+IF(OFFSET('Water Data'!$D$30,0,10*ROW('Water Data'!D156))="","",OFFSET('Water Data'!$D$30,0,10*ROW('Water Data'!D156)))</f>
        <v/>
      </c>
      <c r="BY162" s="33" t="str">
        <f ca="true">+IF(OFFSET('Water Data'!$E$28,0,10*ROW('Water Data'!E156))="","",OFFSET('Water Data'!$E$28,0,10*ROW('Water Data'!E156)))</f>
        <v/>
      </c>
      <c r="BZ162" s="33" t="str">
        <f ca="true">+IF(OFFSET('Water Data'!$E$29,0,10*ROW('Water Data'!E156))="","",OFFSET('Water Data'!$E$29,0,10*ROW('Water Data'!E156)))</f>
        <v/>
      </c>
      <c r="CA162" s="33" t="str">
        <f ca="true">+IF(OFFSET('Water Data'!$E$30,0,10*ROW('Water Data'!E156))="","",OFFSET('Water Data'!$E$30,0,10*ROW('Water Data'!E156)))</f>
        <v/>
      </c>
      <c r="CB162" s="33" t="str">
        <f ca="true">+IF(OFFSET('Water Data'!$F$28,0,10*ROW('Water Data'!F156))="","",OFFSET('Water Data'!$F$28,0,10*ROW('Water Data'!F156)))</f>
        <v/>
      </c>
      <c r="CC162" s="33" t="str">
        <f ca="true">+IF(OFFSET('Water Data'!$F$29,0,10*ROW('Water Data'!F156))="","",OFFSET('Water Data'!$F$29,0,10*ROW('Water Data'!F156)))</f>
        <v/>
      </c>
      <c r="CD162" s="33" t="str">
        <f ca="true">+IF(OFFSET('Water Data'!$F$30,0,10*ROW('Water Data'!F156))="","",OFFSET('Water Data'!$F$30,0,10*ROW('Water Data'!F156)))</f>
        <v/>
      </c>
      <c r="CE162" s="33" t="str">
        <f ca="true">+IF(OFFSET('Water Data'!$G$28,0,10*ROW('Water Data'!G156))="","",OFFSET('Water Data'!$G$28,0,10*ROW('Water Data'!G156)))</f>
        <v/>
      </c>
      <c r="CF162" s="33" t="str">
        <f ca="true">+IF(OFFSET('Water Data'!$G$29,0,10*ROW('Water Data'!G156))="","",OFFSET('Water Data'!$G$29,0,10*ROW('Water Data'!G156)))</f>
        <v/>
      </c>
      <c r="CG162" s="33" t="str">
        <f ca="true">+IF(OFFSET('Water Data'!$G$30,0,10*ROW('Water Data'!G156))="","",OFFSET('Water Data'!$G$30,0,10*ROW('Water Data'!G156)))</f>
        <v/>
      </c>
      <c r="CH162" s="33" t="str">
        <f ca="true">+IF(OFFSET('Water Data'!$H$28,0,10*ROW('Water Data'!H156))="","",OFFSET('Water Data'!$H$28,0,10*ROW('Water Data'!H156)))</f>
        <v/>
      </c>
      <c r="CI162" s="33" t="str">
        <f ca="true">+IF(OFFSET('Water Data'!$H$29,0,10*ROW('Water Data'!H156))="","",OFFSET('Water Data'!$H$29,0,10*ROW('Water Data'!H156)))</f>
        <v/>
      </c>
      <c r="CJ162" s="33" t="str">
        <f ca="true">+IF(OFFSET('Water Data'!$H$30,0,10*ROW('Water Data'!H156))="","",OFFSET('Water Data'!$H$30,0,10*ROW('Water Data'!H156)))</f>
        <v/>
      </c>
      <c r="CK162" s="33" t="str">
        <f ca="true">+IF(OFFSET('Sanitation Data'!$C$29,0,10*ROW('Sanitation Data'!C156))="","",OFFSET('Sanitation Data'!$C$29,0,10*ROW('Sanitation Data'!C156)))</f>
        <v/>
      </c>
      <c r="CL162" s="33" t="str">
        <f ca="true">+IF(OFFSET('Sanitation Data'!$C$30,0,10*ROW('Sanitation Data'!C156))="","",OFFSET('Sanitation Data'!$C$30,0,10*ROW('Sanitation Data'!C156)))</f>
        <v/>
      </c>
      <c r="CM162" s="33" t="str">
        <f ca="true">+IF(OFFSET('Sanitation Data'!$C$31,0,10*ROW('Sanitation Data'!C156))="","",OFFSET('Sanitation Data'!$C$31,0,10*ROW('Sanitation Data'!C156)))</f>
        <v/>
      </c>
      <c r="CN162" s="33" t="str">
        <f ca="true">+IF(OFFSET('Sanitation Data'!$C$32,0,10*ROW('Sanitation Data'!C156))="","",OFFSET('Sanitation Data'!$C$32,0,10*ROW('Sanitation Data'!C156)))</f>
        <v/>
      </c>
      <c r="CO162" s="33" t="str">
        <f ca="true">+IF(OFFSET('Sanitation Data'!$C$33,0,10*ROW('Sanitation Data'!C156))="","",OFFSET('Sanitation Data'!$C$33,0,10*ROW('Sanitation Data'!C156)))</f>
        <v/>
      </c>
      <c r="CP162" s="33" t="str">
        <f ca="true">+IF(OFFSET('Sanitation Data'!$D$29,0,10*ROW('Sanitation Data'!D156))="","",OFFSET('Sanitation Data'!$D$29,0,10*ROW('Sanitation Data'!D156)))</f>
        <v/>
      </c>
      <c r="CQ162" s="33" t="str">
        <f ca="true">+IF(OFFSET('Sanitation Data'!$D$30,0,10*ROW('Sanitation Data'!D156))="","",OFFSET('Sanitation Data'!$D$30,0,10*ROW('Sanitation Data'!D156)))</f>
        <v/>
      </c>
      <c r="CR162" s="33" t="str">
        <f ca="true">+IF(OFFSET('Sanitation Data'!$D$31,0,10*ROW('Sanitation Data'!D156))="","",OFFSET('Sanitation Data'!$D$31,0,10*ROW('Sanitation Data'!D156)))</f>
        <v/>
      </c>
      <c r="CS162" s="33" t="str">
        <f ca="true">+IF(OFFSET('Sanitation Data'!$D$32,0,10*ROW('Sanitation Data'!D156))="","",OFFSET('Sanitation Data'!$D$32,0,10*ROW('Sanitation Data'!D156)))</f>
        <v/>
      </c>
      <c r="CT162" s="33" t="str">
        <f ca="true">+IF(OFFSET('Sanitation Data'!$D$33,0,10*ROW('Sanitation Data'!D156))="","",OFFSET('Sanitation Data'!$D$33,0,10*ROW('Sanitation Data'!D156)))</f>
        <v/>
      </c>
      <c r="CU162" s="33" t="str">
        <f ca="true">+IF(OFFSET('Sanitation Data'!$E$29,0,10*ROW('Sanitation Data'!E156))="","",OFFSET('Sanitation Data'!$E$29,0,10*ROW('Sanitation Data'!E156)))</f>
        <v/>
      </c>
      <c r="CV162" s="33" t="str">
        <f ca="true">+IF(OFFSET('Sanitation Data'!$E$30,0,10*ROW('Sanitation Data'!E156))="","",OFFSET('Sanitation Data'!$E$30,0,10*ROW('Sanitation Data'!E156)))</f>
        <v/>
      </c>
      <c r="CW162" s="33" t="str">
        <f ca="true">+IF(OFFSET('Sanitation Data'!$E$31,0,10*ROW('Sanitation Data'!E156))="","",OFFSET('Sanitation Data'!$E$31,0,10*ROW('Sanitation Data'!E156)))</f>
        <v/>
      </c>
      <c r="CX162" s="33" t="str">
        <f ca="true">+IF(OFFSET('Sanitation Data'!$E$32,0,10*ROW('Sanitation Data'!E156))="","",OFFSET('Sanitation Data'!$E$32,0,10*ROW('Sanitation Data'!E156)))</f>
        <v/>
      </c>
      <c r="CY162" s="33" t="str">
        <f ca="true">+IF(OFFSET('Sanitation Data'!$E$33,0,10*ROW('Sanitation Data'!E156))="","",OFFSET('Sanitation Data'!$E$33,0,10*ROW('Sanitation Data'!E156)))</f>
        <v/>
      </c>
      <c r="CZ162" s="33" t="str">
        <f ca="true">+IF(OFFSET('Sanitation Data'!$F$29,0,10*ROW('Sanitation Data'!F156))="","",OFFSET('Sanitation Data'!$F$29,0,10*ROW('Sanitation Data'!F156)))</f>
        <v/>
      </c>
      <c r="DA162" s="33" t="str">
        <f ca="true">+IF(OFFSET('Sanitation Data'!$F$30,0,10*ROW('Sanitation Data'!F156))="","",OFFSET('Sanitation Data'!$F$30,0,10*ROW('Sanitation Data'!F156)))</f>
        <v/>
      </c>
      <c r="DB162" s="33" t="str">
        <f ca="true">+IF(OFFSET('Sanitation Data'!$F$31,0,10*ROW('Sanitation Data'!F156))="","",OFFSET('Sanitation Data'!$F$31,0,10*ROW('Sanitation Data'!F156)))</f>
        <v/>
      </c>
      <c r="DC162" s="33" t="str">
        <f ca="true">+IF(OFFSET('Sanitation Data'!$F$32,0,10*ROW('Sanitation Data'!F156))="","",OFFSET('Sanitation Data'!$F$32,0,10*ROW('Sanitation Data'!F156)))</f>
        <v/>
      </c>
      <c r="DD162" s="33" t="str">
        <f ca="true">+IF(OFFSET('Sanitation Data'!$F$33,0,10*ROW('Sanitation Data'!F156))="","",OFFSET('Sanitation Data'!$F$33,0,10*ROW('Sanitation Data'!F156)))</f>
        <v/>
      </c>
      <c r="DE162" s="33" t="str">
        <f ca="true">+IF(OFFSET('Sanitation Data'!$G$29,0,10*ROW('Sanitation Data'!G156))="","",OFFSET('Sanitation Data'!$G$29,0,10*ROW('Sanitation Data'!G156)))</f>
        <v/>
      </c>
      <c r="DF162" s="33" t="str">
        <f ca="true">+IF(OFFSET('Sanitation Data'!$G$30,0,10*ROW('Sanitation Data'!G156))="","",OFFSET('Sanitation Data'!$G$30,0,10*ROW('Sanitation Data'!G156)))</f>
        <v/>
      </c>
      <c r="DG162" s="33" t="str">
        <f ca="true">+IF(OFFSET('Sanitation Data'!$G$31,0,10*ROW('Sanitation Data'!G156))="","",OFFSET('Sanitation Data'!$G$31,0,10*ROW('Sanitation Data'!G156)))</f>
        <v/>
      </c>
      <c r="DH162" s="33" t="str">
        <f ca="true">+IF(OFFSET('Sanitation Data'!$G$32,0,10*ROW('Sanitation Data'!G156))="","",OFFSET('Sanitation Data'!$G$32,0,10*ROW('Sanitation Data'!G156)))</f>
        <v/>
      </c>
      <c r="DI162" s="33" t="str">
        <f ca="true">+IF(OFFSET('Sanitation Data'!$G$33,0,10*ROW('Sanitation Data'!G156))="","",OFFSET('Sanitation Data'!$G$33,0,10*ROW('Sanitation Data'!G156)))</f>
        <v/>
      </c>
      <c r="DJ162" s="33" t="str">
        <f ca="true">+IF(OFFSET('Sanitation Data'!$H$29,0,10*ROW('Sanitation Data'!H156))="","",OFFSET('Sanitation Data'!$H$29,0,10*ROW('Sanitation Data'!H156)))</f>
        <v/>
      </c>
      <c r="DK162" s="33" t="str">
        <f ca="true">+IF(OFFSET('Sanitation Data'!$H$30,0,10*ROW('Sanitation Data'!H156))="","",OFFSET('Sanitation Data'!$H$30,0,10*ROW('Sanitation Data'!H156)))</f>
        <v/>
      </c>
      <c r="DL162" s="33" t="str">
        <f ca="true">+IF(OFFSET('Sanitation Data'!$H$31,0,10*ROW('Sanitation Data'!H156))="","",OFFSET('Sanitation Data'!$H$31,0,10*ROW('Sanitation Data'!H156)))</f>
        <v/>
      </c>
      <c r="DM162" s="33" t="str">
        <f ca="true">+IF(OFFSET('Sanitation Data'!$H$32,0,10*ROW('Sanitation Data'!H156))="","",OFFSET('Sanitation Data'!$H$32,0,10*ROW('Sanitation Data'!H156)))</f>
        <v/>
      </c>
      <c r="DN162" s="33" t="str">
        <f ca="true">+IF(OFFSET('Sanitation Data'!$H$33,0,10*ROW('Sanitation Data'!H156))="","",OFFSET('Sanitation Data'!$H$33,0,10*ROW('Sanitation Data'!H156)))</f>
        <v/>
      </c>
      <c r="DO162" s="33" t="str">
        <f ca="true">+IF(OFFSET('Hygiene Data'!$C$12,0,10*ROW('Hygiene Data'!C156))="","",OFFSET('Hygiene Data'!$C$12,0,10*ROW('Hygiene Data'!C156)))</f>
        <v/>
      </c>
      <c r="DP162" s="33" t="str">
        <f ca="true">+IF(OFFSET('Hygiene Data'!$C$13,0,10*ROW('Hygiene Data'!C156))="","",OFFSET('Hygiene Data'!$C$13,0,10*ROW('Hygiene Data'!C156)))</f>
        <v/>
      </c>
      <c r="DQ162" s="33" t="str">
        <f ca="true">+IF(OFFSET('Hygiene Data'!$C$14,0,10*ROW('Hygiene Data'!C156))="","",OFFSET('Hygiene Data'!$C$14,0,10*ROW('Hygiene Data'!C156)))</f>
        <v/>
      </c>
      <c r="DR162" s="33" t="str">
        <f ca="true">+IF(OFFSET('Hygiene Data'!$D$12,0,10*ROW('Hygiene Data'!D156))="","",OFFSET('Hygiene Data'!$D$12,0,10*ROW('Hygiene Data'!D156)))</f>
        <v/>
      </c>
      <c r="DS162" s="33" t="str">
        <f ca="true">+IF(OFFSET('Hygiene Data'!$D$13,0,10*ROW('Hygiene Data'!D156))="","",OFFSET('Hygiene Data'!$D$13,0,10*ROW('Hygiene Data'!D156)))</f>
        <v/>
      </c>
      <c r="DT162" s="33" t="str">
        <f ca="true">+IF(OFFSET('Hygiene Data'!$D$14,0,10*ROW('Hygiene Data'!D156))="","",OFFSET('Hygiene Data'!$D$14,0,10*ROW('Hygiene Data'!D156)))</f>
        <v/>
      </c>
      <c r="DU162" s="33" t="str">
        <f ca="true">+IF(OFFSET('Hygiene Data'!$E$12,0,10*ROW('Hygiene Data'!E156))="","",OFFSET('Hygiene Data'!$E$12,0,10*ROW('Hygiene Data'!E156)))</f>
        <v/>
      </c>
      <c r="DV162" s="33" t="str">
        <f ca="true">+IF(OFFSET('Hygiene Data'!$E$13,0,10*ROW('Hygiene Data'!E156))="","",OFFSET('Hygiene Data'!$E$13,0,10*ROW('Hygiene Data'!E156)))</f>
        <v/>
      </c>
      <c r="DW162" s="33" t="str">
        <f ca="true">+IF(OFFSET('Hygiene Data'!$E$14,0,10*ROW('Hygiene Data'!E156))="","",OFFSET('Hygiene Data'!$E$14,0,10*ROW('Hygiene Data'!E156)))</f>
        <v/>
      </c>
      <c r="DX162" s="33" t="str">
        <f ca="true">+IF(OFFSET('Hygiene Data'!$F$12,0,10*ROW('Hygiene Data'!F156))="","",OFFSET('Hygiene Data'!$F$12,0,10*ROW('Hygiene Data'!F156)))</f>
        <v/>
      </c>
      <c r="DY162" s="33" t="str">
        <f ca="true">+IF(OFFSET('Hygiene Data'!$F$13,0,10*ROW('Hygiene Data'!F156))="","",OFFSET('Hygiene Data'!$F$13,0,10*ROW('Hygiene Data'!F156)))</f>
        <v/>
      </c>
      <c r="DZ162" s="33" t="str">
        <f ca="true">+IF(OFFSET('Hygiene Data'!$F$14,0,10*ROW('Hygiene Data'!F156))="","",OFFSET('Hygiene Data'!$F$14,0,10*ROW('Hygiene Data'!F156)))</f>
        <v/>
      </c>
      <c r="EA162" s="33" t="str">
        <f ca="true">+IF(OFFSET('Hygiene Data'!$G$12,0,10*ROW('Hygiene Data'!G156))="","",OFFSET('Hygiene Data'!$G$12,0,10*ROW('Hygiene Data'!G156)))</f>
        <v/>
      </c>
      <c r="EB162" s="33" t="str">
        <f ca="true">+IF(OFFSET('Hygiene Data'!$G$13,0,10*ROW('Hygiene Data'!G156))="","",OFFSET('Hygiene Data'!$G$13,0,10*ROW('Hygiene Data'!G156)))</f>
        <v/>
      </c>
      <c r="EC162" s="33" t="str">
        <f ca="true">+IF(OFFSET('Hygiene Data'!$G$14,0,10*ROW('Hygiene Data'!G156))="","",OFFSET('Hygiene Data'!$G$14,0,10*ROW('Hygiene Data'!G156)))</f>
        <v/>
      </c>
      <c r="ED162" s="33" t="str">
        <f ca="true">+IF(OFFSET('Hygiene Data'!$H$12,0,10*ROW('Hygiene Data'!H156))="","",OFFSET('Hygiene Data'!$H$12,0,10*ROW('Hygiene Data'!H156)))</f>
        <v/>
      </c>
      <c r="EE162" s="33" t="str">
        <f ca="true">+IF(OFFSET('Hygiene Data'!$H$13,0,10*ROW('Hygiene Data'!H156))="","",OFFSET('Hygiene Data'!$H$13,0,10*ROW('Hygiene Data'!H156)))</f>
        <v/>
      </c>
      <c r="EF162" s="33" t="str">
        <f ca="true">+IF(OFFSET('Hygiene Data'!$H$14,0,10*ROW('Hygiene Data'!H156))="","",OFFSET('Hygiene Data'!$H$14,0,10*ROW('Hygiene Data'!H156)))</f>
        <v/>
      </c>
    </row>
    <row r="163" x14ac:dyDescent="0.2">
      <c r="A163" s="56" t="str">
        <f ca="true">+IF(OFFSET('Water Data'!$B$1,0,10*ROW('Water Data'!B160))="","",OFFSET('Water Data'!$B$1,0,10*ROW('Water Data'!B160)))</f>
        <v/>
      </c>
      <c r="B163" s="56" t="str">
        <f ca="true">+IF(OFFSET('Water Data'!$A$3,0,10*ROW('Water Data'!A160))="","",OFFSET('Water Data'!$A$3,0,10*ROW('Water Data'!A160)))</f>
        <v/>
      </c>
      <c r="C163" s="56" t="str">
        <f ca="true">+IF(OFFSET('Water Data'!$C$3,0,10*ROW('Water Data'!C160))="","",OFFSET('Water Data'!$C$3,0,10*ROW('Water Data'!C160)))</f>
        <v/>
      </c>
      <c r="D163" s="244"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4"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4"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4"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4"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4"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4"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4"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4"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4"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4"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4"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4"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4"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4"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4"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4"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4"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5"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5"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5"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5"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5"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5"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5"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5"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5"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5"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5"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5"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5"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5"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5"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5"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5"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5"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5"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5"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5"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5"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5"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5"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5"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5"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5"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5"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5"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5"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6"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6"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6"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6"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6"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6"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6"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6"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6"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6"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6"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6"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6"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6"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6"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6"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6"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6"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3" t="str">
        <f ca="true">+IF(OFFSET('Water Data'!$C$28,0,10*ROW('Water Data'!C157))="","",OFFSET('Water Data'!$C$28,0,10*ROW('Water Data'!C157)))</f>
        <v/>
      </c>
      <c r="BT163" s="33" t="str">
        <f ca="true">+IF(OFFSET('Water Data'!$C$29,0,10*ROW('Water Data'!C157))="","",OFFSET('Water Data'!$C$29,0,10*ROW('Water Data'!C157)))</f>
        <v/>
      </c>
      <c r="BU163" s="33" t="str">
        <f ca="true">+IF(OFFSET('Water Data'!$C$30,0,10*ROW('Water Data'!C157))="","",OFFSET('Water Data'!$C$30,0,10*ROW('Water Data'!C157)))</f>
        <v/>
      </c>
      <c r="BV163" s="33" t="str">
        <f ca="true">+IF(OFFSET('Water Data'!$D$28,0,10*ROW('Water Data'!D157))="","",OFFSET('Water Data'!$D$28,0,10*ROW('Water Data'!D157)))</f>
        <v/>
      </c>
      <c r="BW163" s="33" t="str">
        <f ca="true">+IF(OFFSET('Water Data'!$D$29,0,10*ROW('Water Data'!D157))="","",OFFSET('Water Data'!$D$29,0,10*ROW('Water Data'!D157)))</f>
        <v/>
      </c>
      <c r="BX163" s="33" t="str">
        <f ca="true">+IF(OFFSET('Water Data'!$D$30,0,10*ROW('Water Data'!D157))="","",OFFSET('Water Data'!$D$30,0,10*ROW('Water Data'!D157)))</f>
        <v/>
      </c>
      <c r="BY163" s="33" t="str">
        <f ca="true">+IF(OFFSET('Water Data'!$E$28,0,10*ROW('Water Data'!E157))="","",OFFSET('Water Data'!$E$28,0,10*ROW('Water Data'!E157)))</f>
        <v/>
      </c>
      <c r="BZ163" s="33" t="str">
        <f ca="true">+IF(OFFSET('Water Data'!$E$29,0,10*ROW('Water Data'!E157))="","",OFFSET('Water Data'!$E$29,0,10*ROW('Water Data'!E157)))</f>
        <v/>
      </c>
      <c r="CA163" s="33" t="str">
        <f ca="true">+IF(OFFSET('Water Data'!$E$30,0,10*ROW('Water Data'!E157))="","",OFFSET('Water Data'!$E$30,0,10*ROW('Water Data'!E157)))</f>
        <v/>
      </c>
      <c r="CB163" s="33" t="str">
        <f ca="true">+IF(OFFSET('Water Data'!$F$28,0,10*ROW('Water Data'!F157))="","",OFFSET('Water Data'!$F$28,0,10*ROW('Water Data'!F157)))</f>
        <v/>
      </c>
      <c r="CC163" s="33" t="str">
        <f ca="true">+IF(OFFSET('Water Data'!$F$29,0,10*ROW('Water Data'!F157))="","",OFFSET('Water Data'!$F$29,0,10*ROW('Water Data'!F157)))</f>
        <v/>
      </c>
      <c r="CD163" s="33" t="str">
        <f ca="true">+IF(OFFSET('Water Data'!$F$30,0,10*ROW('Water Data'!F157))="","",OFFSET('Water Data'!$F$30,0,10*ROW('Water Data'!F157)))</f>
        <v/>
      </c>
      <c r="CE163" s="33" t="str">
        <f ca="true">+IF(OFFSET('Water Data'!$G$28,0,10*ROW('Water Data'!G157))="","",OFFSET('Water Data'!$G$28,0,10*ROW('Water Data'!G157)))</f>
        <v/>
      </c>
      <c r="CF163" s="33" t="str">
        <f ca="true">+IF(OFFSET('Water Data'!$G$29,0,10*ROW('Water Data'!G157))="","",OFFSET('Water Data'!$G$29,0,10*ROW('Water Data'!G157)))</f>
        <v/>
      </c>
      <c r="CG163" s="33" t="str">
        <f ca="true">+IF(OFFSET('Water Data'!$G$30,0,10*ROW('Water Data'!G157))="","",OFFSET('Water Data'!$G$30,0,10*ROW('Water Data'!G157)))</f>
        <v/>
      </c>
      <c r="CH163" s="33" t="str">
        <f ca="true">+IF(OFFSET('Water Data'!$H$28,0,10*ROW('Water Data'!H157))="","",OFFSET('Water Data'!$H$28,0,10*ROW('Water Data'!H157)))</f>
        <v/>
      </c>
      <c r="CI163" s="33" t="str">
        <f ca="true">+IF(OFFSET('Water Data'!$H$29,0,10*ROW('Water Data'!H157))="","",OFFSET('Water Data'!$H$29,0,10*ROW('Water Data'!H157)))</f>
        <v/>
      </c>
      <c r="CJ163" s="33" t="str">
        <f ca="true">+IF(OFFSET('Water Data'!$H$30,0,10*ROW('Water Data'!H157))="","",OFFSET('Water Data'!$H$30,0,10*ROW('Water Data'!H157)))</f>
        <v/>
      </c>
      <c r="CK163" s="33" t="str">
        <f ca="true">+IF(OFFSET('Sanitation Data'!$C$29,0,10*ROW('Sanitation Data'!C157))="","",OFFSET('Sanitation Data'!$C$29,0,10*ROW('Sanitation Data'!C157)))</f>
        <v/>
      </c>
      <c r="CL163" s="33" t="str">
        <f ca="true">+IF(OFFSET('Sanitation Data'!$C$30,0,10*ROW('Sanitation Data'!C157))="","",OFFSET('Sanitation Data'!$C$30,0,10*ROW('Sanitation Data'!C157)))</f>
        <v/>
      </c>
      <c r="CM163" s="33" t="str">
        <f ca="true">+IF(OFFSET('Sanitation Data'!$C$31,0,10*ROW('Sanitation Data'!C157))="","",OFFSET('Sanitation Data'!$C$31,0,10*ROW('Sanitation Data'!C157)))</f>
        <v/>
      </c>
      <c r="CN163" s="33" t="str">
        <f ca="true">+IF(OFFSET('Sanitation Data'!$C$32,0,10*ROW('Sanitation Data'!C157))="","",OFFSET('Sanitation Data'!$C$32,0,10*ROW('Sanitation Data'!C157)))</f>
        <v/>
      </c>
      <c r="CO163" s="33" t="str">
        <f ca="true">+IF(OFFSET('Sanitation Data'!$C$33,0,10*ROW('Sanitation Data'!C157))="","",OFFSET('Sanitation Data'!$C$33,0,10*ROW('Sanitation Data'!C157)))</f>
        <v/>
      </c>
      <c r="CP163" s="33" t="str">
        <f ca="true">+IF(OFFSET('Sanitation Data'!$D$29,0,10*ROW('Sanitation Data'!D157))="","",OFFSET('Sanitation Data'!$D$29,0,10*ROW('Sanitation Data'!D157)))</f>
        <v/>
      </c>
      <c r="CQ163" s="33" t="str">
        <f ca="true">+IF(OFFSET('Sanitation Data'!$D$30,0,10*ROW('Sanitation Data'!D157))="","",OFFSET('Sanitation Data'!$D$30,0,10*ROW('Sanitation Data'!D157)))</f>
        <v/>
      </c>
      <c r="CR163" s="33" t="str">
        <f ca="true">+IF(OFFSET('Sanitation Data'!$D$31,0,10*ROW('Sanitation Data'!D157))="","",OFFSET('Sanitation Data'!$D$31,0,10*ROW('Sanitation Data'!D157)))</f>
        <v/>
      </c>
      <c r="CS163" s="33" t="str">
        <f ca="true">+IF(OFFSET('Sanitation Data'!$D$32,0,10*ROW('Sanitation Data'!D157))="","",OFFSET('Sanitation Data'!$D$32,0,10*ROW('Sanitation Data'!D157)))</f>
        <v/>
      </c>
      <c r="CT163" s="33" t="str">
        <f ca="true">+IF(OFFSET('Sanitation Data'!$D$33,0,10*ROW('Sanitation Data'!D157))="","",OFFSET('Sanitation Data'!$D$33,0,10*ROW('Sanitation Data'!D157)))</f>
        <v/>
      </c>
      <c r="CU163" s="33" t="str">
        <f ca="true">+IF(OFFSET('Sanitation Data'!$E$29,0,10*ROW('Sanitation Data'!E157))="","",OFFSET('Sanitation Data'!$E$29,0,10*ROW('Sanitation Data'!E157)))</f>
        <v/>
      </c>
      <c r="CV163" s="33" t="str">
        <f ca="true">+IF(OFFSET('Sanitation Data'!$E$30,0,10*ROW('Sanitation Data'!E157))="","",OFFSET('Sanitation Data'!$E$30,0,10*ROW('Sanitation Data'!E157)))</f>
        <v/>
      </c>
      <c r="CW163" s="33" t="str">
        <f ca="true">+IF(OFFSET('Sanitation Data'!$E$31,0,10*ROW('Sanitation Data'!E157))="","",OFFSET('Sanitation Data'!$E$31,0,10*ROW('Sanitation Data'!E157)))</f>
        <v/>
      </c>
      <c r="CX163" s="33" t="str">
        <f ca="true">+IF(OFFSET('Sanitation Data'!$E$32,0,10*ROW('Sanitation Data'!E157))="","",OFFSET('Sanitation Data'!$E$32,0,10*ROW('Sanitation Data'!E157)))</f>
        <v/>
      </c>
      <c r="CY163" s="33" t="str">
        <f ca="true">+IF(OFFSET('Sanitation Data'!$E$33,0,10*ROW('Sanitation Data'!E157))="","",OFFSET('Sanitation Data'!$E$33,0,10*ROW('Sanitation Data'!E157)))</f>
        <v/>
      </c>
      <c r="CZ163" s="33" t="str">
        <f ca="true">+IF(OFFSET('Sanitation Data'!$F$29,0,10*ROW('Sanitation Data'!F157))="","",OFFSET('Sanitation Data'!$F$29,0,10*ROW('Sanitation Data'!F157)))</f>
        <v/>
      </c>
      <c r="DA163" s="33" t="str">
        <f ca="true">+IF(OFFSET('Sanitation Data'!$F$30,0,10*ROW('Sanitation Data'!F157))="","",OFFSET('Sanitation Data'!$F$30,0,10*ROW('Sanitation Data'!F157)))</f>
        <v/>
      </c>
      <c r="DB163" s="33" t="str">
        <f ca="true">+IF(OFFSET('Sanitation Data'!$F$31,0,10*ROW('Sanitation Data'!F157))="","",OFFSET('Sanitation Data'!$F$31,0,10*ROW('Sanitation Data'!F157)))</f>
        <v/>
      </c>
      <c r="DC163" s="33" t="str">
        <f ca="true">+IF(OFFSET('Sanitation Data'!$F$32,0,10*ROW('Sanitation Data'!F157))="","",OFFSET('Sanitation Data'!$F$32,0,10*ROW('Sanitation Data'!F157)))</f>
        <v/>
      </c>
      <c r="DD163" s="33" t="str">
        <f ca="true">+IF(OFFSET('Sanitation Data'!$F$33,0,10*ROW('Sanitation Data'!F157))="","",OFFSET('Sanitation Data'!$F$33,0,10*ROW('Sanitation Data'!F157)))</f>
        <v/>
      </c>
      <c r="DE163" s="33" t="str">
        <f ca="true">+IF(OFFSET('Sanitation Data'!$G$29,0,10*ROW('Sanitation Data'!G157))="","",OFFSET('Sanitation Data'!$G$29,0,10*ROW('Sanitation Data'!G157)))</f>
        <v/>
      </c>
      <c r="DF163" s="33" t="str">
        <f ca="true">+IF(OFFSET('Sanitation Data'!$G$30,0,10*ROW('Sanitation Data'!G157))="","",OFFSET('Sanitation Data'!$G$30,0,10*ROW('Sanitation Data'!G157)))</f>
        <v/>
      </c>
      <c r="DG163" s="33" t="str">
        <f ca="true">+IF(OFFSET('Sanitation Data'!$G$31,0,10*ROW('Sanitation Data'!G157))="","",OFFSET('Sanitation Data'!$G$31,0,10*ROW('Sanitation Data'!G157)))</f>
        <v/>
      </c>
      <c r="DH163" s="33" t="str">
        <f ca="true">+IF(OFFSET('Sanitation Data'!$G$32,0,10*ROW('Sanitation Data'!G157))="","",OFFSET('Sanitation Data'!$G$32,0,10*ROW('Sanitation Data'!G157)))</f>
        <v/>
      </c>
      <c r="DI163" s="33" t="str">
        <f ca="true">+IF(OFFSET('Sanitation Data'!$G$33,0,10*ROW('Sanitation Data'!G157))="","",OFFSET('Sanitation Data'!$G$33,0,10*ROW('Sanitation Data'!G157)))</f>
        <v/>
      </c>
      <c r="DJ163" s="33" t="str">
        <f ca="true">+IF(OFFSET('Sanitation Data'!$H$29,0,10*ROW('Sanitation Data'!H157))="","",OFFSET('Sanitation Data'!$H$29,0,10*ROW('Sanitation Data'!H157)))</f>
        <v/>
      </c>
      <c r="DK163" s="33" t="str">
        <f ca="true">+IF(OFFSET('Sanitation Data'!$H$30,0,10*ROW('Sanitation Data'!H157))="","",OFFSET('Sanitation Data'!$H$30,0,10*ROW('Sanitation Data'!H157)))</f>
        <v/>
      </c>
      <c r="DL163" s="33" t="str">
        <f ca="true">+IF(OFFSET('Sanitation Data'!$H$31,0,10*ROW('Sanitation Data'!H157))="","",OFFSET('Sanitation Data'!$H$31,0,10*ROW('Sanitation Data'!H157)))</f>
        <v/>
      </c>
      <c r="DM163" s="33" t="str">
        <f ca="true">+IF(OFFSET('Sanitation Data'!$H$32,0,10*ROW('Sanitation Data'!H157))="","",OFFSET('Sanitation Data'!$H$32,0,10*ROW('Sanitation Data'!H157)))</f>
        <v/>
      </c>
      <c r="DN163" s="33" t="str">
        <f ca="true">+IF(OFFSET('Sanitation Data'!$H$33,0,10*ROW('Sanitation Data'!H157))="","",OFFSET('Sanitation Data'!$H$33,0,10*ROW('Sanitation Data'!H157)))</f>
        <v/>
      </c>
      <c r="DO163" s="33" t="str">
        <f ca="true">+IF(OFFSET('Hygiene Data'!$C$12,0,10*ROW('Hygiene Data'!C157))="","",OFFSET('Hygiene Data'!$C$12,0,10*ROW('Hygiene Data'!C157)))</f>
        <v/>
      </c>
      <c r="DP163" s="33" t="str">
        <f ca="true">+IF(OFFSET('Hygiene Data'!$C$13,0,10*ROW('Hygiene Data'!C157))="","",OFFSET('Hygiene Data'!$C$13,0,10*ROW('Hygiene Data'!C157)))</f>
        <v/>
      </c>
      <c r="DQ163" s="33" t="str">
        <f ca="true">+IF(OFFSET('Hygiene Data'!$C$14,0,10*ROW('Hygiene Data'!C157))="","",OFFSET('Hygiene Data'!$C$14,0,10*ROW('Hygiene Data'!C157)))</f>
        <v/>
      </c>
      <c r="DR163" s="33" t="str">
        <f ca="true">+IF(OFFSET('Hygiene Data'!$D$12,0,10*ROW('Hygiene Data'!D157))="","",OFFSET('Hygiene Data'!$D$12,0,10*ROW('Hygiene Data'!D157)))</f>
        <v/>
      </c>
      <c r="DS163" s="33" t="str">
        <f ca="true">+IF(OFFSET('Hygiene Data'!$D$13,0,10*ROW('Hygiene Data'!D157))="","",OFFSET('Hygiene Data'!$D$13,0,10*ROW('Hygiene Data'!D157)))</f>
        <v/>
      </c>
      <c r="DT163" s="33" t="str">
        <f ca="true">+IF(OFFSET('Hygiene Data'!$D$14,0,10*ROW('Hygiene Data'!D157))="","",OFFSET('Hygiene Data'!$D$14,0,10*ROW('Hygiene Data'!D157)))</f>
        <v/>
      </c>
      <c r="DU163" s="33" t="str">
        <f ca="true">+IF(OFFSET('Hygiene Data'!$E$12,0,10*ROW('Hygiene Data'!E157))="","",OFFSET('Hygiene Data'!$E$12,0,10*ROW('Hygiene Data'!E157)))</f>
        <v/>
      </c>
      <c r="DV163" s="33" t="str">
        <f ca="true">+IF(OFFSET('Hygiene Data'!$E$13,0,10*ROW('Hygiene Data'!E157))="","",OFFSET('Hygiene Data'!$E$13,0,10*ROW('Hygiene Data'!E157)))</f>
        <v/>
      </c>
      <c r="DW163" s="33" t="str">
        <f ca="true">+IF(OFFSET('Hygiene Data'!$E$14,0,10*ROW('Hygiene Data'!E157))="","",OFFSET('Hygiene Data'!$E$14,0,10*ROW('Hygiene Data'!E157)))</f>
        <v/>
      </c>
      <c r="DX163" s="33" t="str">
        <f ca="true">+IF(OFFSET('Hygiene Data'!$F$12,0,10*ROW('Hygiene Data'!F157))="","",OFFSET('Hygiene Data'!$F$12,0,10*ROW('Hygiene Data'!F157)))</f>
        <v/>
      </c>
      <c r="DY163" s="33" t="str">
        <f ca="true">+IF(OFFSET('Hygiene Data'!$F$13,0,10*ROW('Hygiene Data'!F157))="","",OFFSET('Hygiene Data'!$F$13,0,10*ROW('Hygiene Data'!F157)))</f>
        <v/>
      </c>
      <c r="DZ163" s="33" t="str">
        <f ca="true">+IF(OFFSET('Hygiene Data'!$F$14,0,10*ROW('Hygiene Data'!F157))="","",OFFSET('Hygiene Data'!$F$14,0,10*ROW('Hygiene Data'!F157)))</f>
        <v/>
      </c>
      <c r="EA163" s="33" t="str">
        <f ca="true">+IF(OFFSET('Hygiene Data'!$G$12,0,10*ROW('Hygiene Data'!G157))="","",OFFSET('Hygiene Data'!$G$12,0,10*ROW('Hygiene Data'!G157)))</f>
        <v/>
      </c>
      <c r="EB163" s="33" t="str">
        <f ca="true">+IF(OFFSET('Hygiene Data'!$G$13,0,10*ROW('Hygiene Data'!G157))="","",OFFSET('Hygiene Data'!$G$13,0,10*ROW('Hygiene Data'!G157)))</f>
        <v/>
      </c>
      <c r="EC163" s="33" t="str">
        <f ca="true">+IF(OFFSET('Hygiene Data'!$G$14,0,10*ROW('Hygiene Data'!G157))="","",OFFSET('Hygiene Data'!$G$14,0,10*ROW('Hygiene Data'!G157)))</f>
        <v/>
      </c>
      <c r="ED163" s="33" t="str">
        <f ca="true">+IF(OFFSET('Hygiene Data'!$H$12,0,10*ROW('Hygiene Data'!H157))="","",OFFSET('Hygiene Data'!$H$12,0,10*ROW('Hygiene Data'!H157)))</f>
        <v/>
      </c>
      <c r="EE163" s="33" t="str">
        <f ca="true">+IF(OFFSET('Hygiene Data'!$H$13,0,10*ROW('Hygiene Data'!H157))="","",OFFSET('Hygiene Data'!$H$13,0,10*ROW('Hygiene Data'!H157)))</f>
        <v/>
      </c>
      <c r="EF163" s="33" t="str">
        <f ca="true">+IF(OFFSET('Hygiene Data'!$H$14,0,10*ROW('Hygiene Data'!H157))="","",OFFSET('Hygiene Data'!$H$14,0,10*ROW('Hygiene Data'!H157)))</f>
        <v/>
      </c>
    </row>
    <row r="164" x14ac:dyDescent="0.2">
      <c r="A164" s="56" t="str">
        <f ca="true">+IF(OFFSET('Water Data'!$B$1,0,10*ROW('Water Data'!B161))="","",OFFSET('Water Data'!$B$1,0,10*ROW('Water Data'!B161)))</f>
        <v/>
      </c>
      <c r="B164" s="56" t="str">
        <f ca="true">+IF(OFFSET('Water Data'!$A$3,0,10*ROW('Water Data'!A161))="","",OFFSET('Water Data'!$A$3,0,10*ROW('Water Data'!A161)))</f>
        <v/>
      </c>
      <c r="C164" s="56" t="str">
        <f ca="true">+IF(OFFSET('Water Data'!$C$3,0,10*ROW('Water Data'!C161))="","",OFFSET('Water Data'!$C$3,0,10*ROW('Water Data'!C161)))</f>
        <v/>
      </c>
      <c r="D164" s="244"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4"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4"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4"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4"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4"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4"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4"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4"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4"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4"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4"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4"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4"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4"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4"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4"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4"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5"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5"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5"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5"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5"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5"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5"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5"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5"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5"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5"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5"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5"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5"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5"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5"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5"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5"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5"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5"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5"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5"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5"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5"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5"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5"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5"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5"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5"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5"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6"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6"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6"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6"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6"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6"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6"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6"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6"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6"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6"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6"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6"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6"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6"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6"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6"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6"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3" t="str">
        <f ca="true">+IF(OFFSET('Water Data'!$C$28,0,10*ROW('Water Data'!C158))="","",OFFSET('Water Data'!$C$28,0,10*ROW('Water Data'!C158)))</f>
        <v/>
      </c>
      <c r="BT164" s="33" t="str">
        <f ca="true">+IF(OFFSET('Water Data'!$C$29,0,10*ROW('Water Data'!C158))="","",OFFSET('Water Data'!$C$29,0,10*ROW('Water Data'!C158)))</f>
        <v/>
      </c>
      <c r="BU164" s="33" t="str">
        <f ca="true">+IF(OFFSET('Water Data'!$C$30,0,10*ROW('Water Data'!C158))="","",OFFSET('Water Data'!$C$30,0,10*ROW('Water Data'!C158)))</f>
        <v/>
      </c>
      <c r="BV164" s="33" t="str">
        <f ca="true">+IF(OFFSET('Water Data'!$D$28,0,10*ROW('Water Data'!D158))="","",OFFSET('Water Data'!$D$28,0,10*ROW('Water Data'!D158)))</f>
        <v/>
      </c>
      <c r="BW164" s="33" t="str">
        <f ca="true">+IF(OFFSET('Water Data'!$D$29,0,10*ROW('Water Data'!D158))="","",OFFSET('Water Data'!$D$29,0,10*ROW('Water Data'!D158)))</f>
        <v/>
      </c>
      <c r="BX164" s="33" t="str">
        <f ca="true">+IF(OFFSET('Water Data'!$D$30,0,10*ROW('Water Data'!D158))="","",OFFSET('Water Data'!$D$30,0,10*ROW('Water Data'!D158)))</f>
        <v/>
      </c>
      <c r="BY164" s="33" t="str">
        <f ca="true">+IF(OFFSET('Water Data'!$E$28,0,10*ROW('Water Data'!E158))="","",OFFSET('Water Data'!$E$28,0,10*ROW('Water Data'!E158)))</f>
        <v/>
      </c>
      <c r="BZ164" s="33" t="str">
        <f ca="true">+IF(OFFSET('Water Data'!$E$29,0,10*ROW('Water Data'!E158))="","",OFFSET('Water Data'!$E$29,0,10*ROW('Water Data'!E158)))</f>
        <v/>
      </c>
      <c r="CA164" s="33" t="str">
        <f ca="true">+IF(OFFSET('Water Data'!$E$30,0,10*ROW('Water Data'!E158))="","",OFFSET('Water Data'!$E$30,0,10*ROW('Water Data'!E158)))</f>
        <v/>
      </c>
      <c r="CB164" s="33" t="str">
        <f ca="true">+IF(OFFSET('Water Data'!$F$28,0,10*ROW('Water Data'!F158))="","",OFFSET('Water Data'!$F$28,0,10*ROW('Water Data'!F158)))</f>
        <v/>
      </c>
      <c r="CC164" s="33" t="str">
        <f ca="true">+IF(OFFSET('Water Data'!$F$29,0,10*ROW('Water Data'!F158))="","",OFFSET('Water Data'!$F$29,0,10*ROW('Water Data'!F158)))</f>
        <v/>
      </c>
      <c r="CD164" s="33" t="str">
        <f ca="true">+IF(OFFSET('Water Data'!$F$30,0,10*ROW('Water Data'!F158))="","",OFFSET('Water Data'!$F$30,0,10*ROW('Water Data'!F158)))</f>
        <v/>
      </c>
      <c r="CE164" s="33" t="str">
        <f ca="true">+IF(OFFSET('Water Data'!$G$28,0,10*ROW('Water Data'!G158))="","",OFFSET('Water Data'!$G$28,0,10*ROW('Water Data'!G158)))</f>
        <v/>
      </c>
      <c r="CF164" s="33" t="str">
        <f ca="true">+IF(OFFSET('Water Data'!$G$29,0,10*ROW('Water Data'!G158))="","",OFFSET('Water Data'!$G$29,0,10*ROW('Water Data'!G158)))</f>
        <v/>
      </c>
      <c r="CG164" s="33" t="str">
        <f ca="true">+IF(OFFSET('Water Data'!$G$30,0,10*ROW('Water Data'!G158))="","",OFFSET('Water Data'!$G$30,0,10*ROW('Water Data'!G158)))</f>
        <v/>
      </c>
      <c r="CH164" s="33" t="str">
        <f ca="true">+IF(OFFSET('Water Data'!$H$28,0,10*ROW('Water Data'!H158))="","",OFFSET('Water Data'!$H$28,0,10*ROW('Water Data'!H158)))</f>
        <v/>
      </c>
      <c r="CI164" s="33" t="str">
        <f ca="true">+IF(OFFSET('Water Data'!$H$29,0,10*ROW('Water Data'!H158))="","",OFFSET('Water Data'!$H$29,0,10*ROW('Water Data'!H158)))</f>
        <v/>
      </c>
      <c r="CJ164" s="33" t="str">
        <f ca="true">+IF(OFFSET('Water Data'!$H$30,0,10*ROW('Water Data'!H158))="","",OFFSET('Water Data'!$H$30,0,10*ROW('Water Data'!H158)))</f>
        <v/>
      </c>
      <c r="CK164" s="33" t="str">
        <f ca="true">+IF(OFFSET('Sanitation Data'!$C$29,0,10*ROW('Sanitation Data'!C158))="","",OFFSET('Sanitation Data'!$C$29,0,10*ROW('Sanitation Data'!C158)))</f>
        <v/>
      </c>
      <c r="CL164" s="33" t="str">
        <f ca="true">+IF(OFFSET('Sanitation Data'!$C$30,0,10*ROW('Sanitation Data'!C158))="","",OFFSET('Sanitation Data'!$C$30,0,10*ROW('Sanitation Data'!C158)))</f>
        <v/>
      </c>
      <c r="CM164" s="33" t="str">
        <f ca="true">+IF(OFFSET('Sanitation Data'!$C$31,0,10*ROW('Sanitation Data'!C158))="","",OFFSET('Sanitation Data'!$C$31,0,10*ROW('Sanitation Data'!C158)))</f>
        <v/>
      </c>
      <c r="CN164" s="33" t="str">
        <f ca="true">+IF(OFFSET('Sanitation Data'!$C$32,0,10*ROW('Sanitation Data'!C158))="","",OFFSET('Sanitation Data'!$C$32,0,10*ROW('Sanitation Data'!C158)))</f>
        <v/>
      </c>
      <c r="CO164" s="33" t="str">
        <f ca="true">+IF(OFFSET('Sanitation Data'!$C$33,0,10*ROW('Sanitation Data'!C158))="","",OFFSET('Sanitation Data'!$C$33,0,10*ROW('Sanitation Data'!C158)))</f>
        <v/>
      </c>
      <c r="CP164" s="33" t="str">
        <f ca="true">+IF(OFFSET('Sanitation Data'!$D$29,0,10*ROW('Sanitation Data'!D158))="","",OFFSET('Sanitation Data'!$D$29,0,10*ROW('Sanitation Data'!D158)))</f>
        <v/>
      </c>
      <c r="CQ164" s="33" t="str">
        <f ca="true">+IF(OFFSET('Sanitation Data'!$D$30,0,10*ROW('Sanitation Data'!D158))="","",OFFSET('Sanitation Data'!$D$30,0,10*ROW('Sanitation Data'!D158)))</f>
        <v/>
      </c>
      <c r="CR164" s="33" t="str">
        <f ca="true">+IF(OFFSET('Sanitation Data'!$D$31,0,10*ROW('Sanitation Data'!D158))="","",OFFSET('Sanitation Data'!$D$31,0,10*ROW('Sanitation Data'!D158)))</f>
        <v/>
      </c>
      <c r="CS164" s="33" t="str">
        <f ca="true">+IF(OFFSET('Sanitation Data'!$D$32,0,10*ROW('Sanitation Data'!D158))="","",OFFSET('Sanitation Data'!$D$32,0,10*ROW('Sanitation Data'!D158)))</f>
        <v/>
      </c>
      <c r="CT164" s="33" t="str">
        <f ca="true">+IF(OFFSET('Sanitation Data'!$D$33,0,10*ROW('Sanitation Data'!D158))="","",OFFSET('Sanitation Data'!$D$33,0,10*ROW('Sanitation Data'!D158)))</f>
        <v/>
      </c>
      <c r="CU164" s="33" t="str">
        <f ca="true">+IF(OFFSET('Sanitation Data'!$E$29,0,10*ROW('Sanitation Data'!E158))="","",OFFSET('Sanitation Data'!$E$29,0,10*ROW('Sanitation Data'!E158)))</f>
        <v/>
      </c>
      <c r="CV164" s="33" t="str">
        <f ca="true">+IF(OFFSET('Sanitation Data'!$E$30,0,10*ROW('Sanitation Data'!E158))="","",OFFSET('Sanitation Data'!$E$30,0,10*ROW('Sanitation Data'!E158)))</f>
        <v/>
      </c>
      <c r="CW164" s="33" t="str">
        <f ca="true">+IF(OFFSET('Sanitation Data'!$E$31,0,10*ROW('Sanitation Data'!E158))="","",OFFSET('Sanitation Data'!$E$31,0,10*ROW('Sanitation Data'!E158)))</f>
        <v/>
      </c>
      <c r="CX164" s="33" t="str">
        <f ca="true">+IF(OFFSET('Sanitation Data'!$E$32,0,10*ROW('Sanitation Data'!E158))="","",OFFSET('Sanitation Data'!$E$32,0,10*ROW('Sanitation Data'!E158)))</f>
        <v/>
      </c>
      <c r="CY164" s="33" t="str">
        <f ca="true">+IF(OFFSET('Sanitation Data'!$E$33,0,10*ROW('Sanitation Data'!E158))="","",OFFSET('Sanitation Data'!$E$33,0,10*ROW('Sanitation Data'!E158)))</f>
        <v/>
      </c>
      <c r="CZ164" s="33" t="str">
        <f ca="true">+IF(OFFSET('Sanitation Data'!$F$29,0,10*ROW('Sanitation Data'!F158))="","",OFFSET('Sanitation Data'!$F$29,0,10*ROW('Sanitation Data'!F158)))</f>
        <v/>
      </c>
      <c r="DA164" s="33" t="str">
        <f ca="true">+IF(OFFSET('Sanitation Data'!$F$30,0,10*ROW('Sanitation Data'!F158))="","",OFFSET('Sanitation Data'!$F$30,0,10*ROW('Sanitation Data'!F158)))</f>
        <v/>
      </c>
      <c r="DB164" s="33" t="str">
        <f ca="true">+IF(OFFSET('Sanitation Data'!$F$31,0,10*ROW('Sanitation Data'!F158))="","",OFFSET('Sanitation Data'!$F$31,0,10*ROW('Sanitation Data'!F158)))</f>
        <v/>
      </c>
      <c r="DC164" s="33" t="str">
        <f ca="true">+IF(OFFSET('Sanitation Data'!$F$32,0,10*ROW('Sanitation Data'!F158))="","",OFFSET('Sanitation Data'!$F$32,0,10*ROW('Sanitation Data'!F158)))</f>
        <v/>
      </c>
      <c r="DD164" s="33" t="str">
        <f ca="true">+IF(OFFSET('Sanitation Data'!$F$33,0,10*ROW('Sanitation Data'!F158))="","",OFFSET('Sanitation Data'!$F$33,0,10*ROW('Sanitation Data'!F158)))</f>
        <v/>
      </c>
      <c r="DE164" s="33" t="str">
        <f ca="true">+IF(OFFSET('Sanitation Data'!$G$29,0,10*ROW('Sanitation Data'!G158))="","",OFFSET('Sanitation Data'!$G$29,0,10*ROW('Sanitation Data'!G158)))</f>
        <v/>
      </c>
      <c r="DF164" s="33" t="str">
        <f ca="true">+IF(OFFSET('Sanitation Data'!$G$30,0,10*ROW('Sanitation Data'!G158))="","",OFFSET('Sanitation Data'!$G$30,0,10*ROW('Sanitation Data'!G158)))</f>
        <v/>
      </c>
      <c r="DG164" s="33" t="str">
        <f ca="true">+IF(OFFSET('Sanitation Data'!$G$31,0,10*ROW('Sanitation Data'!G158))="","",OFFSET('Sanitation Data'!$G$31,0,10*ROW('Sanitation Data'!G158)))</f>
        <v/>
      </c>
      <c r="DH164" s="33" t="str">
        <f ca="true">+IF(OFFSET('Sanitation Data'!$G$32,0,10*ROW('Sanitation Data'!G158))="","",OFFSET('Sanitation Data'!$G$32,0,10*ROW('Sanitation Data'!G158)))</f>
        <v/>
      </c>
      <c r="DI164" s="33" t="str">
        <f ca="true">+IF(OFFSET('Sanitation Data'!$G$33,0,10*ROW('Sanitation Data'!G158))="","",OFFSET('Sanitation Data'!$G$33,0,10*ROW('Sanitation Data'!G158)))</f>
        <v/>
      </c>
      <c r="DJ164" s="33" t="str">
        <f ca="true">+IF(OFFSET('Sanitation Data'!$H$29,0,10*ROW('Sanitation Data'!H158))="","",OFFSET('Sanitation Data'!$H$29,0,10*ROW('Sanitation Data'!H158)))</f>
        <v/>
      </c>
      <c r="DK164" s="33" t="str">
        <f ca="true">+IF(OFFSET('Sanitation Data'!$H$30,0,10*ROW('Sanitation Data'!H158))="","",OFFSET('Sanitation Data'!$H$30,0,10*ROW('Sanitation Data'!H158)))</f>
        <v/>
      </c>
      <c r="DL164" s="33" t="str">
        <f ca="true">+IF(OFFSET('Sanitation Data'!$H$31,0,10*ROW('Sanitation Data'!H158))="","",OFFSET('Sanitation Data'!$H$31,0,10*ROW('Sanitation Data'!H158)))</f>
        <v/>
      </c>
      <c r="DM164" s="33" t="str">
        <f ca="true">+IF(OFFSET('Sanitation Data'!$H$32,0,10*ROW('Sanitation Data'!H158))="","",OFFSET('Sanitation Data'!$H$32,0,10*ROW('Sanitation Data'!H158)))</f>
        <v/>
      </c>
      <c r="DN164" s="33" t="str">
        <f ca="true">+IF(OFFSET('Sanitation Data'!$H$33,0,10*ROW('Sanitation Data'!H158))="","",OFFSET('Sanitation Data'!$H$33,0,10*ROW('Sanitation Data'!H158)))</f>
        <v/>
      </c>
      <c r="DO164" s="33" t="str">
        <f ca="true">+IF(OFFSET('Hygiene Data'!$C$12,0,10*ROW('Hygiene Data'!C158))="","",OFFSET('Hygiene Data'!$C$12,0,10*ROW('Hygiene Data'!C158)))</f>
        <v/>
      </c>
      <c r="DP164" s="33" t="str">
        <f ca="true">+IF(OFFSET('Hygiene Data'!$C$13,0,10*ROW('Hygiene Data'!C158))="","",OFFSET('Hygiene Data'!$C$13,0,10*ROW('Hygiene Data'!C158)))</f>
        <v/>
      </c>
      <c r="DQ164" s="33" t="str">
        <f ca="true">+IF(OFFSET('Hygiene Data'!$C$14,0,10*ROW('Hygiene Data'!C158))="","",OFFSET('Hygiene Data'!$C$14,0,10*ROW('Hygiene Data'!C158)))</f>
        <v/>
      </c>
      <c r="DR164" s="33" t="str">
        <f ca="true">+IF(OFFSET('Hygiene Data'!$D$12,0,10*ROW('Hygiene Data'!D158))="","",OFFSET('Hygiene Data'!$D$12,0,10*ROW('Hygiene Data'!D158)))</f>
        <v/>
      </c>
      <c r="DS164" s="33" t="str">
        <f ca="true">+IF(OFFSET('Hygiene Data'!$D$13,0,10*ROW('Hygiene Data'!D158))="","",OFFSET('Hygiene Data'!$D$13,0,10*ROW('Hygiene Data'!D158)))</f>
        <v/>
      </c>
      <c r="DT164" s="33" t="str">
        <f ca="true">+IF(OFFSET('Hygiene Data'!$D$14,0,10*ROW('Hygiene Data'!D158))="","",OFFSET('Hygiene Data'!$D$14,0,10*ROW('Hygiene Data'!D158)))</f>
        <v/>
      </c>
      <c r="DU164" s="33" t="str">
        <f ca="true">+IF(OFFSET('Hygiene Data'!$E$12,0,10*ROW('Hygiene Data'!E158))="","",OFFSET('Hygiene Data'!$E$12,0,10*ROW('Hygiene Data'!E158)))</f>
        <v/>
      </c>
      <c r="DV164" s="33" t="str">
        <f ca="true">+IF(OFFSET('Hygiene Data'!$E$13,0,10*ROW('Hygiene Data'!E158))="","",OFFSET('Hygiene Data'!$E$13,0,10*ROW('Hygiene Data'!E158)))</f>
        <v/>
      </c>
      <c r="DW164" s="33" t="str">
        <f ca="true">+IF(OFFSET('Hygiene Data'!$E$14,0,10*ROW('Hygiene Data'!E158))="","",OFFSET('Hygiene Data'!$E$14,0,10*ROW('Hygiene Data'!E158)))</f>
        <v/>
      </c>
      <c r="DX164" s="33" t="str">
        <f ca="true">+IF(OFFSET('Hygiene Data'!$F$12,0,10*ROW('Hygiene Data'!F158))="","",OFFSET('Hygiene Data'!$F$12,0,10*ROW('Hygiene Data'!F158)))</f>
        <v/>
      </c>
      <c r="DY164" s="33" t="str">
        <f ca="true">+IF(OFFSET('Hygiene Data'!$F$13,0,10*ROW('Hygiene Data'!F158))="","",OFFSET('Hygiene Data'!$F$13,0,10*ROW('Hygiene Data'!F158)))</f>
        <v/>
      </c>
      <c r="DZ164" s="33" t="str">
        <f ca="true">+IF(OFFSET('Hygiene Data'!$F$14,0,10*ROW('Hygiene Data'!F158))="","",OFFSET('Hygiene Data'!$F$14,0,10*ROW('Hygiene Data'!F158)))</f>
        <v/>
      </c>
      <c r="EA164" s="33" t="str">
        <f ca="true">+IF(OFFSET('Hygiene Data'!$G$12,0,10*ROW('Hygiene Data'!G158))="","",OFFSET('Hygiene Data'!$G$12,0,10*ROW('Hygiene Data'!G158)))</f>
        <v/>
      </c>
      <c r="EB164" s="33" t="str">
        <f ca="true">+IF(OFFSET('Hygiene Data'!$G$13,0,10*ROW('Hygiene Data'!G158))="","",OFFSET('Hygiene Data'!$G$13,0,10*ROW('Hygiene Data'!G158)))</f>
        <v/>
      </c>
      <c r="EC164" s="33" t="str">
        <f ca="true">+IF(OFFSET('Hygiene Data'!$G$14,0,10*ROW('Hygiene Data'!G158))="","",OFFSET('Hygiene Data'!$G$14,0,10*ROW('Hygiene Data'!G158)))</f>
        <v/>
      </c>
      <c r="ED164" s="33" t="str">
        <f ca="true">+IF(OFFSET('Hygiene Data'!$H$12,0,10*ROW('Hygiene Data'!H158))="","",OFFSET('Hygiene Data'!$H$12,0,10*ROW('Hygiene Data'!H158)))</f>
        <v/>
      </c>
      <c r="EE164" s="33" t="str">
        <f ca="true">+IF(OFFSET('Hygiene Data'!$H$13,0,10*ROW('Hygiene Data'!H158))="","",OFFSET('Hygiene Data'!$H$13,0,10*ROW('Hygiene Data'!H158)))</f>
        <v/>
      </c>
      <c r="EF164" s="33" t="str">
        <f ca="true">+IF(OFFSET('Hygiene Data'!$H$14,0,10*ROW('Hygiene Data'!H158))="","",OFFSET('Hygiene Data'!$H$14,0,10*ROW('Hygiene Data'!H158)))</f>
        <v/>
      </c>
    </row>
    <row r="165" x14ac:dyDescent="0.2">
      <c r="A165" s="56" t="str">
        <f ca="true">+IF(OFFSET('Water Data'!$B$1,0,10*ROW('Water Data'!B162))="","",OFFSET('Water Data'!$B$1,0,10*ROW('Water Data'!B162)))</f>
        <v/>
      </c>
      <c r="B165" s="56" t="str">
        <f ca="true">+IF(OFFSET('Water Data'!$A$3,0,10*ROW('Water Data'!A162))="","",OFFSET('Water Data'!$A$3,0,10*ROW('Water Data'!A162)))</f>
        <v/>
      </c>
      <c r="C165" s="56" t="str">
        <f ca="true">+IF(OFFSET('Water Data'!$C$3,0,10*ROW('Water Data'!C162))="","",OFFSET('Water Data'!$C$3,0,10*ROW('Water Data'!C162)))</f>
        <v/>
      </c>
      <c r="D165" s="244"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4"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4"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4"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4"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4"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4"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4"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4"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4"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4"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4"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4"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4"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4"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4"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4"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4"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5"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5"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5"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5"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5"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5"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5"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5"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5"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5"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5"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5"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5"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5"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5"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5"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5"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5"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5"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5"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5"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5"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5"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5"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5"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5"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5"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5"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5"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5"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6"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6"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6"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6"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6"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6"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6"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6"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6"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6"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6"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6"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6"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6"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6"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6"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6"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6"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3" t="str">
        <f ca="true">+IF(OFFSET('Water Data'!$C$28,0,10*ROW('Water Data'!C159))="","",OFFSET('Water Data'!$C$28,0,10*ROW('Water Data'!C159)))</f>
        <v/>
      </c>
      <c r="BT165" s="33" t="str">
        <f ca="true">+IF(OFFSET('Water Data'!$C$29,0,10*ROW('Water Data'!C159))="","",OFFSET('Water Data'!$C$29,0,10*ROW('Water Data'!C159)))</f>
        <v/>
      </c>
      <c r="BU165" s="33" t="str">
        <f ca="true">+IF(OFFSET('Water Data'!$C$30,0,10*ROW('Water Data'!C159))="","",OFFSET('Water Data'!$C$30,0,10*ROW('Water Data'!C159)))</f>
        <v/>
      </c>
      <c r="BV165" s="33" t="str">
        <f ca="true">+IF(OFFSET('Water Data'!$D$28,0,10*ROW('Water Data'!D159))="","",OFFSET('Water Data'!$D$28,0,10*ROW('Water Data'!D159)))</f>
        <v/>
      </c>
      <c r="BW165" s="33" t="str">
        <f ca="true">+IF(OFFSET('Water Data'!$D$29,0,10*ROW('Water Data'!D159))="","",OFFSET('Water Data'!$D$29,0,10*ROW('Water Data'!D159)))</f>
        <v/>
      </c>
      <c r="BX165" s="33" t="str">
        <f ca="true">+IF(OFFSET('Water Data'!$D$30,0,10*ROW('Water Data'!D159))="","",OFFSET('Water Data'!$D$30,0,10*ROW('Water Data'!D159)))</f>
        <v/>
      </c>
      <c r="BY165" s="33" t="str">
        <f ca="true">+IF(OFFSET('Water Data'!$E$28,0,10*ROW('Water Data'!E159))="","",OFFSET('Water Data'!$E$28,0,10*ROW('Water Data'!E159)))</f>
        <v/>
      </c>
      <c r="BZ165" s="33" t="str">
        <f ca="true">+IF(OFFSET('Water Data'!$E$29,0,10*ROW('Water Data'!E159))="","",OFFSET('Water Data'!$E$29,0,10*ROW('Water Data'!E159)))</f>
        <v/>
      </c>
      <c r="CA165" s="33" t="str">
        <f ca="true">+IF(OFFSET('Water Data'!$E$30,0,10*ROW('Water Data'!E159))="","",OFFSET('Water Data'!$E$30,0,10*ROW('Water Data'!E159)))</f>
        <v/>
      </c>
      <c r="CB165" s="33" t="str">
        <f ca="true">+IF(OFFSET('Water Data'!$F$28,0,10*ROW('Water Data'!F159))="","",OFFSET('Water Data'!$F$28,0,10*ROW('Water Data'!F159)))</f>
        <v/>
      </c>
      <c r="CC165" s="33" t="str">
        <f ca="true">+IF(OFFSET('Water Data'!$F$29,0,10*ROW('Water Data'!F159))="","",OFFSET('Water Data'!$F$29,0,10*ROW('Water Data'!F159)))</f>
        <v/>
      </c>
      <c r="CD165" s="33" t="str">
        <f ca="true">+IF(OFFSET('Water Data'!$F$30,0,10*ROW('Water Data'!F159))="","",OFFSET('Water Data'!$F$30,0,10*ROW('Water Data'!F159)))</f>
        <v/>
      </c>
      <c r="CE165" s="33" t="str">
        <f ca="true">+IF(OFFSET('Water Data'!$G$28,0,10*ROW('Water Data'!G159))="","",OFFSET('Water Data'!$G$28,0,10*ROW('Water Data'!G159)))</f>
        <v/>
      </c>
      <c r="CF165" s="33" t="str">
        <f ca="true">+IF(OFFSET('Water Data'!$G$29,0,10*ROW('Water Data'!G159))="","",OFFSET('Water Data'!$G$29,0,10*ROW('Water Data'!G159)))</f>
        <v/>
      </c>
      <c r="CG165" s="33" t="str">
        <f ca="true">+IF(OFFSET('Water Data'!$G$30,0,10*ROW('Water Data'!G159))="","",OFFSET('Water Data'!$G$30,0,10*ROW('Water Data'!G159)))</f>
        <v/>
      </c>
      <c r="CH165" s="33" t="str">
        <f ca="true">+IF(OFFSET('Water Data'!$H$28,0,10*ROW('Water Data'!H159))="","",OFFSET('Water Data'!$H$28,0,10*ROW('Water Data'!H159)))</f>
        <v/>
      </c>
      <c r="CI165" s="33" t="str">
        <f ca="true">+IF(OFFSET('Water Data'!$H$29,0,10*ROW('Water Data'!H159))="","",OFFSET('Water Data'!$H$29,0,10*ROW('Water Data'!H159)))</f>
        <v/>
      </c>
      <c r="CJ165" s="33" t="str">
        <f ca="true">+IF(OFFSET('Water Data'!$H$30,0,10*ROW('Water Data'!H159))="","",OFFSET('Water Data'!$H$30,0,10*ROW('Water Data'!H159)))</f>
        <v/>
      </c>
      <c r="CK165" s="33" t="str">
        <f ca="true">+IF(OFFSET('Sanitation Data'!$C$29,0,10*ROW('Sanitation Data'!C159))="","",OFFSET('Sanitation Data'!$C$29,0,10*ROW('Sanitation Data'!C159)))</f>
        <v/>
      </c>
      <c r="CL165" s="33" t="str">
        <f ca="true">+IF(OFFSET('Sanitation Data'!$C$30,0,10*ROW('Sanitation Data'!C159))="","",OFFSET('Sanitation Data'!$C$30,0,10*ROW('Sanitation Data'!C159)))</f>
        <v/>
      </c>
      <c r="CM165" s="33" t="str">
        <f ca="true">+IF(OFFSET('Sanitation Data'!$C$31,0,10*ROW('Sanitation Data'!C159))="","",OFFSET('Sanitation Data'!$C$31,0,10*ROW('Sanitation Data'!C159)))</f>
        <v/>
      </c>
      <c r="CN165" s="33" t="str">
        <f ca="true">+IF(OFFSET('Sanitation Data'!$C$32,0,10*ROW('Sanitation Data'!C159))="","",OFFSET('Sanitation Data'!$C$32,0,10*ROW('Sanitation Data'!C159)))</f>
        <v/>
      </c>
      <c r="CO165" s="33" t="str">
        <f ca="true">+IF(OFFSET('Sanitation Data'!$C$33,0,10*ROW('Sanitation Data'!C159))="","",OFFSET('Sanitation Data'!$C$33,0,10*ROW('Sanitation Data'!C159)))</f>
        <v/>
      </c>
      <c r="CP165" s="33" t="str">
        <f ca="true">+IF(OFFSET('Sanitation Data'!$D$29,0,10*ROW('Sanitation Data'!D159))="","",OFFSET('Sanitation Data'!$D$29,0,10*ROW('Sanitation Data'!D159)))</f>
        <v/>
      </c>
      <c r="CQ165" s="33" t="str">
        <f ca="true">+IF(OFFSET('Sanitation Data'!$D$30,0,10*ROW('Sanitation Data'!D159))="","",OFFSET('Sanitation Data'!$D$30,0,10*ROW('Sanitation Data'!D159)))</f>
        <v/>
      </c>
      <c r="CR165" s="33" t="str">
        <f ca="true">+IF(OFFSET('Sanitation Data'!$D$31,0,10*ROW('Sanitation Data'!D159))="","",OFFSET('Sanitation Data'!$D$31,0,10*ROW('Sanitation Data'!D159)))</f>
        <v/>
      </c>
      <c r="CS165" s="33" t="str">
        <f ca="true">+IF(OFFSET('Sanitation Data'!$D$32,0,10*ROW('Sanitation Data'!D159))="","",OFFSET('Sanitation Data'!$D$32,0,10*ROW('Sanitation Data'!D159)))</f>
        <v/>
      </c>
      <c r="CT165" s="33" t="str">
        <f ca="true">+IF(OFFSET('Sanitation Data'!$D$33,0,10*ROW('Sanitation Data'!D159))="","",OFFSET('Sanitation Data'!$D$33,0,10*ROW('Sanitation Data'!D159)))</f>
        <v/>
      </c>
      <c r="CU165" s="33" t="str">
        <f ca="true">+IF(OFFSET('Sanitation Data'!$E$29,0,10*ROW('Sanitation Data'!E159))="","",OFFSET('Sanitation Data'!$E$29,0,10*ROW('Sanitation Data'!E159)))</f>
        <v/>
      </c>
      <c r="CV165" s="33" t="str">
        <f ca="true">+IF(OFFSET('Sanitation Data'!$E$30,0,10*ROW('Sanitation Data'!E159))="","",OFFSET('Sanitation Data'!$E$30,0,10*ROW('Sanitation Data'!E159)))</f>
        <v/>
      </c>
      <c r="CW165" s="33" t="str">
        <f ca="true">+IF(OFFSET('Sanitation Data'!$E$31,0,10*ROW('Sanitation Data'!E159))="","",OFFSET('Sanitation Data'!$E$31,0,10*ROW('Sanitation Data'!E159)))</f>
        <v/>
      </c>
      <c r="CX165" s="33" t="str">
        <f ca="true">+IF(OFFSET('Sanitation Data'!$E$32,0,10*ROW('Sanitation Data'!E159))="","",OFFSET('Sanitation Data'!$E$32,0,10*ROW('Sanitation Data'!E159)))</f>
        <v/>
      </c>
      <c r="CY165" s="33" t="str">
        <f ca="true">+IF(OFFSET('Sanitation Data'!$E$33,0,10*ROW('Sanitation Data'!E159))="","",OFFSET('Sanitation Data'!$E$33,0,10*ROW('Sanitation Data'!E159)))</f>
        <v/>
      </c>
      <c r="CZ165" s="33" t="str">
        <f ca="true">+IF(OFFSET('Sanitation Data'!$F$29,0,10*ROW('Sanitation Data'!F159))="","",OFFSET('Sanitation Data'!$F$29,0,10*ROW('Sanitation Data'!F159)))</f>
        <v/>
      </c>
      <c r="DA165" s="33" t="str">
        <f ca="true">+IF(OFFSET('Sanitation Data'!$F$30,0,10*ROW('Sanitation Data'!F159))="","",OFFSET('Sanitation Data'!$F$30,0,10*ROW('Sanitation Data'!F159)))</f>
        <v/>
      </c>
      <c r="DB165" s="33" t="str">
        <f ca="true">+IF(OFFSET('Sanitation Data'!$F$31,0,10*ROW('Sanitation Data'!F159))="","",OFFSET('Sanitation Data'!$F$31,0,10*ROW('Sanitation Data'!F159)))</f>
        <v/>
      </c>
      <c r="DC165" s="33" t="str">
        <f ca="true">+IF(OFFSET('Sanitation Data'!$F$32,0,10*ROW('Sanitation Data'!F159))="","",OFFSET('Sanitation Data'!$F$32,0,10*ROW('Sanitation Data'!F159)))</f>
        <v/>
      </c>
      <c r="DD165" s="33" t="str">
        <f ca="true">+IF(OFFSET('Sanitation Data'!$F$33,0,10*ROW('Sanitation Data'!F159))="","",OFFSET('Sanitation Data'!$F$33,0,10*ROW('Sanitation Data'!F159)))</f>
        <v/>
      </c>
      <c r="DE165" s="33" t="str">
        <f ca="true">+IF(OFFSET('Sanitation Data'!$G$29,0,10*ROW('Sanitation Data'!G159))="","",OFFSET('Sanitation Data'!$G$29,0,10*ROW('Sanitation Data'!G159)))</f>
        <v/>
      </c>
      <c r="DF165" s="33" t="str">
        <f ca="true">+IF(OFFSET('Sanitation Data'!$G$30,0,10*ROW('Sanitation Data'!G159))="","",OFFSET('Sanitation Data'!$G$30,0,10*ROW('Sanitation Data'!G159)))</f>
        <v/>
      </c>
      <c r="DG165" s="33" t="str">
        <f ca="true">+IF(OFFSET('Sanitation Data'!$G$31,0,10*ROW('Sanitation Data'!G159))="","",OFFSET('Sanitation Data'!$G$31,0,10*ROW('Sanitation Data'!G159)))</f>
        <v/>
      </c>
      <c r="DH165" s="33" t="str">
        <f ca="true">+IF(OFFSET('Sanitation Data'!$G$32,0,10*ROW('Sanitation Data'!G159))="","",OFFSET('Sanitation Data'!$G$32,0,10*ROW('Sanitation Data'!G159)))</f>
        <v/>
      </c>
      <c r="DI165" s="33" t="str">
        <f ca="true">+IF(OFFSET('Sanitation Data'!$G$33,0,10*ROW('Sanitation Data'!G159))="","",OFFSET('Sanitation Data'!$G$33,0,10*ROW('Sanitation Data'!G159)))</f>
        <v/>
      </c>
      <c r="DJ165" s="33" t="str">
        <f ca="true">+IF(OFFSET('Sanitation Data'!$H$29,0,10*ROW('Sanitation Data'!H159))="","",OFFSET('Sanitation Data'!$H$29,0,10*ROW('Sanitation Data'!H159)))</f>
        <v/>
      </c>
      <c r="DK165" s="33" t="str">
        <f ca="true">+IF(OFFSET('Sanitation Data'!$H$30,0,10*ROW('Sanitation Data'!H159))="","",OFFSET('Sanitation Data'!$H$30,0,10*ROW('Sanitation Data'!H159)))</f>
        <v/>
      </c>
      <c r="DL165" s="33" t="str">
        <f ca="true">+IF(OFFSET('Sanitation Data'!$H$31,0,10*ROW('Sanitation Data'!H159))="","",OFFSET('Sanitation Data'!$H$31,0,10*ROW('Sanitation Data'!H159)))</f>
        <v/>
      </c>
      <c r="DM165" s="33" t="str">
        <f ca="true">+IF(OFFSET('Sanitation Data'!$H$32,0,10*ROW('Sanitation Data'!H159))="","",OFFSET('Sanitation Data'!$H$32,0,10*ROW('Sanitation Data'!H159)))</f>
        <v/>
      </c>
      <c r="DN165" s="33" t="str">
        <f ca="true">+IF(OFFSET('Sanitation Data'!$H$33,0,10*ROW('Sanitation Data'!H159))="","",OFFSET('Sanitation Data'!$H$33,0,10*ROW('Sanitation Data'!H159)))</f>
        <v/>
      </c>
      <c r="DO165" s="33" t="str">
        <f ca="true">+IF(OFFSET('Hygiene Data'!$C$12,0,10*ROW('Hygiene Data'!C159))="","",OFFSET('Hygiene Data'!$C$12,0,10*ROW('Hygiene Data'!C159)))</f>
        <v/>
      </c>
      <c r="DP165" s="33" t="str">
        <f ca="true">+IF(OFFSET('Hygiene Data'!$C$13,0,10*ROW('Hygiene Data'!C159))="","",OFFSET('Hygiene Data'!$C$13,0,10*ROW('Hygiene Data'!C159)))</f>
        <v/>
      </c>
      <c r="DQ165" s="33" t="str">
        <f ca="true">+IF(OFFSET('Hygiene Data'!$C$14,0,10*ROW('Hygiene Data'!C159))="","",OFFSET('Hygiene Data'!$C$14,0,10*ROW('Hygiene Data'!C159)))</f>
        <v/>
      </c>
      <c r="DR165" s="33" t="str">
        <f ca="true">+IF(OFFSET('Hygiene Data'!$D$12,0,10*ROW('Hygiene Data'!D159))="","",OFFSET('Hygiene Data'!$D$12,0,10*ROW('Hygiene Data'!D159)))</f>
        <v/>
      </c>
      <c r="DS165" s="33" t="str">
        <f ca="true">+IF(OFFSET('Hygiene Data'!$D$13,0,10*ROW('Hygiene Data'!D159))="","",OFFSET('Hygiene Data'!$D$13,0,10*ROW('Hygiene Data'!D159)))</f>
        <v/>
      </c>
      <c r="DT165" s="33" t="str">
        <f ca="true">+IF(OFFSET('Hygiene Data'!$D$14,0,10*ROW('Hygiene Data'!D159))="","",OFFSET('Hygiene Data'!$D$14,0,10*ROW('Hygiene Data'!D159)))</f>
        <v/>
      </c>
      <c r="DU165" s="33" t="str">
        <f ca="true">+IF(OFFSET('Hygiene Data'!$E$12,0,10*ROW('Hygiene Data'!E159))="","",OFFSET('Hygiene Data'!$E$12,0,10*ROW('Hygiene Data'!E159)))</f>
        <v/>
      </c>
      <c r="DV165" s="33" t="str">
        <f ca="true">+IF(OFFSET('Hygiene Data'!$E$13,0,10*ROW('Hygiene Data'!E159))="","",OFFSET('Hygiene Data'!$E$13,0,10*ROW('Hygiene Data'!E159)))</f>
        <v/>
      </c>
      <c r="DW165" s="33" t="str">
        <f ca="true">+IF(OFFSET('Hygiene Data'!$E$14,0,10*ROW('Hygiene Data'!E159))="","",OFFSET('Hygiene Data'!$E$14,0,10*ROW('Hygiene Data'!E159)))</f>
        <v/>
      </c>
      <c r="DX165" s="33" t="str">
        <f ca="true">+IF(OFFSET('Hygiene Data'!$F$12,0,10*ROW('Hygiene Data'!F159))="","",OFFSET('Hygiene Data'!$F$12,0,10*ROW('Hygiene Data'!F159)))</f>
        <v/>
      </c>
      <c r="DY165" s="33" t="str">
        <f ca="true">+IF(OFFSET('Hygiene Data'!$F$13,0,10*ROW('Hygiene Data'!F159))="","",OFFSET('Hygiene Data'!$F$13,0,10*ROW('Hygiene Data'!F159)))</f>
        <v/>
      </c>
      <c r="DZ165" s="33" t="str">
        <f ca="true">+IF(OFFSET('Hygiene Data'!$F$14,0,10*ROW('Hygiene Data'!F159))="","",OFFSET('Hygiene Data'!$F$14,0,10*ROW('Hygiene Data'!F159)))</f>
        <v/>
      </c>
      <c r="EA165" s="33" t="str">
        <f ca="true">+IF(OFFSET('Hygiene Data'!$G$12,0,10*ROW('Hygiene Data'!G159))="","",OFFSET('Hygiene Data'!$G$12,0,10*ROW('Hygiene Data'!G159)))</f>
        <v/>
      </c>
      <c r="EB165" s="33" t="str">
        <f ca="true">+IF(OFFSET('Hygiene Data'!$G$13,0,10*ROW('Hygiene Data'!G159))="","",OFFSET('Hygiene Data'!$G$13,0,10*ROW('Hygiene Data'!G159)))</f>
        <v/>
      </c>
      <c r="EC165" s="33" t="str">
        <f ca="true">+IF(OFFSET('Hygiene Data'!$G$14,0,10*ROW('Hygiene Data'!G159))="","",OFFSET('Hygiene Data'!$G$14,0,10*ROW('Hygiene Data'!G159)))</f>
        <v/>
      </c>
      <c r="ED165" s="33" t="str">
        <f ca="true">+IF(OFFSET('Hygiene Data'!$H$12,0,10*ROW('Hygiene Data'!H159))="","",OFFSET('Hygiene Data'!$H$12,0,10*ROW('Hygiene Data'!H159)))</f>
        <v/>
      </c>
      <c r="EE165" s="33" t="str">
        <f ca="true">+IF(OFFSET('Hygiene Data'!$H$13,0,10*ROW('Hygiene Data'!H159))="","",OFFSET('Hygiene Data'!$H$13,0,10*ROW('Hygiene Data'!H159)))</f>
        <v/>
      </c>
      <c r="EF165" s="33" t="str">
        <f ca="true">+IF(OFFSET('Hygiene Data'!$H$14,0,10*ROW('Hygiene Data'!H159))="","",OFFSET('Hygiene Data'!$H$14,0,10*ROW('Hygiene Data'!H159)))</f>
        <v/>
      </c>
    </row>
    <row r="166" x14ac:dyDescent="0.2">
      <c r="A166" s="56" t="str">
        <f ca="true">+IF(OFFSET('Water Data'!$B$1,0,10*ROW('Water Data'!B163))="","",OFFSET('Water Data'!$B$1,0,10*ROW('Water Data'!B163)))</f>
        <v/>
      </c>
      <c r="B166" s="56" t="str">
        <f ca="true">+IF(OFFSET('Water Data'!$A$3,0,10*ROW('Water Data'!A163))="","",OFFSET('Water Data'!$A$3,0,10*ROW('Water Data'!A163)))</f>
        <v/>
      </c>
      <c r="C166" s="56" t="str">
        <f ca="true">+IF(OFFSET('Water Data'!$C$3,0,10*ROW('Water Data'!C163))="","",OFFSET('Water Data'!$C$3,0,10*ROW('Water Data'!C163)))</f>
        <v/>
      </c>
      <c r="D166" s="244"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4"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4"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4"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4"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4"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4"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4"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4"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4"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4"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4"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4"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4"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4"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4"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4"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4"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5"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5"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5"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5"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5"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5"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5"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5"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5"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5"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5"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5"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5"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5"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5"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5"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5"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5"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5"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5"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5"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5"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5"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5"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5"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5"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5"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5"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5"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5"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6"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6"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6"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6"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6"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6"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6"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6"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6"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6"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6"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6"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6"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6"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6"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6"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6"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6"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3" t="str">
        <f ca="true">+IF(OFFSET('Water Data'!$C$28,0,10*ROW('Water Data'!C160))="","",OFFSET('Water Data'!$C$28,0,10*ROW('Water Data'!C160)))</f>
        <v/>
      </c>
      <c r="BT166" s="33" t="str">
        <f ca="true">+IF(OFFSET('Water Data'!$C$29,0,10*ROW('Water Data'!C160))="","",OFFSET('Water Data'!$C$29,0,10*ROW('Water Data'!C160)))</f>
        <v/>
      </c>
      <c r="BU166" s="33" t="str">
        <f ca="true">+IF(OFFSET('Water Data'!$C$30,0,10*ROW('Water Data'!C160))="","",OFFSET('Water Data'!$C$30,0,10*ROW('Water Data'!C160)))</f>
        <v/>
      </c>
      <c r="BV166" s="33" t="str">
        <f ca="true">+IF(OFFSET('Water Data'!$D$28,0,10*ROW('Water Data'!D160))="","",OFFSET('Water Data'!$D$28,0,10*ROW('Water Data'!D160)))</f>
        <v/>
      </c>
      <c r="BW166" s="33" t="str">
        <f ca="true">+IF(OFFSET('Water Data'!$D$29,0,10*ROW('Water Data'!D160))="","",OFFSET('Water Data'!$D$29,0,10*ROW('Water Data'!D160)))</f>
        <v/>
      </c>
      <c r="BX166" s="33" t="str">
        <f ca="true">+IF(OFFSET('Water Data'!$D$30,0,10*ROW('Water Data'!D160))="","",OFFSET('Water Data'!$D$30,0,10*ROW('Water Data'!D160)))</f>
        <v/>
      </c>
      <c r="BY166" s="33" t="str">
        <f ca="true">+IF(OFFSET('Water Data'!$E$28,0,10*ROW('Water Data'!E160))="","",OFFSET('Water Data'!$E$28,0,10*ROW('Water Data'!E160)))</f>
        <v/>
      </c>
      <c r="BZ166" s="33" t="str">
        <f ca="true">+IF(OFFSET('Water Data'!$E$29,0,10*ROW('Water Data'!E160))="","",OFFSET('Water Data'!$E$29,0,10*ROW('Water Data'!E160)))</f>
        <v/>
      </c>
      <c r="CA166" s="33" t="str">
        <f ca="true">+IF(OFFSET('Water Data'!$E$30,0,10*ROW('Water Data'!E160))="","",OFFSET('Water Data'!$E$30,0,10*ROW('Water Data'!E160)))</f>
        <v/>
      </c>
      <c r="CB166" s="33" t="str">
        <f ca="true">+IF(OFFSET('Water Data'!$F$28,0,10*ROW('Water Data'!F160))="","",OFFSET('Water Data'!$F$28,0,10*ROW('Water Data'!F160)))</f>
        <v/>
      </c>
      <c r="CC166" s="33" t="str">
        <f ca="true">+IF(OFFSET('Water Data'!$F$29,0,10*ROW('Water Data'!F160))="","",OFFSET('Water Data'!$F$29,0,10*ROW('Water Data'!F160)))</f>
        <v/>
      </c>
      <c r="CD166" s="33" t="str">
        <f ca="true">+IF(OFFSET('Water Data'!$F$30,0,10*ROW('Water Data'!F160))="","",OFFSET('Water Data'!$F$30,0,10*ROW('Water Data'!F160)))</f>
        <v/>
      </c>
      <c r="CE166" s="33" t="str">
        <f ca="true">+IF(OFFSET('Water Data'!$G$28,0,10*ROW('Water Data'!G160))="","",OFFSET('Water Data'!$G$28,0,10*ROW('Water Data'!G160)))</f>
        <v/>
      </c>
      <c r="CF166" s="33" t="str">
        <f ca="true">+IF(OFFSET('Water Data'!$G$29,0,10*ROW('Water Data'!G160))="","",OFFSET('Water Data'!$G$29,0,10*ROW('Water Data'!G160)))</f>
        <v/>
      </c>
      <c r="CG166" s="33" t="str">
        <f ca="true">+IF(OFFSET('Water Data'!$G$30,0,10*ROW('Water Data'!G160))="","",OFFSET('Water Data'!$G$30,0,10*ROW('Water Data'!G160)))</f>
        <v/>
      </c>
      <c r="CH166" s="33" t="str">
        <f ca="true">+IF(OFFSET('Water Data'!$H$28,0,10*ROW('Water Data'!H160))="","",OFFSET('Water Data'!$H$28,0,10*ROW('Water Data'!H160)))</f>
        <v/>
      </c>
      <c r="CI166" s="33" t="str">
        <f ca="true">+IF(OFFSET('Water Data'!$H$29,0,10*ROW('Water Data'!H160))="","",OFFSET('Water Data'!$H$29,0,10*ROW('Water Data'!H160)))</f>
        <v/>
      </c>
      <c r="CJ166" s="33" t="str">
        <f ca="true">+IF(OFFSET('Water Data'!$H$30,0,10*ROW('Water Data'!H160))="","",OFFSET('Water Data'!$H$30,0,10*ROW('Water Data'!H160)))</f>
        <v/>
      </c>
      <c r="CK166" s="33" t="str">
        <f ca="true">+IF(OFFSET('Sanitation Data'!$C$29,0,10*ROW('Sanitation Data'!C160))="","",OFFSET('Sanitation Data'!$C$29,0,10*ROW('Sanitation Data'!C160)))</f>
        <v/>
      </c>
      <c r="CL166" s="33" t="str">
        <f ca="true">+IF(OFFSET('Sanitation Data'!$C$30,0,10*ROW('Sanitation Data'!C160))="","",OFFSET('Sanitation Data'!$C$30,0,10*ROW('Sanitation Data'!C160)))</f>
        <v/>
      </c>
      <c r="CM166" s="33" t="str">
        <f ca="true">+IF(OFFSET('Sanitation Data'!$C$31,0,10*ROW('Sanitation Data'!C160))="","",OFFSET('Sanitation Data'!$C$31,0,10*ROW('Sanitation Data'!C160)))</f>
        <v/>
      </c>
      <c r="CN166" s="33" t="str">
        <f ca="true">+IF(OFFSET('Sanitation Data'!$C$32,0,10*ROW('Sanitation Data'!C160))="","",OFFSET('Sanitation Data'!$C$32,0,10*ROW('Sanitation Data'!C160)))</f>
        <v/>
      </c>
      <c r="CO166" s="33" t="str">
        <f ca="true">+IF(OFFSET('Sanitation Data'!$C$33,0,10*ROW('Sanitation Data'!C160))="","",OFFSET('Sanitation Data'!$C$33,0,10*ROW('Sanitation Data'!C160)))</f>
        <v/>
      </c>
      <c r="CP166" s="33" t="str">
        <f ca="true">+IF(OFFSET('Sanitation Data'!$D$29,0,10*ROW('Sanitation Data'!D160))="","",OFFSET('Sanitation Data'!$D$29,0,10*ROW('Sanitation Data'!D160)))</f>
        <v/>
      </c>
      <c r="CQ166" s="33" t="str">
        <f ca="true">+IF(OFFSET('Sanitation Data'!$D$30,0,10*ROW('Sanitation Data'!D160))="","",OFFSET('Sanitation Data'!$D$30,0,10*ROW('Sanitation Data'!D160)))</f>
        <v/>
      </c>
      <c r="CR166" s="33" t="str">
        <f ca="true">+IF(OFFSET('Sanitation Data'!$D$31,0,10*ROW('Sanitation Data'!D160))="","",OFFSET('Sanitation Data'!$D$31,0,10*ROW('Sanitation Data'!D160)))</f>
        <v/>
      </c>
      <c r="CS166" s="33" t="str">
        <f ca="true">+IF(OFFSET('Sanitation Data'!$D$32,0,10*ROW('Sanitation Data'!D160))="","",OFFSET('Sanitation Data'!$D$32,0,10*ROW('Sanitation Data'!D160)))</f>
        <v/>
      </c>
      <c r="CT166" s="33" t="str">
        <f ca="true">+IF(OFFSET('Sanitation Data'!$D$33,0,10*ROW('Sanitation Data'!D160))="","",OFFSET('Sanitation Data'!$D$33,0,10*ROW('Sanitation Data'!D160)))</f>
        <v/>
      </c>
      <c r="CU166" s="33" t="str">
        <f ca="true">+IF(OFFSET('Sanitation Data'!$E$29,0,10*ROW('Sanitation Data'!E160))="","",OFFSET('Sanitation Data'!$E$29,0,10*ROW('Sanitation Data'!E160)))</f>
        <v/>
      </c>
      <c r="CV166" s="33" t="str">
        <f ca="true">+IF(OFFSET('Sanitation Data'!$E$30,0,10*ROW('Sanitation Data'!E160))="","",OFFSET('Sanitation Data'!$E$30,0,10*ROW('Sanitation Data'!E160)))</f>
        <v/>
      </c>
      <c r="CW166" s="33" t="str">
        <f ca="true">+IF(OFFSET('Sanitation Data'!$E$31,0,10*ROW('Sanitation Data'!E160))="","",OFFSET('Sanitation Data'!$E$31,0,10*ROW('Sanitation Data'!E160)))</f>
        <v/>
      </c>
      <c r="CX166" s="33" t="str">
        <f ca="true">+IF(OFFSET('Sanitation Data'!$E$32,0,10*ROW('Sanitation Data'!E160))="","",OFFSET('Sanitation Data'!$E$32,0,10*ROW('Sanitation Data'!E160)))</f>
        <v/>
      </c>
      <c r="CY166" s="33" t="str">
        <f ca="true">+IF(OFFSET('Sanitation Data'!$E$33,0,10*ROW('Sanitation Data'!E160))="","",OFFSET('Sanitation Data'!$E$33,0,10*ROW('Sanitation Data'!E160)))</f>
        <v/>
      </c>
      <c r="CZ166" s="33" t="str">
        <f ca="true">+IF(OFFSET('Sanitation Data'!$F$29,0,10*ROW('Sanitation Data'!F160))="","",OFFSET('Sanitation Data'!$F$29,0,10*ROW('Sanitation Data'!F160)))</f>
        <v/>
      </c>
      <c r="DA166" s="33" t="str">
        <f ca="true">+IF(OFFSET('Sanitation Data'!$F$30,0,10*ROW('Sanitation Data'!F160))="","",OFFSET('Sanitation Data'!$F$30,0,10*ROW('Sanitation Data'!F160)))</f>
        <v/>
      </c>
      <c r="DB166" s="33" t="str">
        <f ca="true">+IF(OFFSET('Sanitation Data'!$F$31,0,10*ROW('Sanitation Data'!F160))="","",OFFSET('Sanitation Data'!$F$31,0,10*ROW('Sanitation Data'!F160)))</f>
        <v/>
      </c>
      <c r="DC166" s="33" t="str">
        <f ca="true">+IF(OFFSET('Sanitation Data'!$F$32,0,10*ROW('Sanitation Data'!F160))="","",OFFSET('Sanitation Data'!$F$32,0,10*ROW('Sanitation Data'!F160)))</f>
        <v/>
      </c>
      <c r="DD166" s="33" t="str">
        <f ca="true">+IF(OFFSET('Sanitation Data'!$F$33,0,10*ROW('Sanitation Data'!F160))="","",OFFSET('Sanitation Data'!$F$33,0,10*ROW('Sanitation Data'!F160)))</f>
        <v/>
      </c>
      <c r="DE166" s="33" t="str">
        <f ca="true">+IF(OFFSET('Sanitation Data'!$G$29,0,10*ROW('Sanitation Data'!G160))="","",OFFSET('Sanitation Data'!$G$29,0,10*ROW('Sanitation Data'!G160)))</f>
        <v/>
      </c>
      <c r="DF166" s="33" t="str">
        <f ca="true">+IF(OFFSET('Sanitation Data'!$G$30,0,10*ROW('Sanitation Data'!G160))="","",OFFSET('Sanitation Data'!$G$30,0,10*ROW('Sanitation Data'!G160)))</f>
        <v/>
      </c>
      <c r="DG166" s="33" t="str">
        <f ca="true">+IF(OFFSET('Sanitation Data'!$G$31,0,10*ROW('Sanitation Data'!G160))="","",OFFSET('Sanitation Data'!$G$31,0,10*ROW('Sanitation Data'!G160)))</f>
        <v/>
      </c>
      <c r="DH166" s="33" t="str">
        <f ca="true">+IF(OFFSET('Sanitation Data'!$G$32,0,10*ROW('Sanitation Data'!G160))="","",OFFSET('Sanitation Data'!$G$32,0,10*ROW('Sanitation Data'!G160)))</f>
        <v/>
      </c>
      <c r="DI166" s="33" t="str">
        <f ca="true">+IF(OFFSET('Sanitation Data'!$G$33,0,10*ROW('Sanitation Data'!G160))="","",OFFSET('Sanitation Data'!$G$33,0,10*ROW('Sanitation Data'!G160)))</f>
        <v/>
      </c>
      <c r="DJ166" s="33" t="str">
        <f ca="true">+IF(OFFSET('Sanitation Data'!$H$29,0,10*ROW('Sanitation Data'!H160))="","",OFFSET('Sanitation Data'!$H$29,0,10*ROW('Sanitation Data'!H160)))</f>
        <v/>
      </c>
      <c r="DK166" s="33" t="str">
        <f ca="true">+IF(OFFSET('Sanitation Data'!$H$30,0,10*ROW('Sanitation Data'!H160))="","",OFFSET('Sanitation Data'!$H$30,0,10*ROW('Sanitation Data'!H160)))</f>
        <v/>
      </c>
      <c r="DL166" s="33" t="str">
        <f ca="true">+IF(OFFSET('Sanitation Data'!$H$31,0,10*ROW('Sanitation Data'!H160))="","",OFFSET('Sanitation Data'!$H$31,0,10*ROW('Sanitation Data'!H160)))</f>
        <v/>
      </c>
      <c r="DM166" s="33" t="str">
        <f ca="true">+IF(OFFSET('Sanitation Data'!$H$32,0,10*ROW('Sanitation Data'!H160))="","",OFFSET('Sanitation Data'!$H$32,0,10*ROW('Sanitation Data'!H160)))</f>
        <v/>
      </c>
      <c r="DN166" s="33" t="str">
        <f ca="true">+IF(OFFSET('Sanitation Data'!$H$33,0,10*ROW('Sanitation Data'!H160))="","",OFFSET('Sanitation Data'!$H$33,0,10*ROW('Sanitation Data'!H160)))</f>
        <v/>
      </c>
      <c r="DO166" s="33" t="str">
        <f ca="true">+IF(OFFSET('Hygiene Data'!$C$12,0,10*ROW('Hygiene Data'!C160))="","",OFFSET('Hygiene Data'!$C$12,0,10*ROW('Hygiene Data'!C160)))</f>
        <v/>
      </c>
      <c r="DP166" s="33" t="str">
        <f ca="true">+IF(OFFSET('Hygiene Data'!$C$13,0,10*ROW('Hygiene Data'!C160))="","",OFFSET('Hygiene Data'!$C$13,0,10*ROW('Hygiene Data'!C160)))</f>
        <v/>
      </c>
      <c r="DQ166" s="33" t="str">
        <f ca="true">+IF(OFFSET('Hygiene Data'!$C$14,0,10*ROW('Hygiene Data'!C160))="","",OFFSET('Hygiene Data'!$C$14,0,10*ROW('Hygiene Data'!C160)))</f>
        <v/>
      </c>
      <c r="DR166" s="33" t="str">
        <f ca="true">+IF(OFFSET('Hygiene Data'!$D$12,0,10*ROW('Hygiene Data'!D160))="","",OFFSET('Hygiene Data'!$D$12,0,10*ROW('Hygiene Data'!D160)))</f>
        <v/>
      </c>
      <c r="DS166" s="33" t="str">
        <f ca="true">+IF(OFFSET('Hygiene Data'!$D$13,0,10*ROW('Hygiene Data'!D160))="","",OFFSET('Hygiene Data'!$D$13,0,10*ROW('Hygiene Data'!D160)))</f>
        <v/>
      </c>
      <c r="DT166" s="33" t="str">
        <f ca="true">+IF(OFFSET('Hygiene Data'!$D$14,0,10*ROW('Hygiene Data'!D160))="","",OFFSET('Hygiene Data'!$D$14,0,10*ROW('Hygiene Data'!D160)))</f>
        <v/>
      </c>
      <c r="DU166" s="33" t="str">
        <f ca="true">+IF(OFFSET('Hygiene Data'!$E$12,0,10*ROW('Hygiene Data'!E160))="","",OFFSET('Hygiene Data'!$E$12,0,10*ROW('Hygiene Data'!E160)))</f>
        <v/>
      </c>
      <c r="DV166" s="33" t="str">
        <f ca="true">+IF(OFFSET('Hygiene Data'!$E$13,0,10*ROW('Hygiene Data'!E160))="","",OFFSET('Hygiene Data'!$E$13,0,10*ROW('Hygiene Data'!E160)))</f>
        <v/>
      </c>
      <c r="DW166" s="33" t="str">
        <f ca="true">+IF(OFFSET('Hygiene Data'!$E$14,0,10*ROW('Hygiene Data'!E160))="","",OFFSET('Hygiene Data'!$E$14,0,10*ROW('Hygiene Data'!E160)))</f>
        <v/>
      </c>
      <c r="DX166" s="33" t="str">
        <f ca="true">+IF(OFFSET('Hygiene Data'!$F$12,0,10*ROW('Hygiene Data'!F160))="","",OFFSET('Hygiene Data'!$F$12,0,10*ROW('Hygiene Data'!F160)))</f>
        <v/>
      </c>
      <c r="DY166" s="33" t="str">
        <f ca="true">+IF(OFFSET('Hygiene Data'!$F$13,0,10*ROW('Hygiene Data'!F160))="","",OFFSET('Hygiene Data'!$F$13,0,10*ROW('Hygiene Data'!F160)))</f>
        <v/>
      </c>
      <c r="DZ166" s="33" t="str">
        <f ca="true">+IF(OFFSET('Hygiene Data'!$F$14,0,10*ROW('Hygiene Data'!F160))="","",OFFSET('Hygiene Data'!$F$14,0,10*ROW('Hygiene Data'!F160)))</f>
        <v/>
      </c>
      <c r="EA166" s="33" t="str">
        <f ca="true">+IF(OFFSET('Hygiene Data'!$G$12,0,10*ROW('Hygiene Data'!G160))="","",OFFSET('Hygiene Data'!$G$12,0,10*ROW('Hygiene Data'!G160)))</f>
        <v/>
      </c>
      <c r="EB166" s="33" t="str">
        <f ca="true">+IF(OFFSET('Hygiene Data'!$G$13,0,10*ROW('Hygiene Data'!G160))="","",OFFSET('Hygiene Data'!$G$13,0,10*ROW('Hygiene Data'!G160)))</f>
        <v/>
      </c>
      <c r="EC166" s="33" t="str">
        <f ca="true">+IF(OFFSET('Hygiene Data'!$G$14,0,10*ROW('Hygiene Data'!G160))="","",OFFSET('Hygiene Data'!$G$14,0,10*ROW('Hygiene Data'!G160)))</f>
        <v/>
      </c>
      <c r="ED166" s="33" t="str">
        <f ca="true">+IF(OFFSET('Hygiene Data'!$H$12,0,10*ROW('Hygiene Data'!H160))="","",OFFSET('Hygiene Data'!$H$12,0,10*ROW('Hygiene Data'!H160)))</f>
        <v/>
      </c>
      <c r="EE166" s="33" t="str">
        <f ca="true">+IF(OFFSET('Hygiene Data'!$H$13,0,10*ROW('Hygiene Data'!H160))="","",OFFSET('Hygiene Data'!$H$13,0,10*ROW('Hygiene Data'!H160)))</f>
        <v/>
      </c>
      <c r="EF166" s="33" t="str">
        <f ca="true">+IF(OFFSET('Hygiene Data'!$H$14,0,10*ROW('Hygiene Data'!H160))="","",OFFSET('Hygiene Data'!$H$14,0,10*ROW('Hygiene Data'!H160)))</f>
        <v/>
      </c>
    </row>
    <row r="167" x14ac:dyDescent="0.2">
      <c r="A167" s="56" t="str">
        <f ca="true">+IF(OFFSET('Water Data'!$B$1,0,10*ROW('Water Data'!B164))="","",OFFSET('Water Data'!$B$1,0,10*ROW('Water Data'!B164)))</f>
        <v/>
      </c>
      <c r="B167" s="56" t="str">
        <f ca="true">+IF(OFFSET('Water Data'!$A$3,0,10*ROW('Water Data'!A164))="","",OFFSET('Water Data'!$A$3,0,10*ROW('Water Data'!A164)))</f>
        <v/>
      </c>
      <c r="C167" s="56" t="str">
        <f ca="true">+IF(OFFSET('Water Data'!$C$3,0,10*ROW('Water Data'!C164))="","",OFFSET('Water Data'!$C$3,0,10*ROW('Water Data'!C164)))</f>
        <v/>
      </c>
      <c r="D167" s="244"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4"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4"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4"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4"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4"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4"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4"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4"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4"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4"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4"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4"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4"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4"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4"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4"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4"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5"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5"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5"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5"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5"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5"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5"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5"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5"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5"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5"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5"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5"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5"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5"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5"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5"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5"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5"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5"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5"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5"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5"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5"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5"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5"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5"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5"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5"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5"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6"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6"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6"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6"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6"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6"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6"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6"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6"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6"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6"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6"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6"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6"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6"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6"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6"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6"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3" t="str">
        <f ca="true">+IF(OFFSET('Water Data'!$C$28,0,10*ROW('Water Data'!C161))="","",OFFSET('Water Data'!$C$28,0,10*ROW('Water Data'!C161)))</f>
        <v/>
      </c>
      <c r="BT167" s="33" t="str">
        <f ca="true">+IF(OFFSET('Water Data'!$C$29,0,10*ROW('Water Data'!C161))="","",OFFSET('Water Data'!$C$29,0,10*ROW('Water Data'!C161)))</f>
        <v/>
      </c>
      <c r="BU167" s="33" t="str">
        <f ca="true">+IF(OFFSET('Water Data'!$C$30,0,10*ROW('Water Data'!C161))="","",OFFSET('Water Data'!$C$30,0,10*ROW('Water Data'!C161)))</f>
        <v/>
      </c>
      <c r="BV167" s="33" t="str">
        <f ca="true">+IF(OFFSET('Water Data'!$D$28,0,10*ROW('Water Data'!D161))="","",OFFSET('Water Data'!$D$28,0,10*ROW('Water Data'!D161)))</f>
        <v/>
      </c>
      <c r="BW167" s="33" t="str">
        <f ca="true">+IF(OFFSET('Water Data'!$D$29,0,10*ROW('Water Data'!D161))="","",OFFSET('Water Data'!$D$29,0,10*ROW('Water Data'!D161)))</f>
        <v/>
      </c>
      <c r="BX167" s="33" t="str">
        <f ca="true">+IF(OFFSET('Water Data'!$D$30,0,10*ROW('Water Data'!D161))="","",OFFSET('Water Data'!$D$30,0,10*ROW('Water Data'!D161)))</f>
        <v/>
      </c>
      <c r="BY167" s="33" t="str">
        <f ca="true">+IF(OFFSET('Water Data'!$E$28,0,10*ROW('Water Data'!E161))="","",OFFSET('Water Data'!$E$28,0,10*ROW('Water Data'!E161)))</f>
        <v/>
      </c>
      <c r="BZ167" s="33" t="str">
        <f ca="true">+IF(OFFSET('Water Data'!$E$29,0,10*ROW('Water Data'!E161))="","",OFFSET('Water Data'!$E$29,0,10*ROW('Water Data'!E161)))</f>
        <v/>
      </c>
      <c r="CA167" s="33" t="str">
        <f ca="true">+IF(OFFSET('Water Data'!$E$30,0,10*ROW('Water Data'!E161))="","",OFFSET('Water Data'!$E$30,0,10*ROW('Water Data'!E161)))</f>
        <v/>
      </c>
      <c r="CB167" s="33" t="str">
        <f ca="true">+IF(OFFSET('Water Data'!$F$28,0,10*ROW('Water Data'!F161))="","",OFFSET('Water Data'!$F$28,0,10*ROW('Water Data'!F161)))</f>
        <v/>
      </c>
      <c r="CC167" s="33" t="str">
        <f ca="true">+IF(OFFSET('Water Data'!$F$29,0,10*ROW('Water Data'!F161))="","",OFFSET('Water Data'!$F$29,0,10*ROW('Water Data'!F161)))</f>
        <v/>
      </c>
      <c r="CD167" s="33" t="str">
        <f ca="true">+IF(OFFSET('Water Data'!$F$30,0,10*ROW('Water Data'!F161))="","",OFFSET('Water Data'!$F$30,0,10*ROW('Water Data'!F161)))</f>
        <v/>
      </c>
      <c r="CE167" s="33" t="str">
        <f ca="true">+IF(OFFSET('Water Data'!$G$28,0,10*ROW('Water Data'!G161))="","",OFFSET('Water Data'!$G$28,0,10*ROW('Water Data'!G161)))</f>
        <v/>
      </c>
      <c r="CF167" s="33" t="str">
        <f ca="true">+IF(OFFSET('Water Data'!$G$29,0,10*ROW('Water Data'!G161))="","",OFFSET('Water Data'!$G$29,0,10*ROW('Water Data'!G161)))</f>
        <v/>
      </c>
      <c r="CG167" s="33" t="str">
        <f ca="true">+IF(OFFSET('Water Data'!$G$30,0,10*ROW('Water Data'!G161))="","",OFFSET('Water Data'!$G$30,0,10*ROW('Water Data'!G161)))</f>
        <v/>
      </c>
      <c r="CH167" s="33" t="str">
        <f ca="true">+IF(OFFSET('Water Data'!$H$28,0,10*ROW('Water Data'!H161))="","",OFFSET('Water Data'!$H$28,0,10*ROW('Water Data'!H161)))</f>
        <v/>
      </c>
      <c r="CI167" s="33" t="str">
        <f ca="true">+IF(OFFSET('Water Data'!$H$29,0,10*ROW('Water Data'!H161))="","",OFFSET('Water Data'!$H$29,0,10*ROW('Water Data'!H161)))</f>
        <v/>
      </c>
      <c r="CJ167" s="33" t="str">
        <f ca="true">+IF(OFFSET('Water Data'!$H$30,0,10*ROW('Water Data'!H161))="","",OFFSET('Water Data'!$H$30,0,10*ROW('Water Data'!H161)))</f>
        <v/>
      </c>
      <c r="CK167" s="33" t="str">
        <f ca="true">+IF(OFFSET('Sanitation Data'!$C$29,0,10*ROW('Sanitation Data'!C161))="","",OFFSET('Sanitation Data'!$C$29,0,10*ROW('Sanitation Data'!C161)))</f>
        <v/>
      </c>
      <c r="CL167" s="33" t="str">
        <f ca="true">+IF(OFFSET('Sanitation Data'!$C$30,0,10*ROW('Sanitation Data'!C161))="","",OFFSET('Sanitation Data'!$C$30,0,10*ROW('Sanitation Data'!C161)))</f>
        <v/>
      </c>
      <c r="CM167" s="33" t="str">
        <f ca="true">+IF(OFFSET('Sanitation Data'!$C$31,0,10*ROW('Sanitation Data'!C161))="","",OFFSET('Sanitation Data'!$C$31,0,10*ROW('Sanitation Data'!C161)))</f>
        <v/>
      </c>
      <c r="CN167" s="33" t="str">
        <f ca="true">+IF(OFFSET('Sanitation Data'!$C$32,0,10*ROW('Sanitation Data'!C161))="","",OFFSET('Sanitation Data'!$C$32,0,10*ROW('Sanitation Data'!C161)))</f>
        <v/>
      </c>
      <c r="CO167" s="33" t="str">
        <f ca="true">+IF(OFFSET('Sanitation Data'!$C$33,0,10*ROW('Sanitation Data'!C161))="","",OFFSET('Sanitation Data'!$C$33,0,10*ROW('Sanitation Data'!C161)))</f>
        <v/>
      </c>
      <c r="CP167" s="33" t="str">
        <f ca="true">+IF(OFFSET('Sanitation Data'!$D$29,0,10*ROW('Sanitation Data'!D161))="","",OFFSET('Sanitation Data'!$D$29,0,10*ROW('Sanitation Data'!D161)))</f>
        <v/>
      </c>
      <c r="CQ167" s="33" t="str">
        <f ca="true">+IF(OFFSET('Sanitation Data'!$D$30,0,10*ROW('Sanitation Data'!D161))="","",OFFSET('Sanitation Data'!$D$30,0,10*ROW('Sanitation Data'!D161)))</f>
        <v/>
      </c>
      <c r="CR167" s="33" t="str">
        <f ca="true">+IF(OFFSET('Sanitation Data'!$D$31,0,10*ROW('Sanitation Data'!D161))="","",OFFSET('Sanitation Data'!$D$31,0,10*ROW('Sanitation Data'!D161)))</f>
        <v/>
      </c>
      <c r="CS167" s="33" t="str">
        <f ca="true">+IF(OFFSET('Sanitation Data'!$D$32,0,10*ROW('Sanitation Data'!D161))="","",OFFSET('Sanitation Data'!$D$32,0,10*ROW('Sanitation Data'!D161)))</f>
        <v/>
      </c>
      <c r="CT167" s="33" t="str">
        <f ca="true">+IF(OFFSET('Sanitation Data'!$D$33,0,10*ROW('Sanitation Data'!D161))="","",OFFSET('Sanitation Data'!$D$33,0,10*ROW('Sanitation Data'!D161)))</f>
        <v/>
      </c>
      <c r="CU167" s="33" t="str">
        <f ca="true">+IF(OFFSET('Sanitation Data'!$E$29,0,10*ROW('Sanitation Data'!E161))="","",OFFSET('Sanitation Data'!$E$29,0,10*ROW('Sanitation Data'!E161)))</f>
        <v/>
      </c>
      <c r="CV167" s="33" t="str">
        <f ca="true">+IF(OFFSET('Sanitation Data'!$E$30,0,10*ROW('Sanitation Data'!E161))="","",OFFSET('Sanitation Data'!$E$30,0,10*ROW('Sanitation Data'!E161)))</f>
        <v/>
      </c>
      <c r="CW167" s="33" t="str">
        <f ca="true">+IF(OFFSET('Sanitation Data'!$E$31,0,10*ROW('Sanitation Data'!E161))="","",OFFSET('Sanitation Data'!$E$31,0,10*ROW('Sanitation Data'!E161)))</f>
        <v/>
      </c>
      <c r="CX167" s="33" t="str">
        <f ca="true">+IF(OFFSET('Sanitation Data'!$E$32,0,10*ROW('Sanitation Data'!E161))="","",OFFSET('Sanitation Data'!$E$32,0,10*ROW('Sanitation Data'!E161)))</f>
        <v/>
      </c>
      <c r="CY167" s="33" t="str">
        <f ca="true">+IF(OFFSET('Sanitation Data'!$E$33,0,10*ROW('Sanitation Data'!E161))="","",OFFSET('Sanitation Data'!$E$33,0,10*ROW('Sanitation Data'!E161)))</f>
        <v/>
      </c>
      <c r="CZ167" s="33" t="str">
        <f ca="true">+IF(OFFSET('Sanitation Data'!$F$29,0,10*ROW('Sanitation Data'!F161))="","",OFFSET('Sanitation Data'!$F$29,0,10*ROW('Sanitation Data'!F161)))</f>
        <v/>
      </c>
      <c r="DA167" s="33" t="str">
        <f ca="true">+IF(OFFSET('Sanitation Data'!$F$30,0,10*ROW('Sanitation Data'!F161))="","",OFFSET('Sanitation Data'!$F$30,0,10*ROW('Sanitation Data'!F161)))</f>
        <v/>
      </c>
      <c r="DB167" s="33" t="str">
        <f ca="true">+IF(OFFSET('Sanitation Data'!$F$31,0,10*ROW('Sanitation Data'!F161))="","",OFFSET('Sanitation Data'!$F$31,0,10*ROW('Sanitation Data'!F161)))</f>
        <v/>
      </c>
      <c r="DC167" s="33" t="str">
        <f ca="true">+IF(OFFSET('Sanitation Data'!$F$32,0,10*ROW('Sanitation Data'!F161))="","",OFFSET('Sanitation Data'!$F$32,0,10*ROW('Sanitation Data'!F161)))</f>
        <v/>
      </c>
      <c r="DD167" s="33" t="str">
        <f ca="true">+IF(OFFSET('Sanitation Data'!$F$33,0,10*ROW('Sanitation Data'!F161))="","",OFFSET('Sanitation Data'!$F$33,0,10*ROW('Sanitation Data'!F161)))</f>
        <v/>
      </c>
      <c r="DE167" s="33" t="str">
        <f ca="true">+IF(OFFSET('Sanitation Data'!$G$29,0,10*ROW('Sanitation Data'!G161))="","",OFFSET('Sanitation Data'!$G$29,0,10*ROW('Sanitation Data'!G161)))</f>
        <v/>
      </c>
      <c r="DF167" s="33" t="str">
        <f ca="true">+IF(OFFSET('Sanitation Data'!$G$30,0,10*ROW('Sanitation Data'!G161))="","",OFFSET('Sanitation Data'!$G$30,0,10*ROW('Sanitation Data'!G161)))</f>
        <v/>
      </c>
      <c r="DG167" s="33" t="str">
        <f ca="true">+IF(OFFSET('Sanitation Data'!$G$31,0,10*ROW('Sanitation Data'!G161))="","",OFFSET('Sanitation Data'!$G$31,0,10*ROW('Sanitation Data'!G161)))</f>
        <v/>
      </c>
      <c r="DH167" s="33" t="str">
        <f ca="true">+IF(OFFSET('Sanitation Data'!$G$32,0,10*ROW('Sanitation Data'!G161))="","",OFFSET('Sanitation Data'!$G$32,0,10*ROW('Sanitation Data'!G161)))</f>
        <v/>
      </c>
      <c r="DI167" s="33" t="str">
        <f ca="true">+IF(OFFSET('Sanitation Data'!$G$33,0,10*ROW('Sanitation Data'!G161))="","",OFFSET('Sanitation Data'!$G$33,0,10*ROW('Sanitation Data'!G161)))</f>
        <v/>
      </c>
      <c r="DJ167" s="33" t="str">
        <f ca="true">+IF(OFFSET('Sanitation Data'!$H$29,0,10*ROW('Sanitation Data'!H161))="","",OFFSET('Sanitation Data'!$H$29,0,10*ROW('Sanitation Data'!H161)))</f>
        <v/>
      </c>
      <c r="DK167" s="33" t="str">
        <f ca="true">+IF(OFFSET('Sanitation Data'!$H$30,0,10*ROW('Sanitation Data'!H161))="","",OFFSET('Sanitation Data'!$H$30,0,10*ROW('Sanitation Data'!H161)))</f>
        <v/>
      </c>
      <c r="DL167" s="33" t="str">
        <f ca="true">+IF(OFFSET('Sanitation Data'!$H$31,0,10*ROW('Sanitation Data'!H161))="","",OFFSET('Sanitation Data'!$H$31,0,10*ROW('Sanitation Data'!H161)))</f>
        <v/>
      </c>
      <c r="DM167" s="33" t="str">
        <f ca="true">+IF(OFFSET('Sanitation Data'!$H$32,0,10*ROW('Sanitation Data'!H161))="","",OFFSET('Sanitation Data'!$H$32,0,10*ROW('Sanitation Data'!H161)))</f>
        <v/>
      </c>
      <c r="DN167" s="33" t="str">
        <f ca="true">+IF(OFFSET('Sanitation Data'!$H$33,0,10*ROW('Sanitation Data'!H161))="","",OFFSET('Sanitation Data'!$H$33,0,10*ROW('Sanitation Data'!H161)))</f>
        <v/>
      </c>
      <c r="DO167" s="33" t="str">
        <f ca="true">+IF(OFFSET('Hygiene Data'!$C$12,0,10*ROW('Hygiene Data'!C161))="","",OFFSET('Hygiene Data'!$C$12,0,10*ROW('Hygiene Data'!C161)))</f>
        <v/>
      </c>
      <c r="DP167" s="33" t="str">
        <f ca="true">+IF(OFFSET('Hygiene Data'!$C$13,0,10*ROW('Hygiene Data'!C161))="","",OFFSET('Hygiene Data'!$C$13,0,10*ROW('Hygiene Data'!C161)))</f>
        <v/>
      </c>
      <c r="DQ167" s="33" t="str">
        <f ca="true">+IF(OFFSET('Hygiene Data'!$C$14,0,10*ROW('Hygiene Data'!C161))="","",OFFSET('Hygiene Data'!$C$14,0,10*ROW('Hygiene Data'!C161)))</f>
        <v/>
      </c>
      <c r="DR167" s="33" t="str">
        <f ca="true">+IF(OFFSET('Hygiene Data'!$D$12,0,10*ROW('Hygiene Data'!D161))="","",OFFSET('Hygiene Data'!$D$12,0,10*ROW('Hygiene Data'!D161)))</f>
        <v/>
      </c>
      <c r="DS167" s="33" t="str">
        <f ca="true">+IF(OFFSET('Hygiene Data'!$D$13,0,10*ROW('Hygiene Data'!D161))="","",OFFSET('Hygiene Data'!$D$13,0,10*ROW('Hygiene Data'!D161)))</f>
        <v/>
      </c>
      <c r="DT167" s="33" t="str">
        <f ca="true">+IF(OFFSET('Hygiene Data'!$D$14,0,10*ROW('Hygiene Data'!D161))="","",OFFSET('Hygiene Data'!$D$14,0,10*ROW('Hygiene Data'!D161)))</f>
        <v/>
      </c>
      <c r="DU167" s="33" t="str">
        <f ca="true">+IF(OFFSET('Hygiene Data'!$E$12,0,10*ROW('Hygiene Data'!E161))="","",OFFSET('Hygiene Data'!$E$12,0,10*ROW('Hygiene Data'!E161)))</f>
        <v/>
      </c>
      <c r="DV167" s="33" t="str">
        <f ca="true">+IF(OFFSET('Hygiene Data'!$E$13,0,10*ROW('Hygiene Data'!E161))="","",OFFSET('Hygiene Data'!$E$13,0,10*ROW('Hygiene Data'!E161)))</f>
        <v/>
      </c>
      <c r="DW167" s="33" t="str">
        <f ca="true">+IF(OFFSET('Hygiene Data'!$E$14,0,10*ROW('Hygiene Data'!E161))="","",OFFSET('Hygiene Data'!$E$14,0,10*ROW('Hygiene Data'!E161)))</f>
        <v/>
      </c>
      <c r="DX167" s="33" t="str">
        <f ca="true">+IF(OFFSET('Hygiene Data'!$F$12,0,10*ROW('Hygiene Data'!F161))="","",OFFSET('Hygiene Data'!$F$12,0,10*ROW('Hygiene Data'!F161)))</f>
        <v/>
      </c>
      <c r="DY167" s="33" t="str">
        <f ca="true">+IF(OFFSET('Hygiene Data'!$F$13,0,10*ROW('Hygiene Data'!F161))="","",OFFSET('Hygiene Data'!$F$13,0,10*ROW('Hygiene Data'!F161)))</f>
        <v/>
      </c>
      <c r="DZ167" s="33" t="str">
        <f ca="true">+IF(OFFSET('Hygiene Data'!$F$14,0,10*ROW('Hygiene Data'!F161))="","",OFFSET('Hygiene Data'!$F$14,0,10*ROW('Hygiene Data'!F161)))</f>
        <v/>
      </c>
      <c r="EA167" s="33" t="str">
        <f ca="true">+IF(OFFSET('Hygiene Data'!$G$12,0,10*ROW('Hygiene Data'!G161))="","",OFFSET('Hygiene Data'!$G$12,0,10*ROW('Hygiene Data'!G161)))</f>
        <v/>
      </c>
      <c r="EB167" s="33" t="str">
        <f ca="true">+IF(OFFSET('Hygiene Data'!$G$13,0,10*ROW('Hygiene Data'!G161))="","",OFFSET('Hygiene Data'!$G$13,0,10*ROW('Hygiene Data'!G161)))</f>
        <v/>
      </c>
      <c r="EC167" s="33" t="str">
        <f ca="true">+IF(OFFSET('Hygiene Data'!$G$14,0,10*ROW('Hygiene Data'!G161))="","",OFFSET('Hygiene Data'!$G$14,0,10*ROW('Hygiene Data'!G161)))</f>
        <v/>
      </c>
      <c r="ED167" s="33" t="str">
        <f ca="true">+IF(OFFSET('Hygiene Data'!$H$12,0,10*ROW('Hygiene Data'!H161))="","",OFFSET('Hygiene Data'!$H$12,0,10*ROW('Hygiene Data'!H161)))</f>
        <v/>
      </c>
      <c r="EE167" s="33" t="str">
        <f ca="true">+IF(OFFSET('Hygiene Data'!$H$13,0,10*ROW('Hygiene Data'!H161))="","",OFFSET('Hygiene Data'!$H$13,0,10*ROW('Hygiene Data'!H161)))</f>
        <v/>
      </c>
      <c r="EF167" s="33" t="str">
        <f ca="true">+IF(OFFSET('Hygiene Data'!$H$14,0,10*ROW('Hygiene Data'!H161))="","",OFFSET('Hygiene Data'!$H$14,0,10*ROW('Hygiene Data'!H161)))</f>
        <v/>
      </c>
    </row>
    <row r="168" x14ac:dyDescent="0.2">
      <c r="A168" s="56" t="str">
        <f ca="true">+IF(OFFSET('Water Data'!$B$1,0,10*ROW('Water Data'!B165))="","",OFFSET('Water Data'!$B$1,0,10*ROW('Water Data'!B165)))</f>
        <v/>
      </c>
      <c r="B168" s="56" t="str">
        <f ca="true">+IF(OFFSET('Water Data'!$A$3,0,10*ROW('Water Data'!A165))="","",OFFSET('Water Data'!$A$3,0,10*ROW('Water Data'!A165)))</f>
        <v/>
      </c>
      <c r="C168" s="56" t="str">
        <f ca="true">+IF(OFFSET('Water Data'!$C$3,0,10*ROW('Water Data'!C165))="","",OFFSET('Water Data'!$C$3,0,10*ROW('Water Data'!C165)))</f>
        <v/>
      </c>
      <c r="D168" s="244"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4"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4"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4"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4"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4"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4"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4"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4"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4"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4"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4"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4"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4"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4"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4"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4"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4"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5"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5"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5"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5"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5"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5"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5"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5"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5"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5"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5"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5"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5"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5"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5"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5"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5"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5"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5"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5"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5"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5"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5"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5"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5"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5"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5"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5"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5"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5"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6"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6"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6"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6"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6"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6"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6"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6"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6"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6"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6"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6"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6"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6"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6"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6"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6"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6"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3" t="str">
        <f ca="true">+IF(OFFSET('Water Data'!$C$28,0,10*ROW('Water Data'!C162))="","",OFFSET('Water Data'!$C$28,0,10*ROW('Water Data'!C162)))</f>
        <v/>
      </c>
      <c r="BT168" s="33" t="str">
        <f ca="true">+IF(OFFSET('Water Data'!$C$29,0,10*ROW('Water Data'!C162))="","",OFFSET('Water Data'!$C$29,0,10*ROW('Water Data'!C162)))</f>
        <v/>
      </c>
      <c r="BU168" s="33" t="str">
        <f ca="true">+IF(OFFSET('Water Data'!$C$30,0,10*ROW('Water Data'!C162))="","",OFFSET('Water Data'!$C$30,0,10*ROW('Water Data'!C162)))</f>
        <v/>
      </c>
      <c r="BV168" s="33" t="str">
        <f ca="true">+IF(OFFSET('Water Data'!$D$28,0,10*ROW('Water Data'!D162))="","",OFFSET('Water Data'!$D$28,0,10*ROW('Water Data'!D162)))</f>
        <v/>
      </c>
      <c r="BW168" s="33" t="str">
        <f ca="true">+IF(OFFSET('Water Data'!$D$29,0,10*ROW('Water Data'!D162))="","",OFFSET('Water Data'!$D$29,0,10*ROW('Water Data'!D162)))</f>
        <v/>
      </c>
      <c r="BX168" s="33" t="str">
        <f ca="true">+IF(OFFSET('Water Data'!$D$30,0,10*ROW('Water Data'!D162))="","",OFFSET('Water Data'!$D$30,0,10*ROW('Water Data'!D162)))</f>
        <v/>
      </c>
      <c r="BY168" s="33" t="str">
        <f ca="true">+IF(OFFSET('Water Data'!$E$28,0,10*ROW('Water Data'!E162))="","",OFFSET('Water Data'!$E$28,0,10*ROW('Water Data'!E162)))</f>
        <v/>
      </c>
      <c r="BZ168" s="33" t="str">
        <f ca="true">+IF(OFFSET('Water Data'!$E$29,0,10*ROW('Water Data'!E162))="","",OFFSET('Water Data'!$E$29,0,10*ROW('Water Data'!E162)))</f>
        <v/>
      </c>
      <c r="CA168" s="33" t="str">
        <f ca="true">+IF(OFFSET('Water Data'!$E$30,0,10*ROW('Water Data'!E162))="","",OFFSET('Water Data'!$E$30,0,10*ROW('Water Data'!E162)))</f>
        <v/>
      </c>
      <c r="CB168" s="33" t="str">
        <f ca="true">+IF(OFFSET('Water Data'!$F$28,0,10*ROW('Water Data'!F162))="","",OFFSET('Water Data'!$F$28,0,10*ROW('Water Data'!F162)))</f>
        <v/>
      </c>
      <c r="CC168" s="33" t="str">
        <f ca="true">+IF(OFFSET('Water Data'!$F$29,0,10*ROW('Water Data'!F162))="","",OFFSET('Water Data'!$F$29,0,10*ROW('Water Data'!F162)))</f>
        <v/>
      </c>
      <c r="CD168" s="33" t="str">
        <f ca="true">+IF(OFFSET('Water Data'!$F$30,0,10*ROW('Water Data'!F162))="","",OFFSET('Water Data'!$F$30,0,10*ROW('Water Data'!F162)))</f>
        <v/>
      </c>
      <c r="CE168" s="33" t="str">
        <f ca="true">+IF(OFFSET('Water Data'!$G$28,0,10*ROW('Water Data'!G162))="","",OFFSET('Water Data'!$G$28,0,10*ROW('Water Data'!G162)))</f>
        <v/>
      </c>
      <c r="CF168" s="33" t="str">
        <f ca="true">+IF(OFFSET('Water Data'!$G$29,0,10*ROW('Water Data'!G162))="","",OFFSET('Water Data'!$G$29,0,10*ROW('Water Data'!G162)))</f>
        <v/>
      </c>
      <c r="CG168" s="33" t="str">
        <f ca="true">+IF(OFFSET('Water Data'!$G$30,0,10*ROW('Water Data'!G162))="","",OFFSET('Water Data'!$G$30,0,10*ROW('Water Data'!G162)))</f>
        <v/>
      </c>
      <c r="CH168" s="33" t="str">
        <f ca="true">+IF(OFFSET('Water Data'!$H$28,0,10*ROW('Water Data'!H162))="","",OFFSET('Water Data'!$H$28,0,10*ROW('Water Data'!H162)))</f>
        <v/>
      </c>
      <c r="CI168" s="33" t="str">
        <f ca="true">+IF(OFFSET('Water Data'!$H$29,0,10*ROW('Water Data'!H162))="","",OFFSET('Water Data'!$H$29,0,10*ROW('Water Data'!H162)))</f>
        <v/>
      </c>
      <c r="CJ168" s="33" t="str">
        <f ca="true">+IF(OFFSET('Water Data'!$H$30,0,10*ROW('Water Data'!H162))="","",OFFSET('Water Data'!$H$30,0,10*ROW('Water Data'!H162)))</f>
        <v/>
      </c>
      <c r="CK168" s="33" t="str">
        <f ca="true">+IF(OFFSET('Sanitation Data'!$C$29,0,10*ROW('Sanitation Data'!C162))="","",OFFSET('Sanitation Data'!$C$29,0,10*ROW('Sanitation Data'!C162)))</f>
        <v/>
      </c>
      <c r="CL168" s="33" t="str">
        <f ca="true">+IF(OFFSET('Sanitation Data'!$C$30,0,10*ROW('Sanitation Data'!C162))="","",OFFSET('Sanitation Data'!$C$30,0,10*ROW('Sanitation Data'!C162)))</f>
        <v/>
      </c>
      <c r="CM168" s="33" t="str">
        <f ca="true">+IF(OFFSET('Sanitation Data'!$C$31,0,10*ROW('Sanitation Data'!C162))="","",OFFSET('Sanitation Data'!$C$31,0,10*ROW('Sanitation Data'!C162)))</f>
        <v/>
      </c>
      <c r="CN168" s="33" t="str">
        <f ca="true">+IF(OFFSET('Sanitation Data'!$C$32,0,10*ROW('Sanitation Data'!C162))="","",OFFSET('Sanitation Data'!$C$32,0,10*ROW('Sanitation Data'!C162)))</f>
        <v/>
      </c>
      <c r="CO168" s="33" t="str">
        <f ca="true">+IF(OFFSET('Sanitation Data'!$C$33,0,10*ROW('Sanitation Data'!C162))="","",OFFSET('Sanitation Data'!$C$33,0,10*ROW('Sanitation Data'!C162)))</f>
        <v/>
      </c>
      <c r="CP168" s="33" t="str">
        <f ca="true">+IF(OFFSET('Sanitation Data'!$D$29,0,10*ROW('Sanitation Data'!D162))="","",OFFSET('Sanitation Data'!$D$29,0,10*ROW('Sanitation Data'!D162)))</f>
        <v/>
      </c>
      <c r="CQ168" s="33" t="str">
        <f ca="true">+IF(OFFSET('Sanitation Data'!$D$30,0,10*ROW('Sanitation Data'!D162))="","",OFFSET('Sanitation Data'!$D$30,0,10*ROW('Sanitation Data'!D162)))</f>
        <v/>
      </c>
      <c r="CR168" s="33" t="str">
        <f ca="true">+IF(OFFSET('Sanitation Data'!$D$31,0,10*ROW('Sanitation Data'!D162))="","",OFFSET('Sanitation Data'!$D$31,0,10*ROW('Sanitation Data'!D162)))</f>
        <v/>
      </c>
      <c r="CS168" s="33" t="str">
        <f ca="true">+IF(OFFSET('Sanitation Data'!$D$32,0,10*ROW('Sanitation Data'!D162))="","",OFFSET('Sanitation Data'!$D$32,0,10*ROW('Sanitation Data'!D162)))</f>
        <v/>
      </c>
      <c r="CT168" s="33" t="str">
        <f ca="true">+IF(OFFSET('Sanitation Data'!$D$33,0,10*ROW('Sanitation Data'!D162))="","",OFFSET('Sanitation Data'!$D$33,0,10*ROW('Sanitation Data'!D162)))</f>
        <v/>
      </c>
      <c r="CU168" s="33" t="str">
        <f ca="true">+IF(OFFSET('Sanitation Data'!$E$29,0,10*ROW('Sanitation Data'!E162))="","",OFFSET('Sanitation Data'!$E$29,0,10*ROW('Sanitation Data'!E162)))</f>
        <v/>
      </c>
      <c r="CV168" s="33" t="str">
        <f ca="true">+IF(OFFSET('Sanitation Data'!$E$30,0,10*ROW('Sanitation Data'!E162))="","",OFFSET('Sanitation Data'!$E$30,0,10*ROW('Sanitation Data'!E162)))</f>
        <v/>
      </c>
      <c r="CW168" s="33" t="str">
        <f ca="true">+IF(OFFSET('Sanitation Data'!$E$31,0,10*ROW('Sanitation Data'!E162))="","",OFFSET('Sanitation Data'!$E$31,0,10*ROW('Sanitation Data'!E162)))</f>
        <v/>
      </c>
      <c r="CX168" s="33" t="str">
        <f ca="true">+IF(OFFSET('Sanitation Data'!$E$32,0,10*ROW('Sanitation Data'!E162))="","",OFFSET('Sanitation Data'!$E$32,0,10*ROW('Sanitation Data'!E162)))</f>
        <v/>
      </c>
      <c r="CY168" s="33" t="str">
        <f ca="true">+IF(OFFSET('Sanitation Data'!$E$33,0,10*ROW('Sanitation Data'!E162))="","",OFFSET('Sanitation Data'!$E$33,0,10*ROW('Sanitation Data'!E162)))</f>
        <v/>
      </c>
      <c r="CZ168" s="33" t="str">
        <f ca="true">+IF(OFFSET('Sanitation Data'!$F$29,0,10*ROW('Sanitation Data'!F162))="","",OFFSET('Sanitation Data'!$F$29,0,10*ROW('Sanitation Data'!F162)))</f>
        <v/>
      </c>
      <c r="DA168" s="33" t="str">
        <f ca="true">+IF(OFFSET('Sanitation Data'!$F$30,0,10*ROW('Sanitation Data'!F162))="","",OFFSET('Sanitation Data'!$F$30,0,10*ROW('Sanitation Data'!F162)))</f>
        <v/>
      </c>
      <c r="DB168" s="33" t="str">
        <f ca="true">+IF(OFFSET('Sanitation Data'!$F$31,0,10*ROW('Sanitation Data'!F162))="","",OFFSET('Sanitation Data'!$F$31,0,10*ROW('Sanitation Data'!F162)))</f>
        <v/>
      </c>
      <c r="DC168" s="33" t="str">
        <f ca="true">+IF(OFFSET('Sanitation Data'!$F$32,0,10*ROW('Sanitation Data'!F162))="","",OFFSET('Sanitation Data'!$F$32,0,10*ROW('Sanitation Data'!F162)))</f>
        <v/>
      </c>
      <c r="DD168" s="33" t="str">
        <f ca="true">+IF(OFFSET('Sanitation Data'!$F$33,0,10*ROW('Sanitation Data'!F162))="","",OFFSET('Sanitation Data'!$F$33,0,10*ROW('Sanitation Data'!F162)))</f>
        <v/>
      </c>
      <c r="DE168" s="33" t="str">
        <f ca="true">+IF(OFFSET('Sanitation Data'!$G$29,0,10*ROW('Sanitation Data'!G162))="","",OFFSET('Sanitation Data'!$G$29,0,10*ROW('Sanitation Data'!G162)))</f>
        <v/>
      </c>
      <c r="DF168" s="33" t="str">
        <f ca="true">+IF(OFFSET('Sanitation Data'!$G$30,0,10*ROW('Sanitation Data'!G162))="","",OFFSET('Sanitation Data'!$G$30,0,10*ROW('Sanitation Data'!G162)))</f>
        <v/>
      </c>
      <c r="DG168" s="33" t="str">
        <f ca="true">+IF(OFFSET('Sanitation Data'!$G$31,0,10*ROW('Sanitation Data'!G162))="","",OFFSET('Sanitation Data'!$G$31,0,10*ROW('Sanitation Data'!G162)))</f>
        <v/>
      </c>
      <c r="DH168" s="33" t="str">
        <f ca="true">+IF(OFFSET('Sanitation Data'!$G$32,0,10*ROW('Sanitation Data'!G162))="","",OFFSET('Sanitation Data'!$G$32,0,10*ROW('Sanitation Data'!G162)))</f>
        <v/>
      </c>
      <c r="DI168" s="33" t="str">
        <f ca="true">+IF(OFFSET('Sanitation Data'!$G$33,0,10*ROW('Sanitation Data'!G162))="","",OFFSET('Sanitation Data'!$G$33,0,10*ROW('Sanitation Data'!G162)))</f>
        <v/>
      </c>
      <c r="DJ168" s="33" t="str">
        <f ca="true">+IF(OFFSET('Sanitation Data'!$H$29,0,10*ROW('Sanitation Data'!H162))="","",OFFSET('Sanitation Data'!$H$29,0,10*ROW('Sanitation Data'!H162)))</f>
        <v/>
      </c>
      <c r="DK168" s="33" t="str">
        <f ca="true">+IF(OFFSET('Sanitation Data'!$H$30,0,10*ROW('Sanitation Data'!H162))="","",OFFSET('Sanitation Data'!$H$30,0,10*ROW('Sanitation Data'!H162)))</f>
        <v/>
      </c>
      <c r="DL168" s="33" t="str">
        <f ca="true">+IF(OFFSET('Sanitation Data'!$H$31,0,10*ROW('Sanitation Data'!H162))="","",OFFSET('Sanitation Data'!$H$31,0,10*ROW('Sanitation Data'!H162)))</f>
        <v/>
      </c>
      <c r="DM168" s="33" t="str">
        <f ca="true">+IF(OFFSET('Sanitation Data'!$H$32,0,10*ROW('Sanitation Data'!H162))="","",OFFSET('Sanitation Data'!$H$32,0,10*ROW('Sanitation Data'!H162)))</f>
        <v/>
      </c>
      <c r="DN168" s="33" t="str">
        <f ca="true">+IF(OFFSET('Sanitation Data'!$H$33,0,10*ROW('Sanitation Data'!H162))="","",OFFSET('Sanitation Data'!$H$33,0,10*ROW('Sanitation Data'!H162)))</f>
        <v/>
      </c>
      <c r="DO168" s="33" t="str">
        <f ca="true">+IF(OFFSET('Hygiene Data'!$C$12,0,10*ROW('Hygiene Data'!C162))="","",OFFSET('Hygiene Data'!$C$12,0,10*ROW('Hygiene Data'!C162)))</f>
        <v/>
      </c>
      <c r="DP168" s="33" t="str">
        <f ca="true">+IF(OFFSET('Hygiene Data'!$C$13,0,10*ROW('Hygiene Data'!C162))="","",OFFSET('Hygiene Data'!$C$13,0,10*ROW('Hygiene Data'!C162)))</f>
        <v/>
      </c>
      <c r="DQ168" s="33" t="str">
        <f ca="true">+IF(OFFSET('Hygiene Data'!$C$14,0,10*ROW('Hygiene Data'!C162))="","",OFFSET('Hygiene Data'!$C$14,0,10*ROW('Hygiene Data'!C162)))</f>
        <v/>
      </c>
      <c r="DR168" s="33" t="str">
        <f ca="true">+IF(OFFSET('Hygiene Data'!$D$12,0,10*ROW('Hygiene Data'!D162))="","",OFFSET('Hygiene Data'!$D$12,0,10*ROW('Hygiene Data'!D162)))</f>
        <v/>
      </c>
      <c r="DS168" s="33" t="str">
        <f ca="true">+IF(OFFSET('Hygiene Data'!$D$13,0,10*ROW('Hygiene Data'!D162))="","",OFFSET('Hygiene Data'!$D$13,0,10*ROW('Hygiene Data'!D162)))</f>
        <v/>
      </c>
      <c r="DT168" s="33" t="str">
        <f ca="true">+IF(OFFSET('Hygiene Data'!$D$14,0,10*ROW('Hygiene Data'!D162))="","",OFFSET('Hygiene Data'!$D$14,0,10*ROW('Hygiene Data'!D162)))</f>
        <v/>
      </c>
      <c r="DU168" s="33" t="str">
        <f ca="true">+IF(OFFSET('Hygiene Data'!$E$12,0,10*ROW('Hygiene Data'!E162))="","",OFFSET('Hygiene Data'!$E$12,0,10*ROW('Hygiene Data'!E162)))</f>
        <v/>
      </c>
      <c r="DV168" s="33" t="str">
        <f ca="true">+IF(OFFSET('Hygiene Data'!$E$13,0,10*ROW('Hygiene Data'!E162))="","",OFFSET('Hygiene Data'!$E$13,0,10*ROW('Hygiene Data'!E162)))</f>
        <v/>
      </c>
      <c r="DW168" s="33" t="str">
        <f ca="true">+IF(OFFSET('Hygiene Data'!$E$14,0,10*ROW('Hygiene Data'!E162))="","",OFFSET('Hygiene Data'!$E$14,0,10*ROW('Hygiene Data'!E162)))</f>
        <v/>
      </c>
      <c r="DX168" s="33" t="str">
        <f ca="true">+IF(OFFSET('Hygiene Data'!$F$12,0,10*ROW('Hygiene Data'!F162))="","",OFFSET('Hygiene Data'!$F$12,0,10*ROW('Hygiene Data'!F162)))</f>
        <v/>
      </c>
      <c r="DY168" s="33" t="str">
        <f ca="true">+IF(OFFSET('Hygiene Data'!$F$13,0,10*ROW('Hygiene Data'!F162))="","",OFFSET('Hygiene Data'!$F$13,0,10*ROW('Hygiene Data'!F162)))</f>
        <v/>
      </c>
      <c r="DZ168" s="33" t="str">
        <f ca="true">+IF(OFFSET('Hygiene Data'!$F$14,0,10*ROW('Hygiene Data'!F162))="","",OFFSET('Hygiene Data'!$F$14,0,10*ROW('Hygiene Data'!F162)))</f>
        <v/>
      </c>
      <c r="EA168" s="33" t="str">
        <f ca="true">+IF(OFFSET('Hygiene Data'!$G$12,0,10*ROW('Hygiene Data'!G162))="","",OFFSET('Hygiene Data'!$G$12,0,10*ROW('Hygiene Data'!G162)))</f>
        <v/>
      </c>
      <c r="EB168" s="33" t="str">
        <f ca="true">+IF(OFFSET('Hygiene Data'!$G$13,0,10*ROW('Hygiene Data'!G162))="","",OFFSET('Hygiene Data'!$G$13,0,10*ROW('Hygiene Data'!G162)))</f>
        <v/>
      </c>
      <c r="EC168" s="33" t="str">
        <f ca="true">+IF(OFFSET('Hygiene Data'!$G$14,0,10*ROW('Hygiene Data'!G162))="","",OFFSET('Hygiene Data'!$G$14,0,10*ROW('Hygiene Data'!G162)))</f>
        <v/>
      </c>
      <c r="ED168" s="33" t="str">
        <f ca="true">+IF(OFFSET('Hygiene Data'!$H$12,0,10*ROW('Hygiene Data'!H162))="","",OFFSET('Hygiene Data'!$H$12,0,10*ROW('Hygiene Data'!H162)))</f>
        <v/>
      </c>
      <c r="EE168" s="33" t="str">
        <f ca="true">+IF(OFFSET('Hygiene Data'!$H$13,0,10*ROW('Hygiene Data'!H162))="","",OFFSET('Hygiene Data'!$H$13,0,10*ROW('Hygiene Data'!H162)))</f>
        <v/>
      </c>
      <c r="EF168" s="33" t="str">
        <f ca="true">+IF(OFFSET('Hygiene Data'!$H$14,0,10*ROW('Hygiene Data'!H162))="","",OFFSET('Hygiene Data'!$H$14,0,10*ROW('Hygiene Data'!H162)))</f>
        <v/>
      </c>
    </row>
    <row r="169" x14ac:dyDescent="0.2">
      <c r="A169" s="56" t="str">
        <f ca="true">+IF(OFFSET('Water Data'!$B$1,0,10*ROW('Water Data'!B166))="","",OFFSET('Water Data'!$B$1,0,10*ROW('Water Data'!B166)))</f>
        <v/>
      </c>
      <c r="B169" s="56" t="str">
        <f ca="true">+IF(OFFSET('Water Data'!$A$3,0,10*ROW('Water Data'!A166))="","",OFFSET('Water Data'!$A$3,0,10*ROW('Water Data'!A166)))</f>
        <v/>
      </c>
      <c r="C169" s="56" t="str">
        <f ca="true">+IF(OFFSET('Water Data'!$C$3,0,10*ROW('Water Data'!C166))="","",OFFSET('Water Data'!$C$3,0,10*ROW('Water Data'!C166)))</f>
        <v/>
      </c>
      <c r="D169" s="244"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4"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4"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4"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4"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4"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4"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4"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4"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4"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4"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4"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4"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4"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4"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4"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4"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4"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5"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5"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5"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5"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5"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5"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5"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5"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5"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5"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5"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5"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5"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5"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5"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5"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5"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5"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5"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5"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5"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5"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5"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5"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5"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5"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5"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5"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5"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5"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6"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6"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6"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6"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6"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6"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6"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6"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6"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6"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6"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6"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6"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6"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6"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6"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6"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6"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3" t="str">
        <f ca="true">+IF(OFFSET('Water Data'!$C$28,0,10*ROW('Water Data'!C163))="","",OFFSET('Water Data'!$C$28,0,10*ROW('Water Data'!C163)))</f>
        <v/>
      </c>
      <c r="BT169" s="33" t="str">
        <f ca="true">+IF(OFFSET('Water Data'!$C$29,0,10*ROW('Water Data'!C163))="","",OFFSET('Water Data'!$C$29,0,10*ROW('Water Data'!C163)))</f>
        <v/>
      </c>
      <c r="BU169" s="33" t="str">
        <f ca="true">+IF(OFFSET('Water Data'!$C$30,0,10*ROW('Water Data'!C163))="","",OFFSET('Water Data'!$C$30,0,10*ROW('Water Data'!C163)))</f>
        <v/>
      </c>
      <c r="BV169" s="33" t="str">
        <f ca="true">+IF(OFFSET('Water Data'!$D$28,0,10*ROW('Water Data'!D163))="","",OFFSET('Water Data'!$D$28,0,10*ROW('Water Data'!D163)))</f>
        <v/>
      </c>
      <c r="BW169" s="33" t="str">
        <f ca="true">+IF(OFFSET('Water Data'!$D$29,0,10*ROW('Water Data'!D163))="","",OFFSET('Water Data'!$D$29,0,10*ROW('Water Data'!D163)))</f>
        <v/>
      </c>
      <c r="BX169" s="33" t="str">
        <f ca="true">+IF(OFFSET('Water Data'!$D$30,0,10*ROW('Water Data'!D163))="","",OFFSET('Water Data'!$D$30,0,10*ROW('Water Data'!D163)))</f>
        <v/>
      </c>
      <c r="BY169" s="33" t="str">
        <f ca="true">+IF(OFFSET('Water Data'!$E$28,0,10*ROW('Water Data'!E163))="","",OFFSET('Water Data'!$E$28,0,10*ROW('Water Data'!E163)))</f>
        <v/>
      </c>
      <c r="BZ169" s="33" t="str">
        <f ca="true">+IF(OFFSET('Water Data'!$E$29,0,10*ROW('Water Data'!E163))="","",OFFSET('Water Data'!$E$29,0,10*ROW('Water Data'!E163)))</f>
        <v/>
      </c>
      <c r="CA169" s="33" t="str">
        <f ca="true">+IF(OFFSET('Water Data'!$E$30,0,10*ROW('Water Data'!E163))="","",OFFSET('Water Data'!$E$30,0,10*ROW('Water Data'!E163)))</f>
        <v/>
      </c>
      <c r="CB169" s="33" t="str">
        <f ca="true">+IF(OFFSET('Water Data'!$F$28,0,10*ROW('Water Data'!F163))="","",OFFSET('Water Data'!$F$28,0,10*ROW('Water Data'!F163)))</f>
        <v/>
      </c>
      <c r="CC169" s="33" t="str">
        <f ca="true">+IF(OFFSET('Water Data'!$F$29,0,10*ROW('Water Data'!F163))="","",OFFSET('Water Data'!$F$29,0,10*ROW('Water Data'!F163)))</f>
        <v/>
      </c>
      <c r="CD169" s="33" t="str">
        <f ca="true">+IF(OFFSET('Water Data'!$F$30,0,10*ROW('Water Data'!F163))="","",OFFSET('Water Data'!$F$30,0,10*ROW('Water Data'!F163)))</f>
        <v/>
      </c>
      <c r="CE169" s="33" t="str">
        <f ca="true">+IF(OFFSET('Water Data'!$G$28,0,10*ROW('Water Data'!G163))="","",OFFSET('Water Data'!$G$28,0,10*ROW('Water Data'!G163)))</f>
        <v/>
      </c>
      <c r="CF169" s="33" t="str">
        <f ca="true">+IF(OFFSET('Water Data'!$G$29,0,10*ROW('Water Data'!G163))="","",OFFSET('Water Data'!$G$29,0,10*ROW('Water Data'!G163)))</f>
        <v/>
      </c>
      <c r="CG169" s="33" t="str">
        <f ca="true">+IF(OFFSET('Water Data'!$G$30,0,10*ROW('Water Data'!G163))="","",OFFSET('Water Data'!$G$30,0,10*ROW('Water Data'!G163)))</f>
        <v/>
      </c>
      <c r="CH169" s="33" t="str">
        <f ca="true">+IF(OFFSET('Water Data'!$H$28,0,10*ROW('Water Data'!H163))="","",OFFSET('Water Data'!$H$28,0,10*ROW('Water Data'!H163)))</f>
        <v/>
      </c>
      <c r="CI169" s="33" t="str">
        <f ca="true">+IF(OFFSET('Water Data'!$H$29,0,10*ROW('Water Data'!H163))="","",OFFSET('Water Data'!$H$29,0,10*ROW('Water Data'!H163)))</f>
        <v/>
      </c>
      <c r="CJ169" s="33" t="str">
        <f ca="true">+IF(OFFSET('Water Data'!$H$30,0,10*ROW('Water Data'!H163))="","",OFFSET('Water Data'!$H$30,0,10*ROW('Water Data'!H163)))</f>
        <v/>
      </c>
      <c r="CK169" s="33" t="str">
        <f ca="true">+IF(OFFSET('Sanitation Data'!$C$29,0,10*ROW('Sanitation Data'!C163))="","",OFFSET('Sanitation Data'!$C$29,0,10*ROW('Sanitation Data'!C163)))</f>
        <v/>
      </c>
      <c r="CL169" s="33" t="str">
        <f ca="true">+IF(OFFSET('Sanitation Data'!$C$30,0,10*ROW('Sanitation Data'!C163))="","",OFFSET('Sanitation Data'!$C$30,0,10*ROW('Sanitation Data'!C163)))</f>
        <v/>
      </c>
      <c r="CM169" s="33" t="str">
        <f ca="true">+IF(OFFSET('Sanitation Data'!$C$31,0,10*ROW('Sanitation Data'!C163))="","",OFFSET('Sanitation Data'!$C$31,0,10*ROW('Sanitation Data'!C163)))</f>
        <v/>
      </c>
      <c r="CN169" s="33" t="str">
        <f ca="true">+IF(OFFSET('Sanitation Data'!$C$32,0,10*ROW('Sanitation Data'!C163))="","",OFFSET('Sanitation Data'!$C$32,0,10*ROW('Sanitation Data'!C163)))</f>
        <v/>
      </c>
      <c r="CO169" s="33" t="str">
        <f ca="true">+IF(OFFSET('Sanitation Data'!$C$33,0,10*ROW('Sanitation Data'!C163))="","",OFFSET('Sanitation Data'!$C$33,0,10*ROW('Sanitation Data'!C163)))</f>
        <v/>
      </c>
      <c r="CP169" s="33" t="str">
        <f ca="true">+IF(OFFSET('Sanitation Data'!$D$29,0,10*ROW('Sanitation Data'!D163))="","",OFFSET('Sanitation Data'!$D$29,0,10*ROW('Sanitation Data'!D163)))</f>
        <v/>
      </c>
      <c r="CQ169" s="33" t="str">
        <f ca="true">+IF(OFFSET('Sanitation Data'!$D$30,0,10*ROW('Sanitation Data'!D163))="","",OFFSET('Sanitation Data'!$D$30,0,10*ROW('Sanitation Data'!D163)))</f>
        <v/>
      </c>
      <c r="CR169" s="33" t="str">
        <f ca="true">+IF(OFFSET('Sanitation Data'!$D$31,0,10*ROW('Sanitation Data'!D163))="","",OFFSET('Sanitation Data'!$D$31,0,10*ROW('Sanitation Data'!D163)))</f>
        <v/>
      </c>
      <c r="CS169" s="33" t="str">
        <f ca="true">+IF(OFFSET('Sanitation Data'!$D$32,0,10*ROW('Sanitation Data'!D163))="","",OFFSET('Sanitation Data'!$D$32,0,10*ROW('Sanitation Data'!D163)))</f>
        <v/>
      </c>
      <c r="CT169" s="33" t="str">
        <f ca="true">+IF(OFFSET('Sanitation Data'!$D$33,0,10*ROW('Sanitation Data'!D163))="","",OFFSET('Sanitation Data'!$D$33,0,10*ROW('Sanitation Data'!D163)))</f>
        <v/>
      </c>
      <c r="CU169" s="33" t="str">
        <f ca="true">+IF(OFFSET('Sanitation Data'!$E$29,0,10*ROW('Sanitation Data'!E163))="","",OFFSET('Sanitation Data'!$E$29,0,10*ROW('Sanitation Data'!E163)))</f>
        <v/>
      </c>
      <c r="CV169" s="33" t="str">
        <f ca="true">+IF(OFFSET('Sanitation Data'!$E$30,0,10*ROW('Sanitation Data'!E163))="","",OFFSET('Sanitation Data'!$E$30,0,10*ROW('Sanitation Data'!E163)))</f>
        <v/>
      </c>
      <c r="CW169" s="33" t="str">
        <f ca="true">+IF(OFFSET('Sanitation Data'!$E$31,0,10*ROW('Sanitation Data'!E163))="","",OFFSET('Sanitation Data'!$E$31,0,10*ROW('Sanitation Data'!E163)))</f>
        <v/>
      </c>
      <c r="CX169" s="33" t="str">
        <f ca="true">+IF(OFFSET('Sanitation Data'!$E$32,0,10*ROW('Sanitation Data'!E163))="","",OFFSET('Sanitation Data'!$E$32,0,10*ROW('Sanitation Data'!E163)))</f>
        <v/>
      </c>
      <c r="CY169" s="33" t="str">
        <f ca="true">+IF(OFFSET('Sanitation Data'!$E$33,0,10*ROW('Sanitation Data'!E163))="","",OFFSET('Sanitation Data'!$E$33,0,10*ROW('Sanitation Data'!E163)))</f>
        <v/>
      </c>
      <c r="CZ169" s="33" t="str">
        <f ca="true">+IF(OFFSET('Sanitation Data'!$F$29,0,10*ROW('Sanitation Data'!F163))="","",OFFSET('Sanitation Data'!$F$29,0,10*ROW('Sanitation Data'!F163)))</f>
        <v/>
      </c>
      <c r="DA169" s="33" t="str">
        <f ca="true">+IF(OFFSET('Sanitation Data'!$F$30,0,10*ROW('Sanitation Data'!F163))="","",OFFSET('Sanitation Data'!$F$30,0,10*ROW('Sanitation Data'!F163)))</f>
        <v/>
      </c>
      <c r="DB169" s="33" t="str">
        <f ca="true">+IF(OFFSET('Sanitation Data'!$F$31,0,10*ROW('Sanitation Data'!F163))="","",OFFSET('Sanitation Data'!$F$31,0,10*ROW('Sanitation Data'!F163)))</f>
        <v/>
      </c>
      <c r="DC169" s="33" t="str">
        <f ca="true">+IF(OFFSET('Sanitation Data'!$F$32,0,10*ROW('Sanitation Data'!F163))="","",OFFSET('Sanitation Data'!$F$32,0,10*ROW('Sanitation Data'!F163)))</f>
        <v/>
      </c>
      <c r="DD169" s="33" t="str">
        <f ca="true">+IF(OFFSET('Sanitation Data'!$F$33,0,10*ROW('Sanitation Data'!F163))="","",OFFSET('Sanitation Data'!$F$33,0,10*ROW('Sanitation Data'!F163)))</f>
        <v/>
      </c>
      <c r="DE169" s="33" t="str">
        <f ca="true">+IF(OFFSET('Sanitation Data'!$G$29,0,10*ROW('Sanitation Data'!G163))="","",OFFSET('Sanitation Data'!$G$29,0,10*ROW('Sanitation Data'!G163)))</f>
        <v/>
      </c>
      <c r="DF169" s="33" t="str">
        <f ca="true">+IF(OFFSET('Sanitation Data'!$G$30,0,10*ROW('Sanitation Data'!G163))="","",OFFSET('Sanitation Data'!$G$30,0,10*ROW('Sanitation Data'!G163)))</f>
        <v/>
      </c>
      <c r="DG169" s="33" t="str">
        <f ca="true">+IF(OFFSET('Sanitation Data'!$G$31,0,10*ROW('Sanitation Data'!G163))="","",OFFSET('Sanitation Data'!$G$31,0,10*ROW('Sanitation Data'!G163)))</f>
        <v/>
      </c>
      <c r="DH169" s="33" t="str">
        <f ca="true">+IF(OFFSET('Sanitation Data'!$G$32,0,10*ROW('Sanitation Data'!G163))="","",OFFSET('Sanitation Data'!$G$32,0,10*ROW('Sanitation Data'!G163)))</f>
        <v/>
      </c>
      <c r="DI169" s="33" t="str">
        <f ca="true">+IF(OFFSET('Sanitation Data'!$G$33,0,10*ROW('Sanitation Data'!G163))="","",OFFSET('Sanitation Data'!$G$33,0,10*ROW('Sanitation Data'!G163)))</f>
        <v/>
      </c>
      <c r="DJ169" s="33" t="str">
        <f ca="true">+IF(OFFSET('Sanitation Data'!$H$29,0,10*ROW('Sanitation Data'!H163))="","",OFFSET('Sanitation Data'!$H$29,0,10*ROW('Sanitation Data'!H163)))</f>
        <v/>
      </c>
      <c r="DK169" s="33" t="str">
        <f ca="true">+IF(OFFSET('Sanitation Data'!$H$30,0,10*ROW('Sanitation Data'!H163))="","",OFFSET('Sanitation Data'!$H$30,0,10*ROW('Sanitation Data'!H163)))</f>
        <v/>
      </c>
      <c r="DL169" s="33" t="str">
        <f ca="true">+IF(OFFSET('Sanitation Data'!$H$31,0,10*ROW('Sanitation Data'!H163))="","",OFFSET('Sanitation Data'!$H$31,0,10*ROW('Sanitation Data'!H163)))</f>
        <v/>
      </c>
      <c r="DM169" s="33" t="str">
        <f ca="true">+IF(OFFSET('Sanitation Data'!$H$32,0,10*ROW('Sanitation Data'!H163))="","",OFFSET('Sanitation Data'!$H$32,0,10*ROW('Sanitation Data'!H163)))</f>
        <v/>
      </c>
      <c r="DN169" s="33" t="str">
        <f ca="true">+IF(OFFSET('Sanitation Data'!$H$33,0,10*ROW('Sanitation Data'!H163))="","",OFFSET('Sanitation Data'!$H$33,0,10*ROW('Sanitation Data'!H163)))</f>
        <v/>
      </c>
      <c r="DO169" s="33" t="str">
        <f ca="true">+IF(OFFSET('Hygiene Data'!$C$12,0,10*ROW('Hygiene Data'!C163))="","",OFFSET('Hygiene Data'!$C$12,0,10*ROW('Hygiene Data'!C163)))</f>
        <v/>
      </c>
      <c r="DP169" s="33" t="str">
        <f ca="true">+IF(OFFSET('Hygiene Data'!$C$13,0,10*ROW('Hygiene Data'!C163))="","",OFFSET('Hygiene Data'!$C$13,0,10*ROW('Hygiene Data'!C163)))</f>
        <v/>
      </c>
      <c r="DQ169" s="33" t="str">
        <f ca="true">+IF(OFFSET('Hygiene Data'!$C$14,0,10*ROW('Hygiene Data'!C163))="","",OFFSET('Hygiene Data'!$C$14,0,10*ROW('Hygiene Data'!C163)))</f>
        <v/>
      </c>
      <c r="DR169" s="33" t="str">
        <f ca="true">+IF(OFFSET('Hygiene Data'!$D$12,0,10*ROW('Hygiene Data'!D163))="","",OFFSET('Hygiene Data'!$D$12,0,10*ROW('Hygiene Data'!D163)))</f>
        <v/>
      </c>
      <c r="DS169" s="33" t="str">
        <f ca="true">+IF(OFFSET('Hygiene Data'!$D$13,0,10*ROW('Hygiene Data'!D163))="","",OFFSET('Hygiene Data'!$D$13,0,10*ROW('Hygiene Data'!D163)))</f>
        <v/>
      </c>
      <c r="DT169" s="33" t="str">
        <f ca="true">+IF(OFFSET('Hygiene Data'!$D$14,0,10*ROW('Hygiene Data'!D163))="","",OFFSET('Hygiene Data'!$D$14,0,10*ROW('Hygiene Data'!D163)))</f>
        <v/>
      </c>
      <c r="DU169" s="33" t="str">
        <f ca="true">+IF(OFFSET('Hygiene Data'!$E$12,0,10*ROW('Hygiene Data'!E163))="","",OFFSET('Hygiene Data'!$E$12,0,10*ROW('Hygiene Data'!E163)))</f>
        <v/>
      </c>
      <c r="DV169" s="33" t="str">
        <f ca="true">+IF(OFFSET('Hygiene Data'!$E$13,0,10*ROW('Hygiene Data'!E163))="","",OFFSET('Hygiene Data'!$E$13,0,10*ROW('Hygiene Data'!E163)))</f>
        <v/>
      </c>
      <c r="DW169" s="33" t="str">
        <f ca="true">+IF(OFFSET('Hygiene Data'!$E$14,0,10*ROW('Hygiene Data'!E163))="","",OFFSET('Hygiene Data'!$E$14,0,10*ROW('Hygiene Data'!E163)))</f>
        <v/>
      </c>
      <c r="DX169" s="33" t="str">
        <f ca="true">+IF(OFFSET('Hygiene Data'!$F$12,0,10*ROW('Hygiene Data'!F163))="","",OFFSET('Hygiene Data'!$F$12,0,10*ROW('Hygiene Data'!F163)))</f>
        <v/>
      </c>
      <c r="DY169" s="33" t="str">
        <f ca="true">+IF(OFFSET('Hygiene Data'!$F$13,0,10*ROW('Hygiene Data'!F163))="","",OFFSET('Hygiene Data'!$F$13,0,10*ROW('Hygiene Data'!F163)))</f>
        <v/>
      </c>
      <c r="DZ169" s="33" t="str">
        <f ca="true">+IF(OFFSET('Hygiene Data'!$F$14,0,10*ROW('Hygiene Data'!F163))="","",OFFSET('Hygiene Data'!$F$14,0,10*ROW('Hygiene Data'!F163)))</f>
        <v/>
      </c>
      <c r="EA169" s="33" t="str">
        <f ca="true">+IF(OFFSET('Hygiene Data'!$G$12,0,10*ROW('Hygiene Data'!G163))="","",OFFSET('Hygiene Data'!$G$12,0,10*ROW('Hygiene Data'!G163)))</f>
        <v/>
      </c>
      <c r="EB169" s="33" t="str">
        <f ca="true">+IF(OFFSET('Hygiene Data'!$G$13,0,10*ROW('Hygiene Data'!G163))="","",OFFSET('Hygiene Data'!$G$13,0,10*ROW('Hygiene Data'!G163)))</f>
        <v/>
      </c>
      <c r="EC169" s="33" t="str">
        <f ca="true">+IF(OFFSET('Hygiene Data'!$G$14,0,10*ROW('Hygiene Data'!G163))="","",OFFSET('Hygiene Data'!$G$14,0,10*ROW('Hygiene Data'!G163)))</f>
        <v/>
      </c>
      <c r="ED169" s="33" t="str">
        <f ca="true">+IF(OFFSET('Hygiene Data'!$H$12,0,10*ROW('Hygiene Data'!H163))="","",OFFSET('Hygiene Data'!$H$12,0,10*ROW('Hygiene Data'!H163)))</f>
        <v/>
      </c>
      <c r="EE169" s="33" t="str">
        <f ca="true">+IF(OFFSET('Hygiene Data'!$H$13,0,10*ROW('Hygiene Data'!H163))="","",OFFSET('Hygiene Data'!$H$13,0,10*ROW('Hygiene Data'!H163)))</f>
        <v/>
      </c>
      <c r="EF169" s="33" t="str">
        <f ca="true">+IF(OFFSET('Hygiene Data'!$H$14,0,10*ROW('Hygiene Data'!H163))="","",OFFSET('Hygiene Data'!$H$14,0,10*ROW('Hygiene Data'!H163)))</f>
        <v/>
      </c>
    </row>
    <row r="170" x14ac:dyDescent="0.2">
      <c r="A170" s="56" t="str">
        <f ca="true">+IF(OFFSET('Water Data'!$B$1,0,10*ROW('Water Data'!B167))="","",OFFSET('Water Data'!$B$1,0,10*ROW('Water Data'!B167)))</f>
        <v/>
      </c>
      <c r="B170" s="56" t="str">
        <f ca="true">+IF(OFFSET('Water Data'!$A$3,0,10*ROW('Water Data'!A167))="","",OFFSET('Water Data'!$A$3,0,10*ROW('Water Data'!A167)))</f>
        <v/>
      </c>
      <c r="C170" s="56" t="str">
        <f ca="true">+IF(OFFSET('Water Data'!$C$3,0,10*ROW('Water Data'!C167))="","",OFFSET('Water Data'!$C$3,0,10*ROW('Water Data'!C167)))</f>
        <v/>
      </c>
      <c r="D170" s="244"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4"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4"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4"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4"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4"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4"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4"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4"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4"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4"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4"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4"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4"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4"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4"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4"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4"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5"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5"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5"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5"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5"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5"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5"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5"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5"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5"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5"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5"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5"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5"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5"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5"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5"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5"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5"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5"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5"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5"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5"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5"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5"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5"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5"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5"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5"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5"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6"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6"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6"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6"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6"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6"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6"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6"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6"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6"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6"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6"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6"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6"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6"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6"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6"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6"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3" t="str">
        <f ca="true">+IF(OFFSET('Water Data'!$C$28,0,10*ROW('Water Data'!C164))="","",OFFSET('Water Data'!$C$28,0,10*ROW('Water Data'!C164)))</f>
        <v/>
      </c>
      <c r="BT170" s="33" t="str">
        <f ca="true">+IF(OFFSET('Water Data'!$C$29,0,10*ROW('Water Data'!C164))="","",OFFSET('Water Data'!$C$29,0,10*ROW('Water Data'!C164)))</f>
        <v/>
      </c>
      <c r="BU170" s="33" t="str">
        <f ca="true">+IF(OFFSET('Water Data'!$C$30,0,10*ROW('Water Data'!C164))="","",OFFSET('Water Data'!$C$30,0,10*ROW('Water Data'!C164)))</f>
        <v/>
      </c>
      <c r="BV170" s="33" t="str">
        <f ca="true">+IF(OFFSET('Water Data'!$D$28,0,10*ROW('Water Data'!D164))="","",OFFSET('Water Data'!$D$28,0,10*ROW('Water Data'!D164)))</f>
        <v/>
      </c>
      <c r="BW170" s="33" t="str">
        <f ca="true">+IF(OFFSET('Water Data'!$D$29,0,10*ROW('Water Data'!D164))="","",OFFSET('Water Data'!$D$29,0,10*ROW('Water Data'!D164)))</f>
        <v/>
      </c>
      <c r="BX170" s="33" t="str">
        <f ca="true">+IF(OFFSET('Water Data'!$D$30,0,10*ROW('Water Data'!D164))="","",OFFSET('Water Data'!$D$30,0,10*ROW('Water Data'!D164)))</f>
        <v/>
      </c>
      <c r="BY170" s="33" t="str">
        <f ca="true">+IF(OFFSET('Water Data'!$E$28,0,10*ROW('Water Data'!E164))="","",OFFSET('Water Data'!$E$28,0,10*ROW('Water Data'!E164)))</f>
        <v/>
      </c>
      <c r="BZ170" s="33" t="str">
        <f ca="true">+IF(OFFSET('Water Data'!$E$29,0,10*ROW('Water Data'!E164))="","",OFFSET('Water Data'!$E$29,0,10*ROW('Water Data'!E164)))</f>
        <v/>
      </c>
      <c r="CA170" s="33" t="str">
        <f ca="true">+IF(OFFSET('Water Data'!$E$30,0,10*ROW('Water Data'!E164))="","",OFFSET('Water Data'!$E$30,0,10*ROW('Water Data'!E164)))</f>
        <v/>
      </c>
      <c r="CB170" s="33" t="str">
        <f ca="true">+IF(OFFSET('Water Data'!$F$28,0,10*ROW('Water Data'!F164))="","",OFFSET('Water Data'!$F$28,0,10*ROW('Water Data'!F164)))</f>
        <v/>
      </c>
      <c r="CC170" s="33" t="str">
        <f ca="true">+IF(OFFSET('Water Data'!$F$29,0,10*ROW('Water Data'!F164))="","",OFFSET('Water Data'!$F$29,0,10*ROW('Water Data'!F164)))</f>
        <v/>
      </c>
      <c r="CD170" s="33" t="str">
        <f ca="true">+IF(OFFSET('Water Data'!$F$30,0,10*ROW('Water Data'!F164))="","",OFFSET('Water Data'!$F$30,0,10*ROW('Water Data'!F164)))</f>
        <v/>
      </c>
      <c r="CE170" s="33" t="str">
        <f ca="true">+IF(OFFSET('Water Data'!$G$28,0,10*ROW('Water Data'!G164))="","",OFFSET('Water Data'!$G$28,0,10*ROW('Water Data'!G164)))</f>
        <v/>
      </c>
      <c r="CF170" s="33" t="str">
        <f ca="true">+IF(OFFSET('Water Data'!$G$29,0,10*ROW('Water Data'!G164))="","",OFFSET('Water Data'!$G$29,0,10*ROW('Water Data'!G164)))</f>
        <v/>
      </c>
      <c r="CG170" s="33" t="str">
        <f ca="true">+IF(OFFSET('Water Data'!$G$30,0,10*ROW('Water Data'!G164))="","",OFFSET('Water Data'!$G$30,0,10*ROW('Water Data'!G164)))</f>
        <v/>
      </c>
      <c r="CH170" s="33" t="str">
        <f ca="true">+IF(OFFSET('Water Data'!$H$28,0,10*ROW('Water Data'!H164))="","",OFFSET('Water Data'!$H$28,0,10*ROW('Water Data'!H164)))</f>
        <v/>
      </c>
      <c r="CI170" s="33" t="str">
        <f ca="true">+IF(OFFSET('Water Data'!$H$29,0,10*ROW('Water Data'!H164))="","",OFFSET('Water Data'!$H$29,0,10*ROW('Water Data'!H164)))</f>
        <v/>
      </c>
      <c r="CJ170" s="33" t="str">
        <f ca="true">+IF(OFFSET('Water Data'!$H$30,0,10*ROW('Water Data'!H164))="","",OFFSET('Water Data'!$H$30,0,10*ROW('Water Data'!H164)))</f>
        <v/>
      </c>
      <c r="CK170" s="33" t="str">
        <f ca="true">+IF(OFFSET('Sanitation Data'!$C$29,0,10*ROW('Sanitation Data'!C164))="","",OFFSET('Sanitation Data'!$C$29,0,10*ROW('Sanitation Data'!C164)))</f>
        <v/>
      </c>
      <c r="CL170" s="33" t="str">
        <f ca="true">+IF(OFFSET('Sanitation Data'!$C$30,0,10*ROW('Sanitation Data'!C164))="","",OFFSET('Sanitation Data'!$C$30,0,10*ROW('Sanitation Data'!C164)))</f>
        <v/>
      </c>
      <c r="CM170" s="33" t="str">
        <f ca="true">+IF(OFFSET('Sanitation Data'!$C$31,0,10*ROW('Sanitation Data'!C164))="","",OFFSET('Sanitation Data'!$C$31,0,10*ROW('Sanitation Data'!C164)))</f>
        <v/>
      </c>
      <c r="CN170" s="33" t="str">
        <f ca="true">+IF(OFFSET('Sanitation Data'!$C$32,0,10*ROW('Sanitation Data'!C164))="","",OFFSET('Sanitation Data'!$C$32,0,10*ROW('Sanitation Data'!C164)))</f>
        <v/>
      </c>
      <c r="CO170" s="33" t="str">
        <f ca="true">+IF(OFFSET('Sanitation Data'!$C$33,0,10*ROW('Sanitation Data'!C164))="","",OFFSET('Sanitation Data'!$C$33,0,10*ROW('Sanitation Data'!C164)))</f>
        <v/>
      </c>
      <c r="CP170" s="33" t="str">
        <f ca="true">+IF(OFFSET('Sanitation Data'!$D$29,0,10*ROW('Sanitation Data'!D164))="","",OFFSET('Sanitation Data'!$D$29,0,10*ROW('Sanitation Data'!D164)))</f>
        <v/>
      </c>
      <c r="CQ170" s="33" t="str">
        <f ca="true">+IF(OFFSET('Sanitation Data'!$D$30,0,10*ROW('Sanitation Data'!D164))="","",OFFSET('Sanitation Data'!$D$30,0,10*ROW('Sanitation Data'!D164)))</f>
        <v/>
      </c>
      <c r="CR170" s="33" t="str">
        <f ca="true">+IF(OFFSET('Sanitation Data'!$D$31,0,10*ROW('Sanitation Data'!D164))="","",OFFSET('Sanitation Data'!$D$31,0,10*ROW('Sanitation Data'!D164)))</f>
        <v/>
      </c>
      <c r="CS170" s="33" t="str">
        <f ca="true">+IF(OFFSET('Sanitation Data'!$D$32,0,10*ROW('Sanitation Data'!D164))="","",OFFSET('Sanitation Data'!$D$32,0,10*ROW('Sanitation Data'!D164)))</f>
        <v/>
      </c>
      <c r="CT170" s="33" t="str">
        <f ca="true">+IF(OFFSET('Sanitation Data'!$D$33,0,10*ROW('Sanitation Data'!D164))="","",OFFSET('Sanitation Data'!$D$33,0,10*ROW('Sanitation Data'!D164)))</f>
        <v/>
      </c>
      <c r="CU170" s="33" t="str">
        <f ca="true">+IF(OFFSET('Sanitation Data'!$E$29,0,10*ROW('Sanitation Data'!E164))="","",OFFSET('Sanitation Data'!$E$29,0,10*ROW('Sanitation Data'!E164)))</f>
        <v/>
      </c>
      <c r="CV170" s="33" t="str">
        <f ca="true">+IF(OFFSET('Sanitation Data'!$E$30,0,10*ROW('Sanitation Data'!E164))="","",OFFSET('Sanitation Data'!$E$30,0,10*ROW('Sanitation Data'!E164)))</f>
        <v/>
      </c>
      <c r="CW170" s="33" t="str">
        <f ca="true">+IF(OFFSET('Sanitation Data'!$E$31,0,10*ROW('Sanitation Data'!E164))="","",OFFSET('Sanitation Data'!$E$31,0,10*ROW('Sanitation Data'!E164)))</f>
        <v/>
      </c>
      <c r="CX170" s="33" t="str">
        <f ca="true">+IF(OFFSET('Sanitation Data'!$E$32,0,10*ROW('Sanitation Data'!E164))="","",OFFSET('Sanitation Data'!$E$32,0,10*ROW('Sanitation Data'!E164)))</f>
        <v/>
      </c>
      <c r="CY170" s="33" t="str">
        <f ca="true">+IF(OFFSET('Sanitation Data'!$E$33,0,10*ROW('Sanitation Data'!E164))="","",OFFSET('Sanitation Data'!$E$33,0,10*ROW('Sanitation Data'!E164)))</f>
        <v/>
      </c>
      <c r="CZ170" s="33" t="str">
        <f ca="true">+IF(OFFSET('Sanitation Data'!$F$29,0,10*ROW('Sanitation Data'!F164))="","",OFFSET('Sanitation Data'!$F$29,0,10*ROW('Sanitation Data'!F164)))</f>
        <v/>
      </c>
      <c r="DA170" s="33" t="str">
        <f ca="true">+IF(OFFSET('Sanitation Data'!$F$30,0,10*ROW('Sanitation Data'!F164))="","",OFFSET('Sanitation Data'!$F$30,0,10*ROW('Sanitation Data'!F164)))</f>
        <v/>
      </c>
      <c r="DB170" s="33" t="str">
        <f ca="true">+IF(OFFSET('Sanitation Data'!$F$31,0,10*ROW('Sanitation Data'!F164))="","",OFFSET('Sanitation Data'!$F$31,0,10*ROW('Sanitation Data'!F164)))</f>
        <v/>
      </c>
      <c r="DC170" s="33" t="str">
        <f ca="true">+IF(OFFSET('Sanitation Data'!$F$32,0,10*ROW('Sanitation Data'!F164))="","",OFFSET('Sanitation Data'!$F$32,0,10*ROW('Sanitation Data'!F164)))</f>
        <v/>
      </c>
      <c r="DD170" s="33" t="str">
        <f ca="true">+IF(OFFSET('Sanitation Data'!$F$33,0,10*ROW('Sanitation Data'!F164))="","",OFFSET('Sanitation Data'!$F$33,0,10*ROW('Sanitation Data'!F164)))</f>
        <v/>
      </c>
      <c r="DE170" s="33" t="str">
        <f ca="true">+IF(OFFSET('Sanitation Data'!$G$29,0,10*ROW('Sanitation Data'!G164))="","",OFFSET('Sanitation Data'!$G$29,0,10*ROW('Sanitation Data'!G164)))</f>
        <v/>
      </c>
      <c r="DF170" s="33" t="str">
        <f ca="true">+IF(OFFSET('Sanitation Data'!$G$30,0,10*ROW('Sanitation Data'!G164))="","",OFFSET('Sanitation Data'!$G$30,0,10*ROW('Sanitation Data'!G164)))</f>
        <v/>
      </c>
      <c r="DG170" s="33" t="str">
        <f ca="true">+IF(OFFSET('Sanitation Data'!$G$31,0,10*ROW('Sanitation Data'!G164))="","",OFFSET('Sanitation Data'!$G$31,0,10*ROW('Sanitation Data'!G164)))</f>
        <v/>
      </c>
      <c r="DH170" s="33" t="str">
        <f ca="true">+IF(OFFSET('Sanitation Data'!$G$32,0,10*ROW('Sanitation Data'!G164))="","",OFFSET('Sanitation Data'!$G$32,0,10*ROW('Sanitation Data'!G164)))</f>
        <v/>
      </c>
      <c r="DI170" s="33" t="str">
        <f ca="true">+IF(OFFSET('Sanitation Data'!$G$33,0,10*ROW('Sanitation Data'!G164))="","",OFFSET('Sanitation Data'!$G$33,0,10*ROW('Sanitation Data'!G164)))</f>
        <v/>
      </c>
      <c r="DJ170" s="33" t="str">
        <f ca="true">+IF(OFFSET('Sanitation Data'!$H$29,0,10*ROW('Sanitation Data'!H164))="","",OFFSET('Sanitation Data'!$H$29,0,10*ROW('Sanitation Data'!H164)))</f>
        <v/>
      </c>
      <c r="DK170" s="33" t="str">
        <f ca="true">+IF(OFFSET('Sanitation Data'!$H$30,0,10*ROW('Sanitation Data'!H164))="","",OFFSET('Sanitation Data'!$H$30,0,10*ROW('Sanitation Data'!H164)))</f>
        <v/>
      </c>
      <c r="DL170" s="33" t="str">
        <f ca="true">+IF(OFFSET('Sanitation Data'!$H$31,0,10*ROW('Sanitation Data'!H164))="","",OFFSET('Sanitation Data'!$H$31,0,10*ROW('Sanitation Data'!H164)))</f>
        <v/>
      </c>
      <c r="DM170" s="33" t="str">
        <f ca="true">+IF(OFFSET('Sanitation Data'!$H$32,0,10*ROW('Sanitation Data'!H164))="","",OFFSET('Sanitation Data'!$H$32,0,10*ROW('Sanitation Data'!H164)))</f>
        <v/>
      </c>
      <c r="DN170" s="33" t="str">
        <f ca="true">+IF(OFFSET('Sanitation Data'!$H$33,0,10*ROW('Sanitation Data'!H164))="","",OFFSET('Sanitation Data'!$H$33,0,10*ROW('Sanitation Data'!H164)))</f>
        <v/>
      </c>
      <c r="DO170" s="33" t="str">
        <f ca="true">+IF(OFFSET('Hygiene Data'!$C$12,0,10*ROW('Hygiene Data'!C164))="","",OFFSET('Hygiene Data'!$C$12,0,10*ROW('Hygiene Data'!C164)))</f>
        <v/>
      </c>
      <c r="DP170" s="33" t="str">
        <f ca="true">+IF(OFFSET('Hygiene Data'!$C$13,0,10*ROW('Hygiene Data'!C164))="","",OFFSET('Hygiene Data'!$C$13,0,10*ROW('Hygiene Data'!C164)))</f>
        <v/>
      </c>
      <c r="DQ170" s="33" t="str">
        <f ca="true">+IF(OFFSET('Hygiene Data'!$C$14,0,10*ROW('Hygiene Data'!C164))="","",OFFSET('Hygiene Data'!$C$14,0,10*ROW('Hygiene Data'!C164)))</f>
        <v/>
      </c>
      <c r="DR170" s="33" t="str">
        <f ca="true">+IF(OFFSET('Hygiene Data'!$D$12,0,10*ROW('Hygiene Data'!D164))="","",OFFSET('Hygiene Data'!$D$12,0,10*ROW('Hygiene Data'!D164)))</f>
        <v/>
      </c>
      <c r="DS170" s="33" t="str">
        <f ca="true">+IF(OFFSET('Hygiene Data'!$D$13,0,10*ROW('Hygiene Data'!D164))="","",OFFSET('Hygiene Data'!$D$13,0,10*ROW('Hygiene Data'!D164)))</f>
        <v/>
      </c>
      <c r="DT170" s="33" t="str">
        <f ca="true">+IF(OFFSET('Hygiene Data'!$D$14,0,10*ROW('Hygiene Data'!D164))="","",OFFSET('Hygiene Data'!$D$14,0,10*ROW('Hygiene Data'!D164)))</f>
        <v/>
      </c>
      <c r="DU170" s="33" t="str">
        <f ca="true">+IF(OFFSET('Hygiene Data'!$E$12,0,10*ROW('Hygiene Data'!E164))="","",OFFSET('Hygiene Data'!$E$12,0,10*ROW('Hygiene Data'!E164)))</f>
        <v/>
      </c>
      <c r="DV170" s="33" t="str">
        <f ca="true">+IF(OFFSET('Hygiene Data'!$E$13,0,10*ROW('Hygiene Data'!E164))="","",OFFSET('Hygiene Data'!$E$13,0,10*ROW('Hygiene Data'!E164)))</f>
        <v/>
      </c>
      <c r="DW170" s="33" t="str">
        <f ca="true">+IF(OFFSET('Hygiene Data'!$E$14,0,10*ROW('Hygiene Data'!E164))="","",OFFSET('Hygiene Data'!$E$14,0,10*ROW('Hygiene Data'!E164)))</f>
        <v/>
      </c>
      <c r="DX170" s="33" t="str">
        <f ca="true">+IF(OFFSET('Hygiene Data'!$F$12,0,10*ROW('Hygiene Data'!F164))="","",OFFSET('Hygiene Data'!$F$12,0,10*ROW('Hygiene Data'!F164)))</f>
        <v/>
      </c>
      <c r="DY170" s="33" t="str">
        <f ca="true">+IF(OFFSET('Hygiene Data'!$F$13,0,10*ROW('Hygiene Data'!F164))="","",OFFSET('Hygiene Data'!$F$13,0,10*ROW('Hygiene Data'!F164)))</f>
        <v/>
      </c>
      <c r="DZ170" s="33" t="str">
        <f ca="true">+IF(OFFSET('Hygiene Data'!$F$14,0,10*ROW('Hygiene Data'!F164))="","",OFFSET('Hygiene Data'!$F$14,0,10*ROW('Hygiene Data'!F164)))</f>
        <v/>
      </c>
      <c r="EA170" s="33" t="str">
        <f ca="true">+IF(OFFSET('Hygiene Data'!$G$12,0,10*ROW('Hygiene Data'!G164))="","",OFFSET('Hygiene Data'!$G$12,0,10*ROW('Hygiene Data'!G164)))</f>
        <v/>
      </c>
      <c r="EB170" s="33" t="str">
        <f ca="true">+IF(OFFSET('Hygiene Data'!$G$13,0,10*ROW('Hygiene Data'!G164))="","",OFFSET('Hygiene Data'!$G$13,0,10*ROW('Hygiene Data'!G164)))</f>
        <v/>
      </c>
      <c r="EC170" s="33" t="str">
        <f ca="true">+IF(OFFSET('Hygiene Data'!$G$14,0,10*ROW('Hygiene Data'!G164))="","",OFFSET('Hygiene Data'!$G$14,0,10*ROW('Hygiene Data'!G164)))</f>
        <v/>
      </c>
      <c r="ED170" s="33" t="str">
        <f ca="true">+IF(OFFSET('Hygiene Data'!$H$12,0,10*ROW('Hygiene Data'!H164))="","",OFFSET('Hygiene Data'!$H$12,0,10*ROW('Hygiene Data'!H164)))</f>
        <v/>
      </c>
      <c r="EE170" s="33" t="str">
        <f ca="true">+IF(OFFSET('Hygiene Data'!$H$13,0,10*ROW('Hygiene Data'!H164))="","",OFFSET('Hygiene Data'!$H$13,0,10*ROW('Hygiene Data'!H164)))</f>
        <v/>
      </c>
      <c r="EF170" s="33" t="str">
        <f ca="true">+IF(OFFSET('Hygiene Data'!$H$14,0,10*ROW('Hygiene Data'!H164))="","",OFFSET('Hygiene Data'!$H$14,0,10*ROW('Hygiene Data'!H164)))</f>
        <v/>
      </c>
    </row>
    <row r="171" x14ac:dyDescent="0.2">
      <c r="A171" s="56" t="str">
        <f ca="true">+IF(OFFSET('Water Data'!$B$1,0,10*ROW('Water Data'!B168))="","",OFFSET('Water Data'!$B$1,0,10*ROW('Water Data'!B168)))</f>
        <v/>
      </c>
      <c r="B171" s="56" t="str">
        <f ca="true">+IF(OFFSET('Water Data'!$A$3,0,10*ROW('Water Data'!A168))="","",OFFSET('Water Data'!$A$3,0,10*ROW('Water Data'!A168)))</f>
        <v/>
      </c>
      <c r="C171" s="56" t="str">
        <f ca="true">+IF(OFFSET('Water Data'!$C$3,0,10*ROW('Water Data'!C168))="","",OFFSET('Water Data'!$C$3,0,10*ROW('Water Data'!C168)))</f>
        <v/>
      </c>
      <c r="D171" s="244"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4"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4"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4"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4"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4"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4"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4"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4"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4"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4"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4"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4"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4"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4"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4"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4"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4"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5"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5"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5"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5"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5"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5"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5"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5"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5"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5"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5"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5"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5"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5"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5"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5"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5"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5"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5"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5"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5"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5"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5"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5"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5"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5"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5"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5"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5"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5"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6"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6"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6"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6"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6"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6"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6"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6"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6"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6"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6"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6"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6"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6"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6"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6"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6"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6"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3" t="str">
        <f ca="true">+IF(OFFSET('Water Data'!$C$28,0,10*ROW('Water Data'!C165))="","",OFFSET('Water Data'!$C$28,0,10*ROW('Water Data'!C165)))</f>
        <v/>
      </c>
      <c r="BT171" s="33" t="str">
        <f ca="true">+IF(OFFSET('Water Data'!$C$29,0,10*ROW('Water Data'!C165))="","",OFFSET('Water Data'!$C$29,0,10*ROW('Water Data'!C165)))</f>
        <v/>
      </c>
      <c r="BU171" s="33" t="str">
        <f ca="true">+IF(OFFSET('Water Data'!$C$30,0,10*ROW('Water Data'!C165))="","",OFFSET('Water Data'!$C$30,0,10*ROW('Water Data'!C165)))</f>
        <v/>
      </c>
      <c r="BV171" s="33" t="str">
        <f ca="true">+IF(OFFSET('Water Data'!$D$28,0,10*ROW('Water Data'!D165))="","",OFFSET('Water Data'!$D$28,0,10*ROW('Water Data'!D165)))</f>
        <v/>
      </c>
      <c r="BW171" s="33" t="str">
        <f ca="true">+IF(OFFSET('Water Data'!$D$29,0,10*ROW('Water Data'!D165))="","",OFFSET('Water Data'!$D$29,0,10*ROW('Water Data'!D165)))</f>
        <v/>
      </c>
      <c r="BX171" s="33" t="str">
        <f ca="true">+IF(OFFSET('Water Data'!$D$30,0,10*ROW('Water Data'!D165))="","",OFFSET('Water Data'!$D$30,0,10*ROW('Water Data'!D165)))</f>
        <v/>
      </c>
      <c r="BY171" s="33" t="str">
        <f ca="true">+IF(OFFSET('Water Data'!$E$28,0,10*ROW('Water Data'!E165))="","",OFFSET('Water Data'!$E$28,0,10*ROW('Water Data'!E165)))</f>
        <v/>
      </c>
      <c r="BZ171" s="33" t="str">
        <f ca="true">+IF(OFFSET('Water Data'!$E$29,0,10*ROW('Water Data'!E165))="","",OFFSET('Water Data'!$E$29,0,10*ROW('Water Data'!E165)))</f>
        <v/>
      </c>
      <c r="CA171" s="33" t="str">
        <f ca="true">+IF(OFFSET('Water Data'!$E$30,0,10*ROW('Water Data'!E165))="","",OFFSET('Water Data'!$E$30,0,10*ROW('Water Data'!E165)))</f>
        <v/>
      </c>
      <c r="CB171" s="33" t="str">
        <f ca="true">+IF(OFFSET('Water Data'!$F$28,0,10*ROW('Water Data'!F165))="","",OFFSET('Water Data'!$F$28,0,10*ROW('Water Data'!F165)))</f>
        <v/>
      </c>
      <c r="CC171" s="33" t="str">
        <f ca="true">+IF(OFFSET('Water Data'!$F$29,0,10*ROW('Water Data'!F165))="","",OFFSET('Water Data'!$F$29,0,10*ROW('Water Data'!F165)))</f>
        <v/>
      </c>
      <c r="CD171" s="33" t="str">
        <f ca="true">+IF(OFFSET('Water Data'!$F$30,0,10*ROW('Water Data'!F165))="","",OFFSET('Water Data'!$F$30,0,10*ROW('Water Data'!F165)))</f>
        <v/>
      </c>
      <c r="CE171" s="33" t="str">
        <f ca="true">+IF(OFFSET('Water Data'!$G$28,0,10*ROW('Water Data'!G165))="","",OFFSET('Water Data'!$G$28,0,10*ROW('Water Data'!G165)))</f>
        <v/>
      </c>
      <c r="CF171" s="33" t="str">
        <f ca="true">+IF(OFFSET('Water Data'!$G$29,0,10*ROW('Water Data'!G165))="","",OFFSET('Water Data'!$G$29,0,10*ROW('Water Data'!G165)))</f>
        <v/>
      </c>
      <c r="CG171" s="33" t="str">
        <f ca="true">+IF(OFFSET('Water Data'!$G$30,0,10*ROW('Water Data'!G165))="","",OFFSET('Water Data'!$G$30,0,10*ROW('Water Data'!G165)))</f>
        <v/>
      </c>
      <c r="CH171" s="33" t="str">
        <f ca="true">+IF(OFFSET('Water Data'!$H$28,0,10*ROW('Water Data'!H165))="","",OFFSET('Water Data'!$H$28,0,10*ROW('Water Data'!H165)))</f>
        <v/>
      </c>
      <c r="CI171" s="33" t="str">
        <f ca="true">+IF(OFFSET('Water Data'!$H$29,0,10*ROW('Water Data'!H165))="","",OFFSET('Water Data'!$H$29,0,10*ROW('Water Data'!H165)))</f>
        <v/>
      </c>
      <c r="CJ171" s="33" t="str">
        <f ca="true">+IF(OFFSET('Water Data'!$H$30,0,10*ROW('Water Data'!H165))="","",OFFSET('Water Data'!$H$30,0,10*ROW('Water Data'!H165)))</f>
        <v/>
      </c>
      <c r="CK171" s="33" t="str">
        <f ca="true">+IF(OFFSET('Sanitation Data'!$C$29,0,10*ROW('Sanitation Data'!C165))="","",OFFSET('Sanitation Data'!$C$29,0,10*ROW('Sanitation Data'!C165)))</f>
        <v/>
      </c>
      <c r="CL171" s="33" t="str">
        <f ca="true">+IF(OFFSET('Sanitation Data'!$C$30,0,10*ROW('Sanitation Data'!C165))="","",OFFSET('Sanitation Data'!$C$30,0,10*ROW('Sanitation Data'!C165)))</f>
        <v/>
      </c>
      <c r="CM171" s="33" t="str">
        <f ca="true">+IF(OFFSET('Sanitation Data'!$C$31,0,10*ROW('Sanitation Data'!C165))="","",OFFSET('Sanitation Data'!$C$31,0,10*ROW('Sanitation Data'!C165)))</f>
        <v/>
      </c>
      <c r="CN171" s="33" t="str">
        <f ca="true">+IF(OFFSET('Sanitation Data'!$C$32,0,10*ROW('Sanitation Data'!C165))="","",OFFSET('Sanitation Data'!$C$32,0,10*ROW('Sanitation Data'!C165)))</f>
        <v/>
      </c>
      <c r="CO171" s="33" t="str">
        <f ca="true">+IF(OFFSET('Sanitation Data'!$C$33,0,10*ROW('Sanitation Data'!C165))="","",OFFSET('Sanitation Data'!$C$33,0,10*ROW('Sanitation Data'!C165)))</f>
        <v/>
      </c>
      <c r="CP171" s="33" t="str">
        <f ca="true">+IF(OFFSET('Sanitation Data'!$D$29,0,10*ROW('Sanitation Data'!D165))="","",OFFSET('Sanitation Data'!$D$29,0,10*ROW('Sanitation Data'!D165)))</f>
        <v/>
      </c>
      <c r="CQ171" s="33" t="str">
        <f ca="true">+IF(OFFSET('Sanitation Data'!$D$30,0,10*ROW('Sanitation Data'!D165))="","",OFFSET('Sanitation Data'!$D$30,0,10*ROW('Sanitation Data'!D165)))</f>
        <v/>
      </c>
      <c r="CR171" s="33" t="str">
        <f ca="true">+IF(OFFSET('Sanitation Data'!$D$31,0,10*ROW('Sanitation Data'!D165))="","",OFFSET('Sanitation Data'!$D$31,0,10*ROW('Sanitation Data'!D165)))</f>
        <v/>
      </c>
      <c r="CS171" s="33" t="str">
        <f ca="true">+IF(OFFSET('Sanitation Data'!$D$32,0,10*ROW('Sanitation Data'!D165))="","",OFFSET('Sanitation Data'!$D$32,0,10*ROW('Sanitation Data'!D165)))</f>
        <v/>
      </c>
      <c r="CT171" s="33" t="str">
        <f ca="true">+IF(OFFSET('Sanitation Data'!$D$33,0,10*ROW('Sanitation Data'!D165))="","",OFFSET('Sanitation Data'!$D$33,0,10*ROW('Sanitation Data'!D165)))</f>
        <v/>
      </c>
      <c r="CU171" s="33" t="str">
        <f ca="true">+IF(OFFSET('Sanitation Data'!$E$29,0,10*ROW('Sanitation Data'!E165))="","",OFFSET('Sanitation Data'!$E$29,0,10*ROW('Sanitation Data'!E165)))</f>
        <v/>
      </c>
      <c r="CV171" s="33" t="str">
        <f ca="true">+IF(OFFSET('Sanitation Data'!$E$30,0,10*ROW('Sanitation Data'!E165))="","",OFFSET('Sanitation Data'!$E$30,0,10*ROW('Sanitation Data'!E165)))</f>
        <v/>
      </c>
      <c r="CW171" s="33" t="str">
        <f ca="true">+IF(OFFSET('Sanitation Data'!$E$31,0,10*ROW('Sanitation Data'!E165))="","",OFFSET('Sanitation Data'!$E$31,0,10*ROW('Sanitation Data'!E165)))</f>
        <v/>
      </c>
      <c r="CX171" s="33" t="str">
        <f ca="true">+IF(OFFSET('Sanitation Data'!$E$32,0,10*ROW('Sanitation Data'!E165))="","",OFFSET('Sanitation Data'!$E$32,0,10*ROW('Sanitation Data'!E165)))</f>
        <v/>
      </c>
      <c r="CY171" s="33" t="str">
        <f ca="true">+IF(OFFSET('Sanitation Data'!$E$33,0,10*ROW('Sanitation Data'!E165))="","",OFFSET('Sanitation Data'!$E$33,0,10*ROW('Sanitation Data'!E165)))</f>
        <v/>
      </c>
      <c r="CZ171" s="33" t="str">
        <f ca="true">+IF(OFFSET('Sanitation Data'!$F$29,0,10*ROW('Sanitation Data'!F165))="","",OFFSET('Sanitation Data'!$F$29,0,10*ROW('Sanitation Data'!F165)))</f>
        <v/>
      </c>
      <c r="DA171" s="33" t="str">
        <f ca="true">+IF(OFFSET('Sanitation Data'!$F$30,0,10*ROW('Sanitation Data'!F165))="","",OFFSET('Sanitation Data'!$F$30,0,10*ROW('Sanitation Data'!F165)))</f>
        <v/>
      </c>
      <c r="DB171" s="33" t="str">
        <f ca="true">+IF(OFFSET('Sanitation Data'!$F$31,0,10*ROW('Sanitation Data'!F165))="","",OFFSET('Sanitation Data'!$F$31,0,10*ROW('Sanitation Data'!F165)))</f>
        <v/>
      </c>
      <c r="DC171" s="33" t="str">
        <f ca="true">+IF(OFFSET('Sanitation Data'!$F$32,0,10*ROW('Sanitation Data'!F165))="","",OFFSET('Sanitation Data'!$F$32,0,10*ROW('Sanitation Data'!F165)))</f>
        <v/>
      </c>
      <c r="DD171" s="33" t="str">
        <f ca="true">+IF(OFFSET('Sanitation Data'!$F$33,0,10*ROW('Sanitation Data'!F165))="","",OFFSET('Sanitation Data'!$F$33,0,10*ROW('Sanitation Data'!F165)))</f>
        <v/>
      </c>
      <c r="DE171" s="33" t="str">
        <f ca="true">+IF(OFFSET('Sanitation Data'!$G$29,0,10*ROW('Sanitation Data'!G165))="","",OFFSET('Sanitation Data'!$G$29,0,10*ROW('Sanitation Data'!G165)))</f>
        <v/>
      </c>
      <c r="DF171" s="33" t="str">
        <f ca="true">+IF(OFFSET('Sanitation Data'!$G$30,0,10*ROW('Sanitation Data'!G165))="","",OFFSET('Sanitation Data'!$G$30,0,10*ROW('Sanitation Data'!G165)))</f>
        <v/>
      </c>
      <c r="DG171" s="33" t="str">
        <f ca="true">+IF(OFFSET('Sanitation Data'!$G$31,0,10*ROW('Sanitation Data'!G165))="","",OFFSET('Sanitation Data'!$G$31,0,10*ROW('Sanitation Data'!G165)))</f>
        <v/>
      </c>
      <c r="DH171" s="33" t="str">
        <f ca="true">+IF(OFFSET('Sanitation Data'!$G$32,0,10*ROW('Sanitation Data'!G165))="","",OFFSET('Sanitation Data'!$G$32,0,10*ROW('Sanitation Data'!G165)))</f>
        <v/>
      </c>
      <c r="DI171" s="33" t="str">
        <f ca="true">+IF(OFFSET('Sanitation Data'!$G$33,0,10*ROW('Sanitation Data'!G165))="","",OFFSET('Sanitation Data'!$G$33,0,10*ROW('Sanitation Data'!G165)))</f>
        <v/>
      </c>
      <c r="DJ171" s="33" t="str">
        <f ca="true">+IF(OFFSET('Sanitation Data'!$H$29,0,10*ROW('Sanitation Data'!H165))="","",OFFSET('Sanitation Data'!$H$29,0,10*ROW('Sanitation Data'!H165)))</f>
        <v/>
      </c>
      <c r="DK171" s="33" t="str">
        <f ca="true">+IF(OFFSET('Sanitation Data'!$H$30,0,10*ROW('Sanitation Data'!H165))="","",OFFSET('Sanitation Data'!$H$30,0,10*ROW('Sanitation Data'!H165)))</f>
        <v/>
      </c>
      <c r="DL171" s="33" t="str">
        <f ca="true">+IF(OFFSET('Sanitation Data'!$H$31,0,10*ROW('Sanitation Data'!H165))="","",OFFSET('Sanitation Data'!$H$31,0,10*ROW('Sanitation Data'!H165)))</f>
        <v/>
      </c>
      <c r="DM171" s="33" t="str">
        <f ca="true">+IF(OFFSET('Sanitation Data'!$H$32,0,10*ROW('Sanitation Data'!H165))="","",OFFSET('Sanitation Data'!$H$32,0,10*ROW('Sanitation Data'!H165)))</f>
        <v/>
      </c>
      <c r="DN171" s="33" t="str">
        <f ca="true">+IF(OFFSET('Sanitation Data'!$H$33,0,10*ROW('Sanitation Data'!H165))="","",OFFSET('Sanitation Data'!$H$33,0,10*ROW('Sanitation Data'!H165)))</f>
        <v/>
      </c>
      <c r="DO171" s="33" t="str">
        <f ca="true">+IF(OFFSET('Hygiene Data'!$C$12,0,10*ROW('Hygiene Data'!C165))="","",OFFSET('Hygiene Data'!$C$12,0,10*ROW('Hygiene Data'!C165)))</f>
        <v/>
      </c>
      <c r="DP171" s="33" t="str">
        <f ca="true">+IF(OFFSET('Hygiene Data'!$C$13,0,10*ROW('Hygiene Data'!C165))="","",OFFSET('Hygiene Data'!$C$13,0,10*ROW('Hygiene Data'!C165)))</f>
        <v/>
      </c>
      <c r="DQ171" s="33" t="str">
        <f ca="true">+IF(OFFSET('Hygiene Data'!$C$14,0,10*ROW('Hygiene Data'!C165))="","",OFFSET('Hygiene Data'!$C$14,0,10*ROW('Hygiene Data'!C165)))</f>
        <v/>
      </c>
      <c r="DR171" s="33" t="str">
        <f ca="true">+IF(OFFSET('Hygiene Data'!$D$12,0,10*ROW('Hygiene Data'!D165))="","",OFFSET('Hygiene Data'!$D$12,0,10*ROW('Hygiene Data'!D165)))</f>
        <v/>
      </c>
      <c r="DS171" s="33" t="str">
        <f ca="true">+IF(OFFSET('Hygiene Data'!$D$13,0,10*ROW('Hygiene Data'!D165))="","",OFFSET('Hygiene Data'!$D$13,0,10*ROW('Hygiene Data'!D165)))</f>
        <v/>
      </c>
      <c r="DT171" s="33" t="str">
        <f ca="true">+IF(OFFSET('Hygiene Data'!$D$14,0,10*ROW('Hygiene Data'!D165))="","",OFFSET('Hygiene Data'!$D$14,0,10*ROW('Hygiene Data'!D165)))</f>
        <v/>
      </c>
      <c r="DU171" s="33" t="str">
        <f ca="true">+IF(OFFSET('Hygiene Data'!$E$12,0,10*ROW('Hygiene Data'!E165))="","",OFFSET('Hygiene Data'!$E$12,0,10*ROW('Hygiene Data'!E165)))</f>
        <v/>
      </c>
      <c r="DV171" s="33" t="str">
        <f ca="true">+IF(OFFSET('Hygiene Data'!$E$13,0,10*ROW('Hygiene Data'!E165))="","",OFFSET('Hygiene Data'!$E$13,0,10*ROW('Hygiene Data'!E165)))</f>
        <v/>
      </c>
      <c r="DW171" s="33" t="str">
        <f ca="true">+IF(OFFSET('Hygiene Data'!$E$14,0,10*ROW('Hygiene Data'!E165))="","",OFFSET('Hygiene Data'!$E$14,0,10*ROW('Hygiene Data'!E165)))</f>
        <v/>
      </c>
      <c r="DX171" s="33" t="str">
        <f ca="true">+IF(OFFSET('Hygiene Data'!$F$12,0,10*ROW('Hygiene Data'!F165))="","",OFFSET('Hygiene Data'!$F$12,0,10*ROW('Hygiene Data'!F165)))</f>
        <v/>
      </c>
      <c r="DY171" s="33" t="str">
        <f ca="true">+IF(OFFSET('Hygiene Data'!$F$13,0,10*ROW('Hygiene Data'!F165))="","",OFFSET('Hygiene Data'!$F$13,0,10*ROW('Hygiene Data'!F165)))</f>
        <v/>
      </c>
      <c r="DZ171" s="33" t="str">
        <f ca="true">+IF(OFFSET('Hygiene Data'!$F$14,0,10*ROW('Hygiene Data'!F165))="","",OFFSET('Hygiene Data'!$F$14,0,10*ROW('Hygiene Data'!F165)))</f>
        <v/>
      </c>
      <c r="EA171" s="33" t="str">
        <f ca="true">+IF(OFFSET('Hygiene Data'!$G$12,0,10*ROW('Hygiene Data'!G165))="","",OFFSET('Hygiene Data'!$G$12,0,10*ROW('Hygiene Data'!G165)))</f>
        <v/>
      </c>
      <c r="EB171" s="33" t="str">
        <f ca="true">+IF(OFFSET('Hygiene Data'!$G$13,0,10*ROW('Hygiene Data'!G165))="","",OFFSET('Hygiene Data'!$G$13,0,10*ROW('Hygiene Data'!G165)))</f>
        <v/>
      </c>
      <c r="EC171" s="33" t="str">
        <f ca="true">+IF(OFFSET('Hygiene Data'!$G$14,0,10*ROW('Hygiene Data'!G165))="","",OFFSET('Hygiene Data'!$G$14,0,10*ROW('Hygiene Data'!G165)))</f>
        <v/>
      </c>
      <c r="ED171" s="33" t="str">
        <f ca="true">+IF(OFFSET('Hygiene Data'!$H$12,0,10*ROW('Hygiene Data'!H165))="","",OFFSET('Hygiene Data'!$H$12,0,10*ROW('Hygiene Data'!H165)))</f>
        <v/>
      </c>
      <c r="EE171" s="33" t="str">
        <f ca="true">+IF(OFFSET('Hygiene Data'!$H$13,0,10*ROW('Hygiene Data'!H165))="","",OFFSET('Hygiene Data'!$H$13,0,10*ROW('Hygiene Data'!H165)))</f>
        <v/>
      </c>
      <c r="EF171" s="33" t="str">
        <f ca="true">+IF(OFFSET('Hygiene Data'!$H$14,0,10*ROW('Hygiene Data'!H165))="","",OFFSET('Hygiene Data'!$H$14,0,10*ROW('Hygiene Data'!H165)))</f>
        <v/>
      </c>
    </row>
    <row r="172" x14ac:dyDescent="0.2">
      <c r="A172" s="56" t="str">
        <f ca="true">+IF(OFFSET('Water Data'!$B$1,0,10*ROW('Water Data'!B169))="","",OFFSET('Water Data'!$B$1,0,10*ROW('Water Data'!B169)))</f>
        <v/>
      </c>
      <c r="B172" s="56" t="str">
        <f ca="true">+IF(OFFSET('Water Data'!$A$3,0,10*ROW('Water Data'!A169))="","",OFFSET('Water Data'!$A$3,0,10*ROW('Water Data'!A169)))</f>
        <v/>
      </c>
      <c r="C172" s="56" t="str">
        <f ca="true">+IF(OFFSET('Water Data'!$C$3,0,10*ROW('Water Data'!C169))="","",OFFSET('Water Data'!$C$3,0,10*ROW('Water Data'!C169)))</f>
        <v/>
      </c>
      <c r="D172" s="244"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4"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4"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4"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4"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4"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4"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4"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4"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4"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4"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4"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4"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4"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4"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4"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4"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4"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5"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5"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5"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5"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5"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5"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5"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5"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5"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5"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5"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5"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5"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5"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5"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5"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5"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5"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5"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5"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5"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5"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5"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5"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5"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5"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5"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5"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5"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5"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6"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6"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6"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6"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6"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6"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6"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6"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6"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6"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6"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6"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6"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6"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6"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6"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6"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6"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3" t="str">
        <f ca="true">+IF(OFFSET('Water Data'!$C$28,0,10*ROW('Water Data'!C166))="","",OFFSET('Water Data'!$C$28,0,10*ROW('Water Data'!C166)))</f>
        <v/>
      </c>
      <c r="BT172" s="33" t="str">
        <f ca="true">+IF(OFFSET('Water Data'!$C$29,0,10*ROW('Water Data'!C166))="","",OFFSET('Water Data'!$C$29,0,10*ROW('Water Data'!C166)))</f>
        <v/>
      </c>
      <c r="BU172" s="33" t="str">
        <f ca="true">+IF(OFFSET('Water Data'!$C$30,0,10*ROW('Water Data'!C166))="","",OFFSET('Water Data'!$C$30,0,10*ROW('Water Data'!C166)))</f>
        <v/>
      </c>
      <c r="BV172" s="33" t="str">
        <f ca="true">+IF(OFFSET('Water Data'!$D$28,0,10*ROW('Water Data'!D166))="","",OFFSET('Water Data'!$D$28,0,10*ROW('Water Data'!D166)))</f>
        <v/>
      </c>
      <c r="BW172" s="33" t="str">
        <f ca="true">+IF(OFFSET('Water Data'!$D$29,0,10*ROW('Water Data'!D166))="","",OFFSET('Water Data'!$D$29,0,10*ROW('Water Data'!D166)))</f>
        <v/>
      </c>
      <c r="BX172" s="33" t="str">
        <f ca="true">+IF(OFFSET('Water Data'!$D$30,0,10*ROW('Water Data'!D166))="","",OFFSET('Water Data'!$D$30,0,10*ROW('Water Data'!D166)))</f>
        <v/>
      </c>
      <c r="BY172" s="33" t="str">
        <f ca="true">+IF(OFFSET('Water Data'!$E$28,0,10*ROW('Water Data'!E166))="","",OFFSET('Water Data'!$E$28,0,10*ROW('Water Data'!E166)))</f>
        <v/>
      </c>
      <c r="BZ172" s="33" t="str">
        <f ca="true">+IF(OFFSET('Water Data'!$E$29,0,10*ROW('Water Data'!E166))="","",OFFSET('Water Data'!$E$29,0,10*ROW('Water Data'!E166)))</f>
        <v/>
      </c>
      <c r="CA172" s="33" t="str">
        <f ca="true">+IF(OFFSET('Water Data'!$E$30,0,10*ROW('Water Data'!E166))="","",OFFSET('Water Data'!$E$30,0,10*ROW('Water Data'!E166)))</f>
        <v/>
      </c>
      <c r="CB172" s="33" t="str">
        <f ca="true">+IF(OFFSET('Water Data'!$F$28,0,10*ROW('Water Data'!F166))="","",OFFSET('Water Data'!$F$28,0,10*ROW('Water Data'!F166)))</f>
        <v/>
      </c>
      <c r="CC172" s="33" t="str">
        <f ca="true">+IF(OFFSET('Water Data'!$F$29,0,10*ROW('Water Data'!F166))="","",OFFSET('Water Data'!$F$29,0,10*ROW('Water Data'!F166)))</f>
        <v/>
      </c>
      <c r="CD172" s="33" t="str">
        <f ca="true">+IF(OFFSET('Water Data'!$F$30,0,10*ROW('Water Data'!F166))="","",OFFSET('Water Data'!$F$30,0,10*ROW('Water Data'!F166)))</f>
        <v/>
      </c>
      <c r="CE172" s="33" t="str">
        <f ca="true">+IF(OFFSET('Water Data'!$G$28,0,10*ROW('Water Data'!G166))="","",OFFSET('Water Data'!$G$28,0,10*ROW('Water Data'!G166)))</f>
        <v/>
      </c>
      <c r="CF172" s="33" t="str">
        <f ca="true">+IF(OFFSET('Water Data'!$G$29,0,10*ROW('Water Data'!G166))="","",OFFSET('Water Data'!$G$29,0,10*ROW('Water Data'!G166)))</f>
        <v/>
      </c>
      <c r="CG172" s="33" t="str">
        <f ca="true">+IF(OFFSET('Water Data'!$G$30,0,10*ROW('Water Data'!G166))="","",OFFSET('Water Data'!$G$30,0,10*ROW('Water Data'!G166)))</f>
        <v/>
      </c>
      <c r="CH172" s="33" t="str">
        <f ca="true">+IF(OFFSET('Water Data'!$H$28,0,10*ROW('Water Data'!H166))="","",OFFSET('Water Data'!$H$28,0,10*ROW('Water Data'!H166)))</f>
        <v/>
      </c>
      <c r="CI172" s="33" t="str">
        <f ca="true">+IF(OFFSET('Water Data'!$H$29,0,10*ROW('Water Data'!H166))="","",OFFSET('Water Data'!$H$29,0,10*ROW('Water Data'!H166)))</f>
        <v/>
      </c>
      <c r="CJ172" s="33" t="str">
        <f ca="true">+IF(OFFSET('Water Data'!$H$30,0,10*ROW('Water Data'!H166))="","",OFFSET('Water Data'!$H$30,0,10*ROW('Water Data'!H166)))</f>
        <v/>
      </c>
      <c r="CK172" s="33" t="str">
        <f ca="true">+IF(OFFSET('Sanitation Data'!$C$29,0,10*ROW('Sanitation Data'!C166))="","",OFFSET('Sanitation Data'!$C$29,0,10*ROW('Sanitation Data'!C166)))</f>
        <v/>
      </c>
      <c r="CL172" s="33" t="str">
        <f ca="true">+IF(OFFSET('Sanitation Data'!$C$30,0,10*ROW('Sanitation Data'!C166))="","",OFFSET('Sanitation Data'!$C$30,0,10*ROW('Sanitation Data'!C166)))</f>
        <v/>
      </c>
      <c r="CM172" s="33" t="str">
        <f ca="true">+IF(OFFSET('Sanitation Data'!$C$31,0,10*ROW('Sanitation Data'!C166))="","",OFFSET('Sanitation Data'!$C$31,0,10*ROW('Sanitation Data'!C166)))</f>
        <v/>
      </c>
      <c r="CN172" s="33" t="str">
        <f ca="true">+IF(OFFSET('Sanitation Data'!$C$32,0,10*ROW('Sanitation Data'!C166))="","",OFFSET('Sanitation Data'!$C$32,0,10*ROW('Sanitation Data'!C166)))</f>
        <v/>
      </c>
      <c r="CO172" s="33" t="str">
        <f ca="true">+IF(OFFSET('Sanitation Data'!$C$33,0,10*ROW('Sanitation Data'!C166))="","",OFFSET('Sanitation Data'!$C$33,0,10*ROW('Sanitation Data'!C166)))</f>
        <v/>
      </c>
      <c r="CP172" s="33" t="str">
        <f ca="true">+IF(OFFSET('Sanitation Data'!$D$29,0,10*ROW('Sanitation Data'!D166))="","",OFFSET('Sanitation Data'!$D$29,0,10*ROW('Sanitation Data'!D166)))</f>
        <v/>
      </c>
      <c r="CQ172" s="33" t="str">
        <f ca="true">+IF(OFFSET('Sanitation Data'!$D$30,0,10*ROW('Sanitation Data'!D166))="","",OFFSET('Sanitation Data'!$D$30,0,10*ROW('Sanitation Data'!D166)))</f>
        <v/>
      </c>
      <c r="CR172" s="33" t="str">
        <f ca="true">+IF(OFFSET('Sanitation Data'!$D$31,0,10*ROW('Sanitation Data'!D166))="","",OFFSET('Sanitation Data'!$D$31,0,10*ROW('Sanitation Data'!D166)))</f>
        <v/>
      </c>
      <c r="CS172" s="33" t="str">
        <f ca="true">+IF(OFFSET('Sanitation Data'!$D$32,0,10*ROW('Sanitation Data'!D166))="","",OFFSET('Sanitation Data'!$D$32,0,10*ROW('Sanitation Data'!D166)))</f>
        <v/>
      </c>
      <c r="CT172" s="33" t="str">
        <f ca="true">+IF(OFFSET('Sanitation Data'!$D$33,0,10*ROW('Sanitation Data'!D166))="","",OFFSET('Sanitation Data'!$D$33,0,10*ROW('Sanitation Data'!D166)))</f>
        <v/>
      </c>
      <c r="CU172" s="33" t="str">
        <f ca="true">+IF(OFFSET('Sanitation Data'!$E$29,0,10*ROW('Sanitation Data'!E166))="","",OFFSET('Sanitation Data'!$E$29,0,10*ROW('Sanitation Data'!E166)))</f>
        <v/>
      </c>
      <c r="CV172" s="33" t="str">
        <f ca="true">+IF(OFFSET('Sanitation Data'!$E$30,0,10*ROW('Sanitation Data'!E166))="","",OFFSET('Sanitation Data'!$E$30,0,10*ROW('Sanitation Data'!E166)))</f>
        <v/>
      </c>
      <c r="CW172" s="33" t="str">
        <f ca="true">+IF(OFFSET('Sanitation Data'!$E$31,0,10*ROW('Sanitation Data'!E166))="","",OFFSET('Sanitation Data'!$E$31,0,10*ROW('Sanitation Data'!E166)))</f>
        <v/>
      </c>
      <c r="CX172" s="33" t="str">
        <f ca="true">+IF(OFFSET('Sanitation Data'!$E$32,0,10*ROW('Sanitation Data'!E166))="","",OFFSET('Sanitation Data'!$E$32,0,10*ROW('Sanitation Data'!E166)))</f>
        <v/>
      </c>
      <c r="CY172" s="33" t="str">
        <f ca="true">+IF(OFFSET('Sanitation Data'!$E$33,0,10*ROW('Sanitation Data'!E166))="","",OFFSET('Sanitation Data'!$E$33,0,10*ROW('Sanitation Data'!E166)))</f>
        <v/>
      </c>
      <c r="CZ172" s="33" t="str">
        <f ca="true">+IF(OFFSET('Sanitation Data'!$F$29,0,10*ROW('Sanitation Data'!F166))="","",OFFSET('Sanitation Data'!$F$29,0,10*ROW('Sanitation Data'!F166)))</f>
        <v/>
      </c>
      <c r="DA172" s="33" t="str">
        <f ca="true">+IF(OFFSET('Sanitation Data'!$F$30,0,10*ROW('Sanitation Data'!F166))="","",OFFSET('Sanitation Data'!$F$30,0,10*ROW('Sanitation Data'!F166)))</f>
        <v/>
      </c>
      <c r="DB172" s="33" t="str">
        <f ca="true">+IF(OFFSET('Sanitation Data'!$F$31,0,10*ROW('Sanitation Data'!F166))="","",OFFSET('Sanitation Data'!$F$31,0,10*ROW('Sanitation Data'!F166)))</f>
        <v/>
      </c>
      <c r="DC172" s="33" t="str">
        <f ca="true">+IF(OFFSET('Sanitation Data'!$F$32,0,10*ROW('Sanitation Data'!F166))="","",OFFSET('Sanitation Data'!$F$32,0,10*ROW('Sanitation Data'!F166)))</f>
        <v/>
      </c>
      <c r="DD172" s="33" t="str">
        <f ca="true">+IF(OFFSET('Sanitation Data'!$F$33,0,10*ROW('Sanitation Data'!F166))="","",OFFSET('Sanitation Data'!$F$33,0,10*ROW('Sanitation Data'!F166)))</f>
        <v/>
      </c>
      <c r="DE172" s="33" t="str">
        <f ca="true">+IF(OFFSET('Sanitation Data'!$G$29,0,10*ROW('Sanitation Data'!G166))="","",OFFSET('Sanitation Data'!$G$29,0,10*ROW('Sanitation Data'!G166)))</f>
        <v/>
      </c>
      <c r="DF172" s="33" t="str">
        <f ca="true">+IF(OFFSET('Sanitation Data'!$G$30,0,10*ROW('Sanitation Data'!G166))="","",OFFSET('Sanitation Data'!$G$30,0,10*ROW('Sanitation Data'!G166)))</f>
        <v/>
      </c>
      <c r="DG172" s="33" t="str">
        <f ca="true">+IF(OFFSET('Sanitation Data'!$G$31,0,10*ROW('Sanitation Data'!G166))="","",OFFSET('Sanitation Data'!$G$31,0,10*ROW('Sanitation Data'!G166)))</f>
        <v/>
      </c>
      <c r="DH172" s="33" t="str">
        <f ca="true">+IF(OFFSET('Sanitation Data'!$G$32,0,10*ROW('Sanitation Data'!G166))="","",OFFSET('Sanitation Data'!$G$32,0,10*ROW('Sanitation Data'!G166)))</f>
        <v/>
      </c>
      <c r="DI172" s="33" t="str">
        <f ca="true">+IF(OFFSET('Sanitation Data'!$G$33,0,10*ROW('Sanitation Data'!G166))="","",OFFSET('Sanitation Data'!$G$33,0,10*ROW('Sanitation Data'!G166)))</f>
        <v/>
      </c>
      <c r="DJ172" s="33" t="str">
        <f ca="true">+IF(OFFSET('Sanitation Data'!$H$29,0,10*ROW('Sanitation Data'!H166))="","",OFFSET('Sanitation Data'!$H$29,0,10*ROW('Sanitation Data'!H166)))</f>
        <v/>
      </c>
      <c r="DK172" s="33" t="str">
        <f ca="true">+IF(OFFSET('Sanitation Data'!$H$30,0,10*ROW('Sanitation Data'!H166))="","",OFFSET('Sanitation Data'!$H$30,0,10*ROW('Sanitation Data'!H166)))</f>
        <v/>
      </c>
      <c r="DL172" s="33" t="str">
        <f ca="true">+IF(OFFSET('Sanitation Data'!$H$31,0,10*ROW('Sanitation Data'!H166))="","",OFFSET('Sanitation Data'!$H$31,0,10*ROW('Sanitation Data'!H166)))</f>
        <v/>
      </c>
      <c r="DM172" s="33" t="str">
        <f ca="true">+IF(OFFSET('Sanitation Data'!$H$32,0,10*ROW('Sanitation Data'!H166))="","",OFFSET('Sanitation Data'!$H$32,0,10*ROW('Sanitation Data'!H166)))</f>
        <v/>
      </c>
      <c r="DN172" s="33" t="str">
        <f ca="true">+IF(OFFSET('Sanitation Data'!$H$33,0,10*ROW('Sanitation Data'!H166))="","",OFFSET('Sanitation Data'!$H$33,0,10*ROW('Sanitation Data'!H166)))</f>
        <v/>
      </c>
      <c r="DO172" s="33" t="str">
        <f ca="true">+IF(OFFSET('Hygiene Data'!$C$12,0,10*ROW('Hygiene Data'!C166))="","",OFFSET('Hygiene Data'!$C$12,0,10*ROW('Hygiene Data'!C166)))</f>
        <v/>
      </c>
      <c r="DP172" s="33" t="str">
        <f ca="true">+IF(OFFSET('Hygiene Data'!$C$13,0,10*ROW('Hygiene Data'!C166))="","",OFFSET('Hygiene Data'!$C$13,0,10*ROW('Hygiene Data'!C166)))</f>
        <v/>
      </c>
      <c r="DQ172" s="33" t="str">
        <f ca="true">+IF(OFFSET('Hygiene Data'!$C$14,0,10*ROW('Hygiene Data'!C166))="","",OFFSET('Hygiene Data'!$C$14,0,10*ROW('Hygiene Data'!C166)))</f>
        <v/>
      </c>
      <c r="DR172" s="33" t="str">
        <f ca="true">+IF(OFFSET('Hygiene Data'!$D$12,0,10*ROW('Hygiene Data'!D166))="","",OFFSET('Hygiene Data'!$D$12,0,10*ROW('Hygiene Data'!D166)))</f>
        <v/>
      </c>
      <c r="DS172" s="33" t="str">
        <f ca="true">+IF(OFFSET('Hygiene Data'!$D$13,0,10*ROW('Hygiene Data'!D166))="","",OFFSET('Hygiene Data'!$D$13,0,10*ROW('Hygiene Data'!D166)))</f>
        <v/>
      </c>
      <c r="DT172" s="33" t="str">
        <f ca="true">+IF(OFFSET('Hygiene Data'!$D$14,0,10*ROW('Hygiene Data'!D166))="","",OFFSET('Hygiene Data'!$D$14,0,10*ROW('Hygiene Data'!D166)))</f>
        <v/>
      </c>
      <c r="DU172" s="33" t="str">
        <f ca="true">+IF(OFFSET('Hygiene Data'!$E$12,0,10*ROW('Hygiene Data'!E166))="","",OFFSET('Hygiene Data'!$E$12,0,10*ROW('Hygiene Data'!E166)))</f>
        <v/>
      </c>
      <c r="DV172" s="33" t="str">
        <f ca="true">+IF(OFFSET('Hygiene Data'!$E$13,0,10*ROW('Hygiene Data'!E166))="","",OFFSET('Hygiene Data'!$E$13,0,10*ROW('Hygiene Data'!E166)))</f>
        <v/>
      </c>
      <c r="DW172" s="33" t="str">
        <f ca="true">+IF(OFFSET('Hygiene Data'!$E$14,0,10*ROW('Hygiene Data'!E166))="","",OFFSET('Hygiene Data'!$E$14,0,10*ROW('Hygiene Data'!E166)))</f>
        <v/>
      </c>
      <c r="DX172" s="33" t="str">
        <f ca="true">+IF(OFFSET('Hygiene Data'!$F$12,0,10*ROW('Hygiene Data'!F166))="","",OFFSET('Hygiene Data'!$F$12,0,10*ROW('Hygiene Data'!F166)))</f>
        <v/>
      </c>
      <c r="DY172" s="33" t="str">
        <f ca="true">+IF(OFFSET('Hygiene Data'!$F$13,0,10*ROW('Hygiene Data'!F166))="","",OFFSET('Hygiene Data'!$F$13,0,10*ROW('Hygiene Data'!F166)))</f>
        <v/>
      </c>
      <c r="DZ172" s="33" t="str">
        <f ca="true">+IF(OFFSET('Hygiene Data'!$F$14,0,10*ROW('Hygiene Data'!F166))="","",OFFSET('Hygiene Data'!$F$14,0,10*ROW('Hygiene Data'!F166)))</f>
        <v/>
      </c>
      <c r="EA172" s="33" t="str">
        <f ca="true">+IF(OFFSET('Hygiene Data'!$G$12,0,10*ROW('Hygiene Data'!G166))="","",OFFSET('Hygiene Data'!$G$12,0,10*ROW('Hygiene Data'!G166)))</f>
        <v/>
      </c>
      <c r="EB172" s="33" t="str">
        <f ca="true">+IF(OFFSET('Hygiene Data'!$G$13,0,10*ROW('Hygiene Data'!G166))="","",OFFSET('Hygiene Data'!$G$13,0,10*ROW('Hygiene Data'!G166)))</f>
        <v/>
      </c>
      <c r="EC172" s="33" t="str">
        <f ca="true">+IF(OFFSET('Hygiene Data'!$G$14,0,10*ROW('Hygiene Data'!G166))="","",OFFSET('Hygiene Data'!$G$14,0,10*ROW('Hygiene Data'!G166)))</f>
        <v/>
      </c>
      <c r="ED172" s="33" t="str">
        <f ca="true">+IF(OFFSET('Hygiene Data'!$H$12,0,10*ROW('Hygiene Data'!H166))="","",OFFSET('Hygiene Data'!$H$12,0,10*ROW('Hygiene Data'!H166)))</f>
        <v/>
      </c>
      <c r="EE172" s="33" t="str">
        <f ca="true">+IF(OFFSET('Hygiene Data'!$H$13,0,10*ROW('Hygiene Data'!H166))="","",OFFSET('Hygiene Data'!$H$13,0,10*ROW('Hygiene Data'!H166)))</f>
        <v/>
      </c>
      <c r="EF172" s="33" t="str">
        <f ca="true">+IF(OFFSET('Hygiene Data'!$H$14,0,10*ROW('Hygiene Data'!H166))="","",OFFSET('Hygiene Data'!$H$14,0,10*ROW('Hygiene Data'!H166)))</f>
        <v/>
      </c>
    </row>
    <row r="173" x14ac:dyDescent="0.2">
      <c r="A173" s="56" t="str">
        <f ca="true">+IF(OFFSET('Water Data'!$B$1,0,10*ROW('Water Data'!B170))="","",OFFSET('Water Data'!$B$1,0,10*ROW('Water Data'!B170)))</f>
        <v/>
      </c>
      <c r="B173" s="56" t="str">
        <f ca="true">+IF(OFFSET('Water Data'!$A$3,0,10*ROW('Water Data'!A170))="","",OFFSET('Water Data'!$A$3,0,10*ROW('Water Data'!A170)))</f>
        <v/>
      </c>
      <c r="C173" s="56" t="str">
        <f ca="true">+IF(OFFSET('Water Data'!$C$3,0,10*ROW('Water Data'!C170))="","",OFFSET('Water Data'!$C$3,0,10*ROW('Water Data'!C170)))</f>
        <v/>
      </c>
      <c r="D173" s="244"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4"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4"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4"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4"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4"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4"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4"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4"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4"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4"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4"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4"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4"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4"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4"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4"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4"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5"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5"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5"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5"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5"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5"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5"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5"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5"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5"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5"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5"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5"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5"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5"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5"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5"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5"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5"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5"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5"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5"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5"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5"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5"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5"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5"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5"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5"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5"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6"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6"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6"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6"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6"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6"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6"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6"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6"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6"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6"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6"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6"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6"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6"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6"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6"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6"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3" t="str">
        <f ca="true">+IF(OFFSET('Water Data'!$C$28,0,10*ROW('Water Data'!C167))="","",OFFSET('Water Data'!$C$28,0,10*ROW('Water Data'!C167)))</f>
        <v/>
      </c>
      <c r="BT173" s="33" t="str">
        <f ca="true">+IF(OFFSET('Water Data'!$C$29,0,10*ROW('Water Data'!C167))="","",OFFSET('Water Data'!$C$29,0,10*ROW('Water Data'!C167)))</f>
        <v/>
      </c>
      <c r="BU173" s="33" t="str">
        <f ca="true">+IF(OFFSET('Water Data'!$C$30,0,10*ROW('Water Data'!C167))="","",OFFSET('Water Data'!$C$30,0,10*ROW('Water Data'!C167)))</f>
        <v/>
      </c>
      <c r="BV173" s="33" t="str">
        <f ca="true">+IF(OFFSET('Water Data'!$D$28,0,10*ROW('Water Data'!D167))="","",OFFSET('Water Data'!$D$28,0,10*ROW('Water Data'!D167)))</f>
        <v/>
      </c>
      <c r="BW173" s="33" t="str">
        <f ca="true">+IF(OFFSET('Water Data'!$D$29,0,10*ROW('Water Data'!D167))="","",OFFSET('Water Data'!$D$29,0,10*ROW('Water Data'!D167)))</f>
        <v/>
      </c>
      <c r="BX173" s="33" t="str">
        <f ca="true">+IF(OFFSET('Water Data'!$D$30,0,10*ROW('Water Data'!D167))="","",OFFSET('Water Data'!$D$30,0,10*ROW('Water Data'!D167)))</f>
        <v/>
      </c>
      <c r="BY173" s="33" t="str">
        <f ca="true">+IF(OFFSET('Water Data'!$E$28,0,10*ROW('Water Data'!E167))="","",OFFSET('Water Data'!$E$28,0,10*ROW('Water Data'!E167)))</f>
        <v/>
      </c>
      <c r="BZ173" s="33" t="str">
        <f ca="true">+IF(OFFSET('Water Data'!$E$29,0,10*ROW('Water Data'!E167))="","",OFFSET('Water Data'!$E$29,0,10*ROW('Water Data'!E167)))</f>
        <v/>
      </c>
      <c r="CA173" s="33" t="str">
        <f ca="true">+IF(OFFSET('Water Data'!$E$30,0,10*ROW('Water Data'!E167))="","",OFFSET('Water Data'!$E$30,0,10*ROW('Water Data'!E167)))</f>
        <v/>
      </c>
      <c r="CB173" s="33" t="str">
        <f ca="true">+IF(OFFSET('Water Data'!$F$28,0,10*ROW('Water Data'!F167))="","",OFFSET('Water Data'!$F$28,0,10*ROW('Water Data'!F167)))</f>
        <v/>
      </c>
      <c r="CC173" s="33" t="str">
        <f ca="true">+IF(OFFSET('Water Data'!$F$29,0,10*ROW('Water Data'!F167))="","",OFFSET('Water Data'!$F$29,0,10*ROW('Water Data'!F167)))</f>
        <v/>
      </c>
      <c r="CD173" s="33" t="str">
        <f ca="true">+IF(OFFSET('Water Data'!$F$30,0,10*ROW('Water Data'!F167))="","",OFFSET('Water Data'!$F$30,0,10*ROW('Water Data'!F167)))</f>
        <v/>
      </c>
      <c r="CE173" s="33" t="str">
        <f ca="true">+IF(OFFSET('Water Data'!$G$28,0,10*ROW('Water Data'!G167))="","",OFFSET('Water Data'!$G$28,0,10*ROW('Water Data'!G167)))</f>
        <v/>
      </c>
      <c r="CF173" s="33" t="str">
        <f ca="true">+IF(OFFSET('Water Data'!$G$29,0,10*ROW('Water Data'!G167))="","",OFFSET('Water Data'!$G$29,0,10*ROW('Water Data'!G167)))</f>
        <v/>
      </c>
      <c r="CG173" s="33" t="str">
        <f ca="true">+IF(OFFSET('Water Data'!$G$30,0,10*ROW('Water Data'!G167))="","",OFFSET('Water Data'!$G$30,0,10*ROW('Water Data'!G167)))</f>
        <v/>
      </c>
      <c r="CH173" s="33" t="str">
        <f ca="true">+IF(OFFSET('Water Data'!$H$28,0,10*ROW('Water Data'!H167))="","",OFFSET('Water Data'!$H$28,0,10*ROW('Water Data'!H167)))</f>
        <v/>
      </c>
      <c r="CI173" s="33" t="str">
        <f ca="true">+IF(OFFSET('Water Data'!$H$29,0,10*ROW('Water Data'!H167))="","",OFFSET('Water Data'!$H$29,0,10*ROW('Water Data'!H167)))</f>
        <v/>
      </c>
      <c r="CJ173" s="33" t="str">
        <f ca="true">+IF(OFFSET('Water Data'!$H$30,0,10*ROW('Water Data'!H167))="","",OFFSET('Water Data'!$H$30,0,10*ROW('Water Data'!H167)))</f>
        <v/>
      </c>
      <c r="CK173" s="33" t="str">
        <f ca="true">+IF(OFFSET('Sanitation Data'!$C$29,0,10*ROW('Sanitation Data'!C167))="","",OFFSET('Sanitation Data'!$C$29,0,10*ROW('Sanitation Data'!C167)))</f>
        <v/>
      </c>
      <c r="CL173" s="33" t="str">
        <f ca="true">+IF(OFFSET('Sanitation Data'!$C$30,0,10*ROW('Sanitation Data'!C167))="","",OFFSET('Sanitation Data'!$C$30,0,10*ROW('Sanitation Data'!C167)))</f>
        <v/>
      </c>
      <c r="CM173" s="33" t="str">
        <f ca="true">+IF(OFFSET('Sanitation Data'!$C$31,0,10*ROW('Sanitation Data'!C167))="","",OFFSET('Sanitation Data'!$C$31,0,10*ROW('Sanitation Data'!C167)))</f>
        <v/>
      </c>
      <c r="CN173" s="33" t="str">
        <f ca="true">+IF(OFFSET('Sanitation Data'!$C$32,0,10*ROW('Sanitation Data'!C167))="","",OFFSET('Sanitation Data'!$C$32,0,10*ROW('Sanitation Data'!C167)))</f>
        <v/>
      </c>
      <c r="CO173" s="33" t="str">
        <f ca="true">+IF(OFFSET('Sanitation Data'!$C$33,0,10*ROW('Sanitation Data'!C167))="","",OFFSET('Sanitation Data'!$C$33,0,10*ROW('Sanitation Data'!C167)))</f>
        <v/>
      </c>
      <c r="CP173" s="33" t="str">
        <f ca="true">+IF(OFFSET('Sanitation Data'!$D$29,0,10*ROW('Sanitation Data'!D167))="","",OFFSET('Sanitation Data'!$D$29,0,10*ROW('Sanitation Data'!D167)))</f>
        <v/>
      </c>
      <c r="CQ173" s="33" t="str">
        <f ca="true">+IF(OFFSET('Sanitation Data'!$D$30,0,10*ROW('Sanitation Data'!D167))="","",OFFSET('Sanitation Data'!$D$30,0,10*ROW('Sanitation Data'!D167)))</f>
        <v/>
      </c>
      <c r="CR173" s="33" t="str">
        <f ca="true">+IF(OFFSET('Sanitation Data'!$D$31,0,10*ROW('Sanitation Data'!D167))="","",OFFSET('Sanitation Data'!$D$31,0,10*ROW('Sanitation Data'!D167)))</f>
        <v/>
      </c>
      <c r="CS173" s="33" t="str">
        <f ca="true">+IF(OFFSET('Sanitation Data'!$D$32,0,10*ROW('Sanitation Data'!D167))="","",OFFSET('Sanitation Data'!$D$32,0,10*ROW('Sanitation Data'!D167)))</f>
        <v/>
      </c>
      <c r="CT173" s="33" t="str">
        <f ca="true">+IF(OFFSET('Sanitation Data'!$D$33,0,10*ROW('Sanitation Data'!D167))="","",OFFSET('Sanitation Data'!$D$33,0,10*ROW('Sanitation Data'!D167)))</f>
        <v/>
      </c>
      <c r="CU173" s="33" t="str">
        <f ca="true">+IF(OFFSET('Sanitation Data'!$E$29,0,10*ROW('Sanitation Data'!E167))="","",OFFSET('Sanitation Data'!$E$29,0,10*ROW('Sanitation Data'!E167)))</f>
        <v/>
      </c>
      <c r="CV173" s="33" t="str">
        <f ca="true">+IF(OFFSET('Sanitation Data'!$E$30,0,10*ROW('Sanitation Data'!E167))="","",OFFSET('Sanitation Data'!$E$30,0,10*ROW('Sanitation Data'!E167)))</f>
        <v/>
      </c>
      <c r="CW173" s="33" t="str">
        <f ca="true">+IF(OFFSET('Sanitation Data'!$E$31,0,10*ROW('Sanitation Data'!E167))="","",OFFSET('Sanitation Data'!$E$31,0,10*ROW('Sanitation Data'!E167)))</f>
        <v/>
      </c>
      <c r="CX173" s="33" t="str">
        <f ca="true">+IF(OFFSET('Sanitation Data'!$E$32,0,10*ROW('Sanitation Data'!E167))="","",OFFSET('Sanitation Data'!$E$32,0,10*ROW('Sanitation Data'!E167)))</f>
        <v/>
      </c>
      <c r="CY173" s="33" t="str">
        <f ca="true">+IF(OFFSET('Sanitation Data'!$E$33,0,10*ROW('Sanitation Data'!E167))="","",OFFSET('Sanitation Data'!$E$33,0,10*ROW('Sanitation Data'!E167)))</f>
        <v/>
      </c>
      <c r="CZ173" s="33" t="str">
        <f ca="true">+IF(OFFSET('Sanitation Data'!$F$29,0,10*ROW('Sanitation Data'!F167))="","",OFFSET('Sanitation Data'!$F$29,0,10*ROW('Sanitation Data'!F167)))</f>
        <v/>
      </c>
      <c r="DA173" s="33" t="str">
        <f ca="true">+IF(OFFSET('Sanitation Data'!$F$30,0,10*ROW('Sanitation Data'!F167))="","",OFFSET('Sanitation Data'!$F$30,0,10*ROW('Sanitation Data'!F167)))</f>
        <v/>
      </c>
      <c r="DB173" s="33" t="str">
        <f ca="true">+IF(OFFSET('Sanitation Data'!$F$31,0,10*ROW('Sanitation Data'!F167))="","",OFFSET('Sanitation Data'!$F$31,0,10*ROW('Sanitation Data'!F167)))</f>
        <v/>
      </c>
      <c r="DC173" s="33" t="str">
        <f ca="true">+IF(OFFSET('Sanitation Data'!$F$32,0,10*ROW('Sanitation Data'!F167))="","",OFFSET('Sanitation Data'!$F$32,0,10*ROW('Sanitation Data'!F167)))</f>
        <v/>
      </c>
      <c r="DD173" s="33" t="str">
        <f ca="true">+IF(OFFSET('Sanitation Data'!$F$33,0,10*ROW('Sanitation Data'!F167))="","",OFFSET('Sanitation Data'!$F$33,0,10*ROW('Sanitation Data'!F167)))</f>
        <v/>
      </c>
      <c r="DE173" s="33" t="str">
        <f ca="true">+IF(OFFSET('Sanitation Data'!$G$29,0,10*ROW('Sanitation Data'!G167))="","",OFFSET('Sanitation Data'!$G$29,0,10*ROW('Sanitation Data'!G167)))</f>
        <v/>
      </c>
      <c r="DF173" s="33" t="str">
        <f ca="true">+IF(OFFSET('Sanitation Data'!$G$30,0,10*ROW('Sanitation Data'!G167))="","",OFFSET('Sanitation Data'!$G$30,0,10*ROW('Sanitation Data'!G167)))</f>
        <v/>
      </c>
      <c r="DG173" s="33" t="str">
        <f ca="true">+IF(OFFSET('Sanitation Data'!$G$31,0,10*ROW('Sanitation Data'!G167))="","",OFFSET('Sanitation Data'!$G$31,0,10*ROW('Sanitation Data'!G167)))</f>
        <v/>
      </c>
      <c r="DH173" s="33" t="str">
        <f ca="true">+IF(OFFSET('Sanitation Data'!$G$32,0,10*ROW('Sanitation Data'!G167))="","",OFFSET('Sanitation Data'!$G$32,0,10*ROW('Sanitation Data'!G167)))</f>
        <v/>
      </c>
      <c r="DI173" s="33" t="str">
        <f ca="true">+IF(OFFSET('Sanitation Data'!$G$33,0,10*ROW('Sanitation Data'!G167))="","",OFFSET('Sanitation Data'!$G$33,0,10*ROW('Sanitation Data'!G167)))</f>
        <v/>
      </c>
      <c r="DJ173" s="33" t="str">
        <f ca="true">+IF(OFFSET('Sanitation Data'!$H$29,0,10*ROW('Sanitation Data'!H167))="","",OFFSET('Sanitation Data'!$H$29,0,10*ROW('Sanitation Data'!H167)))</f>
        <v/>
      </c>
      <c r="DK173" s="33" t="str">
        <f ca="true">+IF(OFFSET('Sanitation Data'!$H$30,0,10*ROW('Sanitation Data'!H167))="","",OFFSET('Sanitation Data'!$H$30,0,10*ROW('Sanitation Data'!H167)))</f>
        <v/>
      </c>
      <c r="DL173" s="33" t="str">
        <f ca="true">+IF(OFFSET('Sanitation Data'!$H$31,0,10*ROW('Sanitation Data'!H167))="","",OFFSET('Sanitation Data'!$H$31,0,10*ROW('Sanitation Data'!H167)))</f>
        <v/>
      </c>
      <c r="DM173" s="33" t="str">
        <f ca="true">+IF(OFFSET('Sanitation Data'!$H$32,0,10*ROW('Sanitation Data'!H167))="","",OFFSET('Sanitation Data'!$H$32,0,10*ROW('Sanitation Data'!H167)))</f>
        <v/>
      </c>
      <c r="DN173" s="33" t="str">
        <f ca="true">+IF(OFFSET('Sanitation Data'!$H$33,0,10*ROW('Sanitation Data'!H167))="","",OFFSET('Sanitation Data'!$H$33,0,10*ROW('Sanitation Data'!H167)))</f>
        <v/>
      </c>
      <c r="DO173" s="33" t="str">
        <f ca="true">+IF(OFFSET('Hygiene Data'!$C$12,0,10*ROW('Hygiene Data'!C167))="","",OFFSET('Hygiene Data'!$C$12,0,10*ROW('Hygiene Data'!C167)))</f>
        <v/>
      </c>
      <c r="DP173" s="33" t="str">
        <f ca="true">+IF(OFFSET('Hygiene Data'!$C$13,0,10*ROW('Hygiene Data'!C167))="","",OFFSET('Hygiene Data'!$C$13,0,10*ROW('Hygiene Data'!C167)))</f>
        <v/>
      </c>
      <c r="DQ173" s="33" t="str">
        <f ca="true">+IF(OFFSET('Hygiene Data'!$C$14,0,10*ROW('Hygiene Data'!C167))="","",OFFSET('Hygiene Data'!$C$14,0,10*ROW('Hygiene Data'!C167)))</f>
        <v/>
      </c>
      <c r="DR173" s="33" t="str">
        <f ca="true">+IF(OFFSET('Hygiene Data'!$D$12,0,10*ROW('Hygiene Data'!D167))="","",OFFSET('Hygiene Data'!$D$12,0,10*ROW('Hygiene Data'!D167)))</f>
        <v/>
      </c>
      <c r="DS173" s="33" t="str">
        <f ca="true">+IF(OFFSET('Hygiene Data'!$D$13,0,10*ROW('Hygiene Data'!D167))="","",OFFSET('Hygiene Data'!$D$13,0,10*ROW('Hygiene Data'!D167)))</f>
        <v/>
      </c>
      <c r="DT173" s="33" t="str">
        <f ca="true">+IF(OFFSET('Hygiene Data'!$D$14,0,10*ROW('Hygiene Data'!D167))="","",OFFSET('Hygiene Data'!$D$14,0,10*ROW('Hygiene Data'!D167)))</f>
        <v/>
      </c>
      <c r="DU173" s="33" t="str">
        <f ca="true">+IF(OFFSET('Hygiene Data'!$E$12,0,10*ROW('Hygiene Data'!E167))="","",OFFSET('Hygiene Data'!$E$12,0,10*ROW('Hygiene Data'!E167)))</f>
        <v/>
      </c>
      <c r="DV173" s="33" t="str">
        <f ca="true">+IF(OFFSET('Hygiene Data'!$E$13,0,10*ROW('Hygiene Data'!E167))="","",OFFSET('Hygiene Data'!$E$13,0,10*ROW('Hygiene Data'!E167)))</f>
        <v/>
      </c>
      <c r="DW173" s="33" t="str">
        <f ca="true">+IF(OFFSET('Hygiene Data'!$E$14,0,10*ROW('Hygiene Data'!E167))="","",OFFSET('Hygiene Data'!$E$14,0,10*ROW('Hygiene Data'!E167)))</f>
        <v/>
      </c>
      <c r="DX173" s="33" t="str">
        <f ca="true">+IF(OFFSET('Hygiene Data'!$F$12,0,10*ROW('Hygiene Data'!F167))="","",OFFSET('Hygiene Data'!$F$12,0,10*ROW('Hygiene Data'!F167)))</f>
        <v/>
      </c>
      <c r="DY173" s="33" t="str">
        <f ca="true">+IF(OFFSET('Hygiene Data'!$F$13,0,10*ROW('Hygiene Data'!F167))="","",OFFSET('Hygiene Data'!$F$13,0,10*ROW('Hygiene Data'!F167)))</f>
        <v/>
      </c>
      <c r="DZ173" s="33" t="str">
        <f ca="true">+IF(OFFSET('Hygiene Data'!$F$14,0,10*ROW('Hygiene Data'!F167))="","",OFFSET('Hygiene Data'!$F$14,0,10*ROW('Hygiene Data'!F167)))</f>
        <v/>
      </c>
      <c r="EA173" s="33" t="str">
        <f ca="true">+IF(OFFSET('Hygiene Data'!$G$12,0,10*ROW('Hygiene Data'!G167))="","",OFFSET('Hygiene Data'!$G$12,0,10*ROW('Hygiene Data'!G167)))</f>
        <v/>
      </c>
      <c r="EB173" s="33" t="str">
        <f ca="true">+IF(OFFSET('Hygiene Data'!$G$13,0,10*ROW('Hygiene Data'!G167))="","",OFFSET('Hygiene Data'!$G$13,0,10*ROW('Hygiene Data'!G167)))</f>
        <v/>
      </c>
      <c r="EC173" s="33" t="str">
        <f ca="true">+IF(OFFSET('Hygiene Data'!$G$14,0,10*ROW('Hygiene Data'!G167))="","",OFFSET('Hygiene Data'!$G$14,0,10*ROW('Hygiene Data'!G167)))</f>
        <v/>
      </c>
      <c r="ED173" s="33" t="str">
        <f ca="true">+IF(OFFSET('Hygiene Data'!$H$12,0,10*ROW('Hygiene Data'!H167))="","",OFFSET('Hygiene Data'!$H$12,0,10*ROW('Hygiene Data'!H167)))</f>
        <v/>
      </c>
      <c r="EE173" s="33" t="str">
        <f ca="true">+IF(OFFSET('Hygiene Data'!$H$13,0,10*ROW('Hygiene Data'!H167))="","",OFFSET('Hygiene Data'!$H$13,0,10*ROW('Hygiene Data'!H167)))</f>
        <v/>
      </c>
      <c r="EF173" s="33" t="str">
        <f ca="true">+IF(OFFSET('Hygiene Data'!$H$14,0,10*ROW('Hygiene Data'!H167))="","",OFFSET('Hygiene Data'!$H$14,0,10*ROW('Hygiene Data'!H167)))</f>
        <v/>
      </c>
    </row>
    <row r="174" x14ac:dyDescent="0.2">
      <c r="A174" s="56" t="str">
        <f ca="true">+IF(OFFSET('Water Data'!$B$1,0,10*ROW('Water Data'!B171))="","",OFFSET('Water Data'!$B$1,0,10*ROW('Water Data'!B171)))</f>
        <v/>
      </c>
      <c r="B174" s="56" t="str">
        <f ca="true">+IF(OFFSET('Water Data'!$A$3,0,10*ROW('Water Data'!A171))="","",OFFSET('Water Data'!$A$3,0,10*ROW('Water Data'!A171)))</f>
        <v/>
      </c>
      <c r="C174" s="56" t="str">
        <f ca="true">+IF(OFFSET('Water Data'!$C$3,0,10*ROW('Water Data'!C171))="","",OFFSET('Water Data'!$C$3,0,10*ROW('Water Data'!C171)))</f>
        <v/>
      </c>
      <c r="D174" s="244"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4"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4"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4"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4"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4"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4"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4"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4"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4"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4"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4"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4"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4"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4"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4"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4"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4"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5"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5"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5"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5"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5"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5"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5"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5"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5"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5"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5"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5"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5"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5"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5"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5"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5"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5"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5"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5"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5"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5"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5"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5"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5"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5"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5"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5"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5"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5"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6"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6"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6"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6"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6"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6"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6"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6"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6"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6"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6"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6"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6"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6"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6"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6"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6"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6"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3" t="str">
        <f ca="true">+IF(OFFSET('Water Data'!$C$28,0,10*ROW('Water Data'!C168))="","",OFFSET('Water Data'!$C$28,0,10*ROW('Water Data'!C168)))</f>
        <v/>
      </c>
      <c r="BT174" s="33" t="str">
        <f ca="true">+IF(OFFSET('Water Data'!$C$29,0,10*ROW('Water Data'!C168))="","",OFFSET('Water Data'!$C$29,0,10*ROW('Water Data'!C168)))</f>
        <v/>
      </c>
      <c r="BU174" s="33" t="str">
        <f ca="true">+IF(OFFSET('Water Data'!$C$30,0,10*ROW('Water Data'!C168))="","",OFFSET('Water Data'!$C$30,0,10*ROW('Water Data'!C168)))</f>
        <v/>
      </c>
      <c r="BV174" s="33" t="str">
        <f ca="true">+IF(OFFSET('Water Data'!$D$28,0,10*ROW('Water Data'!D168))="","",OFFSET('Water Data'!$D$28,0,10*ROW('Water Data'!D168)))</f>
        <v/>
      </c>
      <c r="BW174" s="33" t="str">
        <f ca="true">+IF(OFFSET('Water Data'!$D$29,0,10*ROW('Water Data'!D168))="","",OFFSET('Water Data'!$D$29,0,10*ROW('Water Data'!D168)))</f>
        <v/>
      </c>
      <c r="BX174" s="33" t="str">
        <f ca="true">+IF(OFFSET('Water Data'!$D$30,0,10*ROW('Water Data'!D168))="","",OFFSET('Water Data'!$D$30,0,10*ROW('Water Data'!D168)))</f>
        <v/>
      </c>
      <c r="BY174" s="33" t="str">
        <f ca="true">+IF(OFFSET('Water Data'!$E$28,0,10*ROW('Water Data'!E168))="","",OFFSET('Water Data'!$E$28,0,10*ROW('Water Data'!E168)))</f>
        <v/>
      </c>
      <c r="BZ174" s="33" t="str">
        <f ca="true">+IF(OFFSET('Water Data'!$E$29,0,10*ROW('Water Data'!E168))="","",OFFSET('Water Data'!$E$29,0,10*ROW('Water Data'!E168)))</f>
        <v/>
      </c>
      <c r="CA174" s="33" t="str">
        <f ca="true">+IF(OFFSET('Water Data'!$E$30,0,10*ROW('Water Data'!E168))="","",OFFSET('Water Data'!$E$30,0,10*ROW('Water Data'!E168)))</f>
        <v/>
      </c>
      <c r="CB174" s="33" t="str">
        <f ca="true">+IF(OFFSET('Water Data'!$F$28,0,10*ROW('Water Data'!F168))="","",OFFSET('Water Data'!$F$28,0,10*ROW('Water Data'!F168)))</f>
        <v/>
      </c>
      <c r="CC174" s="33" t="str">
        <f ca="true">+IF(OFFSET('Water Data'!$F$29,0,10*ROW('Water Data'!F168))="","",OFFSET('Water Data'!$F$29,0,10*ROW('Water Data'!F168)))</f>
        <v/>
      </c>
      <c r="CD174" s="33" t="str">
        <f ca="true">+IF(OFFSET('Water Data'!$F$30,0,10*ROW('Water Data'!F168))="","",OFFSET('Water Data'!$F$30,0,10*ROW('Water Data'!F168)))</f>
        <v/>
      </c>
      <c r="CE174" s="33" t="str">
        <f ca="true">+IF(OFFSET('Water Data'!$G$28,0,10*ROW('Water Data'!G168))="","",OFFSET('Water Data'!$G$28,0,10*ROW('Water Data'!G168)))</f>
        <v/>
      </c>
      <c r="CF174" s="33" t="str">
        <f ca="true">+IF(OFFSET('Water Data'!$G$29,0,10*ROW('Water Data'!G168))="","",OFFSET('Water Data'!$G$29,0,10*ROW('Water Data'!G168)))</f>
        <v/>
      </c>
      <c r="CG174" s="33" t="str">
        <f ca="true">+IF(OFFSET('Water Data'!$G$30,0,10*ROW('Water Data'!G168))="","",OFFSET('Water Data'!$G$30,0,10*ROW('Water Data'!G168)))</f>
        <v/>
      </c>
      <c r="CH174" s="33" t="str">
        <f ca="true">+IF(OFFSET('Water Data'!$H$28,0,10*ROW('Water Data'!H168))="","",OFFSET('Water Data'!$H$28,0,10*ROW('Water Data'!H168)))</f>
        <v/>
      </c>
      <c r="CI174" s="33" t="str">
        <f ca="true">+IF(OFFSET('Water Data'!$H$29,0,10*ROW('Water Data'!H168))="","",OFFSET('Water Data'!$H$29,0,10*ROW('Water Data'!H168)))</f>
        <v/>
      </c>
      <c r="CJ174" s="33" t="str">
        <f ca="true">+IF(OFFSET('Water Data'!$H$30,0,10*ROW('Water Data'!H168))="","",OFFSET('Water Data'!$H$30,0,10*ROW('Water Data'!H168)))</f>
        <v/>
      </c>
      <c r="CK174" s="33" t="str">
        <f ca="true">+IF(OFFSET('Sanitation Data'!$C$29,0,10*ROW('Sanitation Data'!C168))="","",OFFSET('Sanitation Data'!$C$29,0,10*ROW('Sanitation Data'!C168)))</f>
        <v/>
      </c>
      <c r="CL174" s="33" t="str">
        <f ca="true">+IF(OFFSET('Sanitation Data'!$C$30,0,10*ROW('Sanitation Data'!C168))="","",OFFSET('Sanitation Data'!$C$30,0,10*ROW('Sanitation Data'!C168)))</f>
        <v/>
      </c>
      <c r="CM174" s="33" t="str">
        <f ca="true">+IF(OFFSET('Sanitation Data'!$C$31,0,10*ROW('Sanitation Data'!C168))="","",OFFSET('Sanitation Data'!$C$31,0,10*ROW('Sanitation Data'!C168)))</f>
        <v/>
      </c>
      <c r="CN174" s="33" t="str">
        <f ca="true">+IF(OFFSET('Sanitation Data'!$C$32,0,10*ROW('Sanitation Data'!C168))="","",OFFSET('Sanitation Data'!$C$32,0,10*ROW('Sanitation Data'!C168)))</f>
        <v/>
      </c>
      <c r="CO174" s="33" t="str">
        <f ca="true">+IF(OFFSET('Sanitation Data'!$C$33,0,10*ROW('Sanitation Data'!C168))="","",OFFSET('Sanitation Data'!$C$33,0,10*ROW('Sanitation Data'!C168)))</f>
        <v/>
      </c>
      <c r="CP174" s="33" t="str">
        <f ca="true">+IF(OFFSET('Sanitation Data'!$D$29,0,10*ROW('Sanitation Data'!D168))="","",OFFSET('Sanitation Data'!$D$29,0,10*ROW('Sanitation Data'!D168)))</f>
        <v/>
      </c>
      <c r="CQ174" s="33" t="str">
        <f ca="true">+IF(OFFSET('Sanitation Data'!$D$30,0,10*ROW('Sanitation Data'!D168))="","",OFFSET('Sanitation Data'!$D$30,0,10*ROW('Sanitation Data'!D168)))</f>
        <v/>
      </c>
      <c r="CR174" s="33" t="str">
        <f ca="true">+IF(OFFSET('Sanitation Data'!$D$31,0,10*ROW('Sanitation Data'!D168))="","",OFFSET('Sanitation Data'!$D$31,0,10*ROW('Sanitation Data'!D168)))</f>
        <v/>
      </c>
      <c r="CS174" s="33" t="str">
        <f ca="true">+IF(OFFSET('Sanitation Data'!$D$32,0,10*ROW('Sanitation Data'!D168))="","",OFFSET('Sanitation Data'!$D$32,0,10*ROW('Sanitation Data'!D168)))</f>
        <v/>
      </c>
      <c r="CT174" s="33" t="str">
        <f ca="true">+IF(OFFSET('Sanitation Data'!$D$33,0,10*ROW('Sanitation Data'!D168))="","",OFFSET('Sanitation Data'!$D$33,0,10*ROW('Sanitation Data'!D168)))</f>
        <v/>
      </c>
      <c r="CU174" s="33" t="str">
        <f ca="true">+IF(OFFSET('Sanitation Data'!$E$29,0,10*ROW('Sanitation Data'!E168))="","",OFFSET('Sanitation Data'!$E$29,0,10*ROW('Sanitation Data'!E168)))</f>
        <v/>
      </c>
      <c r="CV174" s="33" t="str">
        <f ca="true">+IF(OFFSET('Sanitation Data'!$E$30,0,10*ROW('Sanitation Data'!E168))="","",OFFSET('Sanitation Data'!$E$30,0,10*ROW('Sanitation Data'!E168)))</f>
        <v/>
      </c>
      <c r="CW174" s="33" t="str">
        <f ca="true">+IF(OFFSET('Sanitation Data'!$E$31,0,10*ROW('Sanitation Data'!E168))="","",OFFSET('Sanitation Data'!$E$31,0,10*ROW('Sanitation Data'!E168)))</f>
        <v/>
      </c>
      <c r="CX174" s="33" t="str">
        <f ca="true">+IF(OFFSET('Sanitation Data'!$E$32,0,10*ROW('Sanitation Data'!E168))="","",OFFSET('Sanitation Data'!$E$32,0,10*ROW('Sanitation Data'!E168)))</f>
        <v/>
      </c>
      <c r="CY174" s="33" t="str">
        <f ca="true">+IF(OFFSET('Sanitation Data'!$E$33,0,10*ROW('Sanitation Data'!E168))="","",OFFSET('Sanitation Data'!$E$33,0,10*ROW('Sanitation Data'!E168)))</f>
        <v/>
      </c>
      <c r="CZ174" s="33" t="str">
        <f ca="true">+IF(OFFSET('Sanitation Data'!$F$29,0,10*ROW('Sanitation Data'!F168))="","",OFFSET('Sanitation Data'!$F$29,0,10*ROW('Sanitation Data'!F168)))</f>
        <v/>
      </c>
      <c r="DA174" s="33" t="str">
        <f ca="true">+IF(OFFSET('Sanitation Data'!$F$30,0,10*ROW('Sanitation Data'!F168))="","",OFFSET('Sanitation Data'!$F$30,0,10*ROW('Sanitation Data'!F168)))</f>
        <v/>
      </c>
      <c r="DB174" s="33" t="str">
        <f ca="true">+IF(OFFSET('Sanitation Data'!$F$31,0,10*ROW('Sanitation Data'!F168))="","",OFFSET('Sanitation Data'!$F$31,0,10*ROW('Sanitation Data'!F168)))</f>
        <v/>
      </c>
      <c r="DC174" s="33" t="str">
        <f ca="true">+IF(OFFSET('Sanitation Data'!$F$32,0,10*ROW('Sanitation Data'!F168))="","",OFFSET('Sanitation Data'!$F$32,0,10*ROW('Sanitation Data'!F168)))</f>
        <v/>
      </c>
      <c r="DD174" s="33" t="str">
        <f ca="true">+IF(OFFSET('Sanitation Data'!$F$33,0,10*ROW('Sanitation Data'!F168))="","",OFFSET('Sanitation Data'!$F$33,0,10*ROW('Sanitation Data'!F168)))</f>
        <v/>
      </c>
      <c r="DE174" s="33" t="str">
        <f ca="true">+IF(OFFSET('Sanitation Data'!$G$29,0,10*ROW('Sanitation Data'!G168))="","",OFFSET('Sanitation Data'!$G$29,0,10*ROW('Sanitation Data'!G168)))</f>
        <v/>
      </c>
      <c r="DF174" s="33" t="str">
        <f ca="true">+IF(OFFSET('Sanitation Data'!$G$30,0,10*ROW('Sanitation Data'!G168))="","",OFFSET('Sanitation Data'!$G$30,0,10*ROW('Sanitation Data'!G168)))</f>
        <v/>
      </c>
      <c r="DG174" s="33" t="str">
        <f ca="true">+IF(OFFSET('Sanitation Data'!$G$31,0,10*ROW('Sanitation Data'!G168))="","",OFFSET('Sanitation Data'!$G$31,0,10*ROW('Sanitation Data'!G168)))</f>
        <v/>
      </c>
      <c r="DH174" s="33" t="str">
        <f ca="true">+IF(OFFSET('Sanitation Data'!$G$32,0,10*ROW('Sanitation Data'!G168))="","",OFFSET('Sanitation Data'!$G$32,0,10*ROW('Sanitation Data'!G168)))</f>
        <v/>
      </c>
      <c r="DI174" s="33" t="str">
        <f ca="true">+IF(OFFSET('Sanitation Data'!$G$33,0,10*ROW('Sanitation Data'!G168))="","",OFFSET('Sanitation Data'!$G$33,0,10*ROW('Sanitation Data'!G168)))</f>
        <v/>
      </c>
      <c r="DJ174" s="33" t="str">
        <f ca="true">+IF(OFFSET('Sanitation Data'!$H$29,0,10*ROW('Sanitation Data'!H168))="","",OFFSET('Sanitation Data'!$H$29,0,10*ROW('Sanitation Data'!H168)))</f>
        <v/>
      </c>
      <c r="DK174" s="33" t="str">
        <f ca="true">+IF(OFFSET('Sanitation Data'!$H$30,0,10*ROW('Sanitation Data'!H168))="","",OFFSET('Sanitation Data'!$H$30,0,10*ROW('Sanitation Data'!H168)))</f>
        <v/>
      </c>
      <c r="DL174" s="33" t="str">
        <f ca="true">+IF(OFFSET('Sanitation Data'!$H$31,0,10*ROW('Sanitation Data'!H168))="","",OFFSET('Sanitation Data'!$H$31,0,10*ROW('Sanitation Data'!H168)))</f>
        <v/>
      </c>
      <c r="DM174" s="33" t="str">
        <f ca="true">+IF(OFFSET('Sanitation Data'!$H$32,0,10*ROW('Sanitation Data'!H168))="","",OFFSET('Sanitation Data'!$H$32,0,10*ROW('Sanitation Data'!H168)))</f>
        <v/>
      </c>
      <c r="DN174" s="33" t="str">
        <f ca="true">+IF(OFFSET('Sanitation Data'!$H$33,0,10*ROW('Sanitation Data'!H168))="","",OFFSET('Sanitation Data'!$H$33,0,10*ROW('Sanitation Data'!H168)))</f>
        <v/>
      </c>
      <c r="DO174" s="33" t="str">
        <f ca="true">+IF(OFFSET('Hygiene Data'!$C$12,0,10*ROW('Hygiene Data'!C168))="","",OFFSET('Hygiene Data'!$C$12,0,10*ROW('Hygiene Data'!C168)))</f>
        <v/>
      </c>
      <c r="DP174" s="33" t="str">
        <f ca="true">+IF(OFFSET('Hygiene Data'!$C$13,0,10*ROW('Hygiene Data'!C168))="","",OFFSET('Hygiene Data'!$C$13,0,10*ROW('Hygiene Data'!C168)))</f>
        <v/>
      </c>
      <c r="DQ174" s="33" t="str">
        <f ca="true">+IF(OFFSET('Hygiene Data'!$C$14,0,10*ROW('Hygiene Data'!C168))="","",OFFSET('Hygiene Data'!$C$14,0,10*ROW('Hygiene Data'!C168)))</f>
        <v/>
      </c>
      <c r="DR174" s="33" t="str">
        <f ca="true">+IF(OFFSET('Hygiene Data'!$D$12,0,10*ROW('Hygiene Data'!D168))="","",OFFSET('Hygiene Data'!$D$12,0,10*ROW('Hygiene Data'!D168)))</f>
        <v/>
      </c>
      <c r="DS174" s="33" t="str">
        <f ca="true">+IF(OFFSET('Hygiene Data'!$D$13,0,10*ROW('Hygiene Data'!D168))="","",OFFSET('Hygiene Data'!$D$13,0,10*ROW('Hygiene Data'!D168)))</f>
        <v/>
      </c>
      <c r="DT174" s="33" t="str">
        <f ca="true">+IF(OFFSET('Hygiene Data'!$D$14,0,10*ROW('Hygiene Data'!D168))="","",OFFSET('Hygiene Data'!$D$14,0,10*ROW('Hygiene Data'!D168)))</f>
        <v/>
      </c>
      <c r="DU174" s="33" t="str">
        <f ca="true">+IF(OFFSET('Hygiene Data'!$E$12,0,10*ROW('Hygiene Data'!E168))="","",OFFSET('Hygiene Data'!$E$12,0,10*ROW('Hygiene Data'!E168)))</f>
        <v/>
      </c>
      <c r="DV174" s="33" t="str">
        <f ca="true">+IF(OFFSET('Hygiene Data'!$E$13,0,10*ROW('Hygiene Data'!E168))="","",OFFSET('Hygiene Data'!$E$13,0,10*ROW('Hygiene Data'!E168)))</f>
        <v/>
      </c>
      <c r="DW174" s="33" t="str">
        <f ca="true">+IF(OFFSET('Hygiene Data'!$E$14,0,10*ROW('Hygiene Data'!E168))="","",OFFSET('Hygiene Data'!$E$14,0,10*ROW('Hygiene Data'!E168)))</f>
        <v/>
      </c>
      <c r="DX174" s="33" t="str">
        <f ca="true">+IF(OFFSET('Hygiene Data'!$F$12,0,10*ROW('Hygiene Data'!F168))="","",OFFSET('Hygiene Data'!$F$12,0,10*ROW('Hygiene Data'!F168)))</f>
        <v/>
      </c>
      <c r="DY174" s="33" t="str">
        <f ca="true">+IF(OFFSET('Hygiene Data'!$F$13,0,10*ROW('Hygiene Data'!F168))="","",OFFSET('Hygiene Data'!$F$13,0,10*ROW('Hygiene Data'!F168)))</f>
        <v/>
      </c>
      <c r="DZ174" s="33" t="str">
        <f ca="true">+IF(OFFSET('Hygiene Data'!$F$14,0,10*ROW('Hygiene Data'!F168))="","",OFFSET('Hygiene Data'!$F$14,0,10*ROW('Hygiene Data'!F168)))</f>
        <v/>
      </c>
      <c r="EA174" s="33" t="str">
        <f ca="true">+IF(OFFSET('Hygiene Data'!$G$12,0,10*ROW('Hygiene Data'!G168))="","",OFFSET('Hygiene Data'!$G$12,0,10*ROW('Hygiene Data'!G168)))</f>
        <v/>
      </c>
      <c r="EB174" s="33" t="str">
        <f ca="true">+IF(OFFSET('Hygiene Data'!$G$13,0,10*ROW('Hygiene Data'!G168))="","",OFFSET('Hygiene Data'!$G$13,0,10*ROW('Hygiene Data'!G168)))</f>
        <v/>
      </c>
      <c r="EC174" s="33" t="str">
        <f ca="true">+IF(OFFSET('Hygiene Data'!$G$14,0,10*ROW('Hygiene Data'!G168))="","",OFFSET('Hygiene Data'!$G$14,0,10*ROW('Hygiene Data'!G168)))</f>
        <v/>
      </c>
      <c r="ED174" s="33" t="str">
        <f ca="true">+IF(OFFSET('Hygiene Data'!$H$12,0,10*ROW('Hygiene Data'!H168))="","",OFFSET('Hygiene Data'!$H$12,0,10*ROW('Hygiene Data'!H168)))</f>
        <v/>
      </c>
      <c r="EE174" s="33" t="str">
        <f ca="true">+IF(OFFSET('Hygiene Data'!$H$13,0,10*ROW('Hygiene Data'!H168))="","",OFFSET('Hygiene Data'!$H$13,0,10*ROW('Hygiene Data'!H168)))</f>
        <v/>
      </c>
      <c r="EF174" s="33" t="str">
        <f ca="true">+IF(OFFSET('Hygiene Data'!$H$14,0,10*ROW('Hygiene Data'!H168))="","",OFFSET('Hygiene Data'!$H$14,0,10*ROW('Hygiene Data'!H168)))</f>
        <v/>
      </c>
    </row>
    <row r="175" x14ac:dyDescent="0.2">
      <c r="A175" s="56" t="str">
        <f ca="true">+IF(OFFSET('Water Data'!$B$1,0,10*ROW('Water Data'!B172))="","",OFFSET('Water Data'!$B$1,0,10*ROW('Water Data'!B172)))</f>
        <v/>
      </c>
      <c r="B175" s="56" t="str">
        <f ca="true">+IF(OFFSET('Water Data'!$A$3,0,10*ROW('Water Data'!A172))="","",OFFSET('Water Data'!$A$3,0,10*ROW('Water Data'!A172)))</f>
        <v/>
      </c>
      <c r="C175" s="56" t="str">
        <f ca="true">+IF(OFFSET('Water Data'!$C$3,0,10*ROW('Water Data'!C172))="","",OFFSET('Water Data'!$C$3,0,10*ROW('Water Data'!C172)))</f>
        <v/>
      </c>
      <c r="D175" s="244"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4"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4"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4"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4"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4"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4"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4"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4"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4"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4"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4"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4"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4"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4"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4"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4"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4"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5"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5"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5"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5"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5"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5"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5"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5"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5"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5"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5"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5"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5"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5"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5"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5"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5"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5"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5"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5"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5"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5"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5"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5"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5"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5"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5"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5"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5"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5"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6"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6"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6"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6"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6"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6"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6"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6"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6"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6"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6"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6"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6"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6"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6"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6"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6"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6"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3" t="str">
        <f ca="true">+IF(OFFSET('Water Data'!$C$28,0,10*ROW('Water Data'!C169))="","",OFFSET('Water Data'!$C$28,0,10*ROW('Water Data'!C169)))</f>
        <v/>
      </c>
      <c r="BT175" s="33" t="str">
        <f ca="true">+IF(OFFSET('Water Data'!$C$29,0,10*ROW('Water Data'!C169))="","",OFFSET('Water Data'!$C$29,0,10*ROW('Water Data'!C169)))</f>
        <v/>
      </c>
      <c r="BU175" s="33" t="str">
        <f ca="true">+IF(OFFSET('Water Data'!$C$30,0,10*ROW('Water Data'!C169))="","",OFFSET('Water Data'!$C$30,0,10*ROW('Water Data'!C169)))</f>
        <v/>
      </c>
      <c r="BV175" s="33" t="str">
        <f ca="true">+IF(OFFSET('Water Data'!$D$28,0,10*ROW('Water Data'!D169))="","",OFFSET('Water Data'!$D$28,0,10*ROW('Water Data'!D169)))</f>
        <v/>
      </c>
      <c r="BW175" s="33" t="str">
        <f ca="true">+IF(OFFSET('Water Data'!$D$29,0,10*ROW('Water Data'!D169))="","",OFFSET('Water Data'!$D$29,0,10*ROW('Water Data'!D169)))</f>
        <v/>
      </c>
      <c r="BX175" s="33" t="str">
        <f ca="true">+IF(OFFSET('Water Data'!$D$30,0,10*ROW('Water Data'!D169))="","",OFFSET('Water Data'!$D$30,0,10*ROW('Water Data'!D169)))</f>
        <v/>
      </c>
      <c r="BY175" s="33" t="str">
        <f ca="true">+IF(OFFSET('Water Data'!$E$28,0,10*ROW('Water Data'!E169))="","",OFFSET('Water Data'!$E$28,0,10*ROW('Water Data'!E169)))</f>
        <v/>
      </c>
      <c r="BZ175" s="33" t="str">
        <f ca="true">+IF(OFFSET('Water Data'!$E$29,0,10*ROW('Water Data'!E169))="","",OFFSET('Water Data'!$E$29,0,10*ROW('Water Data'!E169)))</f>
        <v/>
      </c>
      <c r="CA175" s="33" t="str">
        <f ca="true">+IF(OFFSET('Water Data'!$E$30,0,10*ROW('Water Data'!E169))="","",OFFSET('Water Data'!$E$30,0,10*ROW('Water Data'!E169)))</f>
        <v/>
      </c>
      <c r="CB175" s="33" t="str">
        <f ca="true">+IF(OFFSET('Water Data'!$F$28,0,10*ROW('Water Data'!F169))="","",OFFSET('Water Data'!$F$28,0,10*ROW('Water Data'!F169)))</f>
        <v/>
      </c>
      <c r="CC175" s="33" t="str">
        <f ca="true">+IF(OFFSET('Water Data'!$F$29,0,10*ROW('Water Data'!F169))="","",OFFSET('Water Data'!$F$29,0,10*ROW('Water Data'!F169)))</f>
        <v/>
      </c>
      <c r="CD175" s="33" t="str">
        <f ca="true">+IF(OFFSET('Water Data'!$F$30,0,10*ROW('Water Data'!F169))="","",OFFSET('Water Data'!$F$30,0,10*ROW('Water Data'!F169)))</f>
        <v/>
      </c>
      <c r="CE175" s="33" t="str">
        <f ca="true">+IF(OFFSET('Water Data'!$G$28,0,10*ROW('Water Data'!G169))="","",OFFSET('Water Data'!$G$28,0,10*ROW('Water Data'!G169)))</f>
        <v/>
      </c>
      <c r="CF175" s="33" t="str">
        <f ca="true">+IF(OFFSET('Water Data'!$G$29,0,10*ROW('Water Data'!G169))="","",OFFSET('Water Data'!$G$29,0,10*ROW('Water Data'!G169)))</f>
        <v/>
      </c>
      <c r="CG175" s="33" t="str">
        <f ca="true">+IF(OFFSET('Water Data'!$G$30,0,10*ROW('Water Data'!G169))="","",OFFSET('Water Data'!$G$30,0,10*ROW('Water Data'!G169)))</f>
        <v/>
      </c>
      <c r="CH175" s="33" t="str">
        <f ca="true">+IF(OFFSET('Water Data'!$H$28,0,10*ROW('Water Data'!H169))="","",OFFSET('Water Data'!$H$28,0,10*ROW('Water Data'!H169)))</f>
        <v/>
      </c>
      <c r="CI175" s="33" t="str">
        <f ca="true">+IF(OFFSET('Water Data'!$H$29,0,10*ROW('Water Data'!H169))="","",OFFSET('Water Data'!$H$29,0,10*ROW('Water Data'!H169)))</f>
        <v/>
      </c>
      <c r="CJ175" s="33" t="str">
        <f ca="true">+IF(OFFSET('Water Data'!$H$30,0,10*ROW('Water Data'!H169))="","",OFFSET('Water Data'!$H$30,0,10*ROW('Water Data'!H169)))</f>
        <v/>
      </c>
      <c r="CK175" s="33" t="str">
        <f ca="true">+IF(OFFSET('Sanitation Data'!$C$29,0,10*ROW('Sanitation Data'!C169))="","",OFFSET('Sanitation Data'!$C$29,0,10*ROW('Sanitation Data'!C169)))</f>
        <v/>
      </c>
      <c r="CL175" s="33" t="str">
        <f ca="true">+IF(OFFSET('Sanitation Data'!$C$30,0,10*ROW('Sanitation Data'!C169))="","",OFFSET('Sanitation Data'!$C$30,0,10*ROW('Sanitation Data'!C169)))</f>
        <v/>
      </c>
      <c r="CM175" s="33" t="str">
        <f ca="true">+IF(OFFSET('Sanitation Data'!$C$31,0,10*ROW('Sanitation Data'!C169))="","",OFFSET('Sanitation Data'!$C$31,0,10*ROW('Sanitation Data'!C169)))</f>
        <v/>
      </c>
      <c r="CN175" s="33" t="str">
        <f ca="true">+IF(OFFSET('Sanitation Data'!$C$32,0,10*ROW('Sanitation Data'!C169))="","",OFFSET('Sanitation Data'!$C$32,0,10*ROW('Sanitation Data'!C169)))</f>
        <v/>
      </c>
      <c r="CO175" s="33" t="str">
        <f ca="true">+IF(OFFSET('Sanitation Data'!$C$33,0,10*ROW('Sanitation Data'!C169))="","",OFFSET('Sanitation Data'!$C$33,0,10*ROW('Sanitation Data'!C169)))</f>
        <v/>
      </c>
      <c r="CP175" s="33" t="str">
        <f ca="true">+IF(OFFSET('Sanitation Data'!$D$29,0,10*ROW('Sanitation Data'!D169))="","",OFFSET('Sanitation Data'!$D$29,0,10*ROW('Sanitation Data'!D169)))</f>
        <v/>
      </c>
      <c r="CQ175" s="33" t="str">
        <f ca="true">+IF(OFFSET('Sanitation Data'!$D$30,0,10*ROW('Sanitation Data'!D169))="","",OFFSET('Sanitation Data'!$D$30,0,10*ROW('Sanitation Data'!D169)))</f>
        <v/>
      </c>
      <c r="CR175" s="33" t="str">
        <f ca="true">+IF(OFFSET('Sanitation Data'!$D$31,0,10*ROW('Sanitation Data'!D169))="","",OFFSET('Sanitation Data'!$D$31,0,10*ROW('Sanitation Data'!D169)))</f>
        <v/>
      </c>
      <c r="CS175" s="33" t="str">
        <f ca="true">+IF(OFFSET('Sanitation Data'!$D$32,0,10*ROW('Sanitation Data'!D169))="","",OFFSET('Sanitation Data'!$D$32,0,10*ROW('Sanitation Data'!D169)))</f>
        <v/>
      </c>
      <c r="CT175" s="33" t="str">
        <f ca="true">+IF(OFFSET('Sanitation Data'!$D$33,0,10*ROW('Sanitation Data'!D169))="","",OFFSET('Sanitation Data'!$D$33,0,10*ROW('Sanitation Data'!D169)))</f>
        <v/>
      </c>
      <c r="CU175" s="33" t="str">
        <f ca="true">+IF(OFFSET('Sanitation Data'!$E$29,0,10*ROW('Sanitation Data'!E169))="","",OFFSET('Sanitation Data'!$E$29,0,10*ROW('Sanitation Data'!E169)))</f>
        <v/>
      </c>
      <c r="CV175" s="33" t="str">
        <f ca="true">+IF(OFFSET('Sanitation Data'!$E$30,0,10*ROW('Sanitation Data'!E169))="","",OFFSET('Sanitation Data'!$E$30,0,10*ROW('Sanitation Data'!E169)))</f>
        <v/>
      </c>
      <c r="CW175" s="33" t="str">
        <f ca="true">+IF(OFFSET('Sanitation Data'!$E$31,0,10*ROW('Sanitation Data'!E169))="","",OFFSET('Sanitation Data'!$E$31,0,10*ROW('Sanitation Data'!E169)))</f>
        <v/>
      </c>
      <c r="CX175" s="33" t="str">
        <f ca="true">+IF(OFFSET('Sanitation Data'!$E$32,0,10*ROW('Sanitation Data'!E169))="","",OFFSET('Sanitation Data'!$E$32,0,10*ROW('Sanitation Data'!E169)))</f>
        <v/>
      </c>
      <c r="CY175" s="33" t="str">
        <f ca="true">+IF(OFFSET('Sanitation Data'!$E$33,0,10*ROW('Sanitation Data'!E169))="","",OFFSET('Sanitation Data'!$E$33,0,10*ROW('Sanitation Data'!E169)))</f>
        <v/>
      </c>
      <c r="CZ175" s="33" t="str">
        <f ca="true">+IF(OFFSET('Sanitation Data'!$F$29,0,10*ROW('Sanitation Data'!F169))="","",OFFSET('Sanitation Data'!$F$29,0,10*ROW('Sanitation Data'!F169)))</f>
        <v/>
      </c>
      <c r="DA175" s="33" t="str">
        <f ca="true">+IF(OFFSET('Sanitation Data'!$F$30,0,10*ROW('Sanitation Data'!F169))="","",OFFSET('Sanitation Data'!$F$30,0,10*ROW('Sanitation Data'!F169)))</f>
        <v/>
      </c>
      <c r="DB175" s="33" t="str">
        <f ca="true">+IF(OFFSET('Sanitation Data'!$F$31,0,10*ROW('Sanitation Data'!F169))="","",OFFSET('Sanitation Data'!$F$31,0,10*ROW('Sanitation Data'!F169)))</f>
        <v/>
      </c>
      <c r="DC175" s="33" t="str">
        <f ca="true">+IF(OFFSET('Sanitation Data'!$F$32,0,10*ROW('Sanitation Data'!F169))="","",OFFSET('Sanitation Data'!$F$32,0,10*ROW('Sanitation Data'!F169)))</f>
        <v/>
      </c>
      <c r="DD175" s="33" t="str">
        <f ca="true">+IF(OFFSET('Sanitation Data'!$F$33,0,10*ROW('Sanitation Data'!F169))="","",OFFSET('Sanitation Data'!$F$33,0,10*ROW('Sanitation Data'!F169)))</f>
        <v/>
      </c>
      <c r="DE175" s="33" t="str">
        <f ca="true">+IF(OFFSET('Sanitation Data'!$G$29,0,10*ROW('Sanitation Data'!G169))="","",OFFSET('Sanitation Data'!$G$29,0,10*ROW('Sanitation Data'!G169)))</f>
        <v/>
      </c>
      <c r="DF175" s="33" t="str">
        <f ca="true">+IF(OFFSET('Sanitation Data'!$G$30,0,10*ROW('Sanitation Data'!G169))="","",OFFSET('Sanitation Data'!$G$30,0,10*ROW('Sanitation Data'!G169)))</f>
        <v/>
      </c>
      <c r="DG175" s="33" t="str">
        <f ca="true">+IF(OFFSET('Sanitation Data'!$G$31,0,10*ROW('Sanitation Data'!G169))="","",OFFSET('Sanitation Data'!$G$31,0,10*ROW('Sanitation Data'!G169)))</f>
        <v/>
      </c>
      <c r="DH175" s="33" t="str">
        <f ca="true">+IF(OFFSET('Sanitation Data'!$G$32,0,10*ROW('Sanitation Data'!G169))="","",OFFSET('Sanitation Data'!$G$32,0,10*ROW('Sanitation Data'!G169)))</f>
        <v/>
      </c>
      <c r="DI175" s="33" t="str">
        <f ca="true">+IF(OFFSET('Sanitation Data'!$G$33,0,10*ROW('Sanitation Data'!G169))="","",OFFSET('Sanitation Data'!$G$33,0,10*ROW('Sanitation Data'!G169)))</f>
        <v/>
      </c>
      <c r="DJ175" s="33" t="str">
        <f ca="true">+IF(OFFSET('Sanitation Data'!$H$29,0,10*ROW('Sanitation Data'!H169))="","",OFFSET('Sanitation Data'!$H$29,0,10*ROW('Sanitation Data'!H169)))</f>
        <v/>
      </c>
      <c r="DK175" s="33" t="str">
        <f ca="true">+IF(OFFSET('Sanitation Data'!$H$30,0,10*ROW('Sanitation Data'!H169))="","",OFFSET('Sanitation Data'!$H$30,0,10*ROW('Sanitation Data'!H169)))</f>
        <v/>
      </c>
      <c r="DL175" s="33" t="str">
        <f ca="true">+IF(OFFSET('Sanitation Data'!$H$31,0,10*ROW('Sanitation Data'!H169))="","",OFFSET('Sanitation Data'!$H$31,0,10*ROW('Sanitation Data'!H169)))</f>
        <v/>
      </c>
      <c r="DM175" s="33" t="str">
        <f ca="true">+IF(OFFSET('Sanitation Data'!$H$32,0,10*ROW('Sanitation Data'!H169))="","",OFFSET('Sanitation Data'!$H$32,0,10*ROW('Sanitation Data'!H169)))</f>
        <v/>
      </c>
      <c r="DN175" s="33" t="str">
        <f ca="true">+IF(OFFSET('Sanitation Data'!$H$33,0,10*ROW('Sanitation Data'!H169))="","",OFFSET('Sanitation Data'!$H$33,0,10*ROW('Sanitation Data'!H169)))</f>
        <v/>
      </c>
      <c r="DO175" s="33" t="str">
        <f ca="true">+IF(OFFSET('Hygiene Data'!$C$12,0,10*ROW('Hygiene Data'!C169))="","",OFFSET('Hygiene Data'!$C$12,0,10*ROW('Hygiene Data'!C169)))</f>
        <v/>
      </c>
      <c r="DP175" s="33" t="str">
        <f ca="true">+IF(OFFSET('Hygiene Data'!$C$13,0,10*ROW('Hygiene Data'!C169))="","",OFFSET('Hygiene Data'!$C$13,0,10*ROW('Hygiene Data'!C169)))</f>
        <v/>
      </c>
      <c r="DQ175" s="33" t="str">
        <f ca="true">+IF(OFFSET('Hygiene Data'!$C$14,0,10*ROW('Hygiene Data'!C169))="","",OFFSET('Hygiene Data'!$C$14,0,10*ROW('Hygiene Data'!C169)))</f>
        <v/>
      </c>
      <c r="DR175" s="33" t="str">
        <f ca="true">+IF(OFFSET('Hygiene Data'!$D$12,0,10*ROW('Hygiene Data'!D169))="","",OFFSET('Hygiene Data'!$D$12,0,10*ROW('Hygiene Data'!D169)))</f>
        <v/>
      </c>
      <c r="DS175" s="33" t="str">
        <f ca="true">+IF(OFFSET('Hygiene Data'!$D$13,0,10*ROW('Hygiene Data'!D169))="","",OFFSET('Hygiene Data'!$D$13,0,10*ROW('Hygiene Data'!D169)))</f>
        <v/>
      </c>
      <c r="DT175" s="33" t="str">
        <f ca="true">+IF(OFFSET('Hygiene Data'!$D$14,0,10*ROW('Hygiene Data'!D169))="","",OFFSET('Hygiene Data'!$D$14,0,10*ROW('Hygiene Data'!D169)))</f>
        <v/>
      </c>
      <c r="DU175" s="33" t="str">
        <f ca="true">+IF(OFFSET('Hygiene Data'!$E$12,0,10*ROW('Hygiene Data'!E169))="","",OFFSET('Hygiene Data'!$E$12,0,10*ROW('Hygiene Data'!E169)))</f>
        <v/>
      </c>
      <c r="DV175" s="33" t="str">
        <f ca="true">+IF(OFFSET('Hygiene Data'!$E$13,0,10*ROW('Hygiene Data'!E169))="","",OFFSET('Hygiene Data'!$E$13,0,10*ROW('Hygiene Data'!E169)))</f>
        <v/>
      </c>
      <c r="DW175" s="33" t="str">
        <f ca="true">+IF(OFFSET('Hygiene Data'!$E$14,0,10*ROW('Hygiene Data'!E169))="","",OFFSET('Hygiene Data'!$E$14,0,10*ROW('Hygiene Data'!E169)))</f>
        <v/>
      </c>
      <c r="DX175" s="33" t="str">
        <f ca="true">+IF(OFFSET('Hygiene Data'!$F$12,0,10*ROW('Hygiene Data'!F169))="","",OFFSET('Hygiene Data'!$F$12,0,10*ROW('Hygiene Data'!F169)))</f>
        <v/>
      </c>
      <c r="DY175" s="33" t="str">
        <f ca="true">+IF(OFFSET('Hygiene Data'!$F$13,0,10*ROW('Hygiene Data'!F169))="","",OFFSET('Hygiene Data'!$F$13,0,10*ROW('Hygiene Data'!F169)))</f>
        <v/>
      </c>
      <c r="DZ175" s="33" t="str">
        <f ca="true">+IF(OFFSET('Hygiene Data'!$F$14,0,10*ROW('Hygiene Data'!F169))="","",OFFSET('Hygiene Data'!$F$14,0,10*ROW('Hygiene Data'!F169)))</f>
        <v/>
      </c>
      <c r="EA175" s="33" t="str">
        <f ca="true">+IF(OFFSET('Hygiene Data'!$G$12,0,10*ROW('Hygiene Data'!G169))="","",OFFSET('Hygiene Data'!$G$12,0,10*ROW('Hygiene Data'!G169)))</f>
        <v/>
      </c>
      <c r="EB175" s="33" t="str">
        <f ca="true">+IF(OFFSET('Hygiene Data'!$G$13,0,10*ROW('Hygiene Data'!G169))="","",OFFSET('Hygiene Data'!$G$13,0,10*ROW('Hygiene Data'!G169)))</f>
        <v/>
      </c>
      <c r="EC175" s="33" t="str">
        <f ca="true">+IF(OFFSET('Hygiene Data'!$G$14,0,10*ROW('Hygiene Data'!G169))="","",OFFSET('Hygiene Data'!$G$14,0,10*ROW('Hygiene Data'!G169)))</f>
        <v/>
      </c>
      <c r="ED175" s="33" t="str">
        <f ca="true">+IF(OFFSET('Hygiene Data'!$H$12,0,10*ROW('Hygiene Data'!H169))="","",OFFSET('Hygiene Data'!$H$12,0,10*ROW('Hygiene Data'!H169)))</f>
        <v/>
      </c>
      <c r="EE175" s="33" t="str">
        <f ca="true">+IF(OFFSET('Hygiene Data'!$H$13,0,10*ROW('Hygiene Data'!H169))="","",OFFSET('Hygiene Data'!$H$13,0,10*ROW('Hygiene Data'!H169)))</f>
        <v/>
      </c>
      <c r="EF175" s="33" t="str">
        <f ca="true">+IF(OFFSET('Hygiene Data'!$H$14,0,10*ROW('Hygiene Data'!H169))="","",OFFSET('Hygiene Data'!$H$14,0,10*ROW('Hygiene Data'!H169)))</f>
        <v/>
      </c>
    </row>
    <row r="176" x14ac:dyDescent="0.2">
      <c r="A176" s="56" t="str">
        <f ca="true">+IF(OFFSET('Water Data'!$B$1,0,10*ROW('Water Data'!B173))="","",OFFSET('Water Data'!$B$1,0,10*ROW('Water Data'!B173)))</f>
        <v/>
      </c>
      <c r="B176" s="56" t="str">
        <f ca="true">+IF(OFFSET('Water Data'!$A$3,0,10*ROW('Water Data'!A173))="","",OFFSET('Water Data'!$A$3,0,10*ROW('Water Data'!A173)))</f>
        <v/>
      </c>
      <c r="C176" s="56" t="str">
        <f ca="true">+IF(OFFSET('Water Data'!$C$3,0,10*ROW('Water Data'!C173))="","",OFFSET('Water Data'!$C$3,0,10*ROW('Water Data'!C173)))</f>
        <v/>
      </c>
      <c r="D176" s="244"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4"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4"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4"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4"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4"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4"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4"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4"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4"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4"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4"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4"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4"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4"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4"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4"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4"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5"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5"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5"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5"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5"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5"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5"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5"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5"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5"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5"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5"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5"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5"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5"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5"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5"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5"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5"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5"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5"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5"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5"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5"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5"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5"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5"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5"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5"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5"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6"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6"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6"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6"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6"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6"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6"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6"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6"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6"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6"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6"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6"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6"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6"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6"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6"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6"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3" t="str">
        <f ca="true">+IF(OFFSET('Water Data'!$C$28,0,10*ROW('Water Data'!C170))="","",OFFSET('Water Data'!$C$28,0,10*ROW('Water Data'!C170)))</f>
        <v/>
      </c>
      <c r="BT176" s="33" t="str">
        <f ca="true">+IF(OFFSET('Water Data'!$C$29,0,10*ROW('Water Data'!C170))="","",OFFSET('Water Data'!$C$29,0,10*ROW('Water Data'!C170)))</f>
        <v/>
      </c>
      <c r="BU176" s="33" t="str">
        <f ca="true">+IF(OFFSET('Water Data'!$C$30,0,10*ROW('Water Data'!C170))="","",OFFSET('Water Data'!$C$30,0,10*ROW('Water Data'!C170)))</f>
        <v/>
      </c>
      <c r="BV176" s="33" t="str">
        <f ca="true">+IF(OFFSET('Water Data'!$D$28,0,10*ROW('Water Data'!D170))="","",OFFSET('Water Data'!$D$28,0,10*ROW('Water Data'!D170)))</f>
        <v/>
      </c>
      <c r="BW176" s="33" t="str">
        <f ca="true">+IF(OFFSET('Water Data'!$D$29,0,10*ROW('Water Data'!D170))="","",OFFSET('Water Data'!$D$29,0,10*ROW('Water Data'!D170)))</f>
        <v/>
      </c>
      <c r="BX176" s="33" t="str">
        <f ca="true">+IF(OFFSET('Water Data'!$D$30,0,10*ROW('Water Data'!D170))="","",OFFSET('Water Data'!$D$30,0,10*ROW('Water Data'!D170)))</f>
        <v/>
      </c>
      <c r="BY176" s="33" t="str">
        <f ca="true">+IF(OFFSET('Water Data'!$E$28,0,10*ROW('Water Data'!E170))="","",OFFSET('Water Data'!$E$28,0,10*ROW('Water Data'!E170)))</f>
        <v/>
      </c>
      <c r="BZ176" s="33" t="str">
        <f ca="true">+IF(OFFSET('Water Data'!$E$29,0,10*ROW('Water Data'!E170))="","",OFFSET('Water Data'!$E$29,0,10*ROW('Water Data'!E170)))</f>
        <v/>
      </c>
      <c r="CA176" s="33" t="str">
        <f ca="true">+IF(OFFSET('Water Data'!$E$30,0,10*ROW('Water Data'!E170))="","",OFFSET('Water Data'!$E$30,0,10*ROW('Water Data'!E170)))</f>
        <v/>
      </c>
      <c r="CB176" s="33" t="str">
        <f ca="true">+IF(OFFSET('Water Data'!$F$28,0,10*ROW('Water Data'!F170))="","",OFFSET('Water Data'!$F$28,0,10*ROW('Water Data'!F170)))</f>
        <v/>
      </c>
      <c r="CC176" s="33" t="str">
        <f ca="true">+IF(OFFSET('Water Data'!$F$29,0,10*ROW('Water Data'!F170))="","",OFFSET('Water Data'!$F$29,0,10*ROW('Water Data'!F170)))</f>
        <v/>
      </c>
      <c r="CD176" s="33" t="str">
        <f ca="true">+IF(OFFSET('Water Data'!$F$30,0,10*ROW('Water Data'!F170))="","",OFFSET('Water Data'!$F$30,0,10*ROW('Water Data'!F170)))</f>
        <v/>
      </c>
      <c r="CE176" s="33" t="str">
        <f ca="true">+IF(OFFSET('Water Data'!$G$28,0,10*ROW('Water Data'!G170))="","",OFFSET('Water Data'!$G$28,0,10*ROW('Water Data'!G170)))</f>
        <v/>
      </c>
      <c r="CF176" s="33" t="str">
        <f ca="true">+IF(OFFSET('Water Data'!$G$29,0,10*ROW('Water Data'!G170))="","",OFFSET('Water Data'!$G$29,0,10*ROW('Water Data'!G170)))</f>
        <v/>
      </c>
      <c r="CG176" s="33" t="str">
        <f ca="true">+IF(OFFSET('Water Data'!$G$30,0,10*ROW('Water Data'!G170))="","",OFFSET('Water Data'!$G$30,0,10*ROW('Water Data'!G170)))</f>
        <v/>
      </c>
      <c r="CH176" s="33" t="str">
        <f ca="true">+IF(OFFSET('Water Data'!$H$28,0,10*ROW('Water Data'!H170))="","",OFFSET('Water Data'!$H$28,0,10*ROW('Water Data'!H170)))</f>
        <v/>
      </c>
      <c r="CI176" s="33" t="str">
        <f ca="true">+IF(OFFSET('Water Data'!$H$29,0,10*ROW('Water Data'!H170))="","",OFFSET('Water Data'!$H$29,0,10*ROW('Water Data'!H170)))</f>
        <v/>
      </c>
      <c r="CJ176" s="33" t="str">
        <f ca="true">+IF(OFFSET('Water Data'!$H$30,0,10*ROW('Water Data'!H170))="","",OFFSET('Water Data'!$H$30,0,10*ROW('Water Data'!H170)))</f>
        <v/>
      </c>
      <c r="CK176" s="33" t="str">
        <f ca="true">+IF(OFFSET('Sanitation Data'!$C$29,0,10*ROW('Sanitation Data'!C170))="","",OFFSET('Sanitation Data'!$C$29,0,10*ROW('Sanitation Data'!C170)))</f>
        <v/>
      </c>
      <c r="CL176" s="33" t="str">
        <f ca="true">+IF(OFFSET('Sanitation Data'!$C$30,0,10*ROW('Sanitation Data'!C170))="","",OFFSET('Sanitation Data'!$C$30,0,10*ROW('Sanitation Data'!C170)))</f>
        <v/>
      </c>
      <c r="CM176" s="33" t="str">
        <f ca="true">+IF(OFFSET('Sanitation Data'!$C$31,0,10*ROW('Sanitation Data'!C170))="","",OFFSET('Sanitation Data'!$C$31,0,10*ROW('Sanitation Data'!C170)))</f>
        <v/>
      </c>
      <c r="CN176" s="33" t="str">
        <f ca="true">+IF(OFFSET('Sanitation Data'!$C$32,0,10*ROW('Sanitation Data'!C170))="","",OFFSET('Sanitation Data'!$C$32,0,10*ROW('Sanitation Data'!C170)))</f>
        <v/>
      </c>
      <c r="CO176" s="33" t="str">
        <f ca="true">+IF(OFFSET('Sanitation Data'!$C$33,0,10*ROW('Sanitation Data'!C170))="","",OFFSET('Sanitation Data'!$C$33,0,10*ROW('Sanitation Data'!C170)))</f>
        <v/>
      </c>
      <c r="CP176" s="33" t="str">
        <f ca="true">+IF(OFFSET('Sanitation Data'!$D$29,0,10*ROW('Sanitation Data'!D170))="","",OFFSET('Sanitation Data'!$D$29,0,10*ROW('Sanitation Data'!D170)))</f>
        <v/>
      </c>
      <c r="CQ176" s="33" t="str">
        <f ca="true">+IF(OFFSET('Sanitation Data'!$D$30,0,10*ROW('Sanitation Data'!D170))="","",OFFSET('Sanitation Data'!$D$30,0,10*ROW('Sanitation Data'!D170)))</f>
        <v/>
      </c>
      <c r="CR176" s="33" t="str">
        <f ca="true">+IF(OFFSET('Sanitation Data'!$D$31,0,10*ROW('Sanitation Data'!D170))="","",OFFSET('Sanitation Data'!$D$31,0,10*ROW('Sanitation Data'!D170)))</f>
        <v/>
      </c>
      <c r="CS176" s="33" t="str">
        <f ca="true">+IF(OFFSET('Sanitation Data'!$D$32,0,10*ROW('Sanitation Data'!D170))="","",OFFSET('Sanitation Data'!$D$32,0,10*ROW('Sanitation Data'!D170)))</f>
        <v/>
      </c>
      <c r="CT176" s="33" t="str">
        <f ca="true">+IF(OFFSET('Sanitation Data'!$D$33,0,10*ROW('Sanitation Data'!D170))="","",OFFSET('Sanitation Data'!$D$33,0,10*ROW('Sanitation Data'!D170)))</f>
        <v/>
      </c>
      <c r="CU176" s="33" t="str">
        <f ca="true">+IF(OFFSET('Sanitation Data'!$E$29,0,10*ROW('Sanitation Data'!E170))="","",OFFSET('Sanitation Data'!$E$29,0,10*ROW('Sanitation Data'!E170)))</f>
        <v/>
      </c>
      <c r="CV176" s="33" t="str">
        <f ca="true">+IF(OFFSET('Sanitation Data'!$E$30,0,10*ROW('Sanitation Data'!E170))="","",OFFSET('Sanitation Data'!$E$30,0,10*ROW('Sanitation Data'!E170)))</f>
        <v/>
      </c>
      <c r="CW176" s="33" t="str">
        <f ca="true">+IF(OFFSET('Sanitation Data'!$E$31,0,10*ROW('Sanitation Data'!E170))="","",OFFSET('Sanitation Data'!$E$31,0,10*ROW('Sanitation Data'!E170)))</f>
        <v/>
      </c>
      <c r="CX176" s="33" t="str">
        <f ca="true">+IF(OFFSET('Sanitation Data'!$E$32,0,10*ROW('Sanitation Data'!E170))="","",OFFSET('Sanitation Data'!$E$32,0,10*ROW('Sanitation Data'!E170)))</f>
        <v/>
      </c>
      <c r="CY176" s="33" t="str">
        <f ca="true">+IF(OFFSET('Sanitation Data'!$E$33,0,10*ROW('Sanitation Data'!E170))="","",OFFSET('Sanitation Data'!$E$33,0,10*ROW('Sanitation Data'!E170)))</f>
        <v/>
      </c>
      <c r="CZ176" s="33" t="str">
        <f ca="true">+IF(OFFSET('Sanitation Data'!$F$29,0,10*ROW('Sanitation Data'!F170))="","",OFFSET('Sanitation Data'!$F$29,0,10*ROW('Sanitation Data'!F170)))</f>
        <v/>
      </c>
      <c r="DA176" s="33" t="str">
        <f ca="true">+IF(OFFSET('Sanitation Data'!$F$30,0,10*ROW('Sanitation Data'!F170))="","",OFFSET('Sanitation Data'!$F$30,0,10*ROW('Sanitation Data'!F170)))</f>
        <v/>
      </c>
      <c r="DB176" s="33" t="str">
        <f ca="true">+IF(OFFSET('Sanitation Data'!$F$31,0,10*ROW('Sanitation Data'!F170))="","",OFFSET('Sanitation Data'!$F$31,0,10*ROW('Sanitation Data'!F170)))</f>
        <v/>
      </c>
      <c r="DC176" s="33" t="str">
        <f ca="true">+IF(OFFSET('Sanitation Data'!$F$32,0,10*ROW('Sanitation Data'!F170))="","",OFFSET('Sanitation Data'!$F$32,0,10*ROW('Sanitation Data'!F170)))</f>
        <v/>
      </c>
      <c r="DD176" s="33" t="str">
        <f ca="true">+IF(OFFSET('Sanitation Data'!$F$33,0,10*ROW('Sanitation Data'!F170))="","",OFFSET('Sanitation Data'!$F$33,0,10*ROW('Sanitation Data'!F170)))</f>
        <v/>
      </c>
      <c r="DE176" s="33" t="str">
        <f ca="true">+IF(OFFSET('Sanitation Data'!$G$29,0,10*ROW('Sanitation Data'!G170))="","",OFFSET('Sanitation Data'!$G$29,0,10*ROW('Sanitation Data'!G170)))</f>
        <v/>
      </c>
      <c r="DF176" s="33" t="str">
        <f ca="true">+IF(OFFSET('Sanitation Data'!$G$30,0,10*ROW('Sanitation Data'!G170))="","",OFFSET('Sanitation Data'!$G$30,0,10*ROW('Sanitation Data'!G170)))</f>
        <v/>
      </c>
      <c r="DG176" s="33" t="str">
        <f ca="true">+IF(OFFSET('Sanitation Data'!$G$31,0,10*ROW('Sanitation Data'!G170))="","",OFFSET('Sanitation Data'!$G$31,0,10*ROW('Sanitation Data'!G170)))</f>
        <v/>
      </c>
      <c r="DH176" s="33" t="str">
        <f ca="true">+IF(OFFSET('Sanitation Data'!$G$32,0,10*ROW('Sanitation Data'!G170))="","",OFFSET('Sanitation Data'!$G$32,0,10*ROW('Sanitation Data'!G170)))</f>
        <v/>
      </c>
      <c r="DI176" s="33" t="str">
        <f ca="true">+IF(OFFSET('Sanitation Data'!$G$33,0,10*ROW('Sanitation Data'!G170))="","",OFFSET('Sanitation Data'!$G$33,0,10*ROW('Sanitation Data'!G170)))</f>
        <v/>
      </c>
      <c r="DJ176" s="33" t="str">
        <f ca="true">+IF(OFFSET('Sanitation Data'!$H$29,0,10*ROW('Sanitation Data'!H170))="","",OFFSET('Sanitation Data'!$H$29,0,10*ROW('Sanitation Data'!H170)))</f>
        <v/>
      </c>
      <c r="DK176" s="33" t="str">
        <f ca="true">+IF(OFFSET('Sanitation Data'!$H$30,0,10*ROW('Sanitation Data'!H170))="","",OFFSET('Sanitation Data'!$H$30,0,10*ROW('Sanitation Data'!H170)))</f>
        <v/>
      </c>
      <c r="DL176" s="33" t="str">
        <f ca="true">+IF(OFFSET('Sanitation Data'!$H$31,0,10*ROW('Sanitation Data'!H170))="","",OFFSET('Sanitation Data'!$H$31,0,10*ROW('Sanitation Data'!H170)))</f>
        <v/>
      </c>
      <c r="DM176" s="33" t="str">
        <f ca="true">+IF(OFFSET('Sanitation Data'!$H$32,0,10*ROW('Sanitation Data'!H170))="","",OFFSET('Sanitation Data'!$H$32,0,10*ROW('Sanitation Data'!H170)))</f>
        <v/>
      </c>
      <c r="DN176" s="33" t="str">
        <f ca="true">+IF(OFFSET('Sanitation Data'!$H$33,0,10*ROW('Sanitation Data'!H170))="","",OFFSET('Sanitation Data'!$H$33,0,10*ROW('Sanitation Data'!H170)))</f>
        <v/>
      </c>
      <c r="DO176" s="33" t="str">
        <f ca="true">+IF(OFFSET('Hygiene Data'!$C$12,0,10*ROW('Hygiene Data'!C170))="","",OFFSET('Hygiene Data'!$C$12,0,10*ROW('Hygiene Data'!C170)))</f>
        <v/>
      </c>
      <c r="DP176" s="33" t="str">
        <f ca="true">+IF(OFFSET('Hygiene Data'!$C$13,0,10*ROW('Hygiene Data'!C170))="","",OFFSET('Hygiene Data'!$C$13,0,10*ROW('Hygiene Data'!C170)))</f>
        <v/>
      </c>
      <c r="DQ176" s="33" t="str">
        <f ca="true">+IF(OFFSET('Hygiene Data'!$C$14,0,10*ROW('Hygiene Data'!C170))="","",OFFSET('Hygiene Data'!$C$14,0,10*ROW('Hygiene Data'!C170)))</f>
        <v/>
      </c>
      <c r="DR176" s="33" t="str">
        <f ca="true">+IF(OFFSET('Hygiene Data'!$D$12,0,10*ROW('Hygiene Data'!D170))="","",OFFSET('Hygiene Data'!$D$12,0,10*ROW('Hygiene Data'!D170)))</f>
        <v/>
      </c>
      <c r="DS176" s="33" t="str">
        <f ca="true">+IF(OFFSET('Hygiene Data'!$D$13,0,10*ROW('Hygiene Data'!D170))="","",OFFSET('Hygiene Data'!$D$13,0,10*ROW('Hygiene Data'!D170)))</f>
        <v/>
      </c>
      <c r="DT176" s="33" t="str">
        <f ca="true">+IF(OFFSET('Hygiene Data'!$D$14,0,10*ROW('Hygiene Data'!D170))="","",OFFSET('Hygiene Data'!$D$14,0,10*ROW('Hygiene Data'!D170)))</f>
        <v/>
      </c>
      <c r="DU176" s="33" t="str">
        <f ca="true">+IF(OFFSET('Hygiene Data'!$E$12,0,10*ROW('Hygiene Data'!E170))="","",OFFSET('Hygiene Data'!$E$12,0,10*ROW('Hygiene Data'!E170)))</f>
        <v/>
      </c>
      <c r="DV176" s="33" t="str">
        <f ca="true">+IF(OFFSET('Hygiene Data'!$E$13,0,10*ROW('Hygiene Data'!E170))="","",OFFSET('Hygiene Data'!$E$13,0,10*ROW('Hygiene Data'!E170)))</f>
        <v/>
      </c>
      <c r="DW176" s="33" t="str">
        <f ca="true">+IF(OFFSET('Hygiene Data'!$E$14,0,10*ROW('Hygiene Data'!E170))="","",OFFSET('Hygiene Data'!$E$14,0,10*ROW('Hygiene Data'!E170)))</f>
        <v/>
      </c>
      <c r="DX176" s="33" t="str">
        <f ca="true">+IF(OFFSET('Hygiene Data'!$F$12,0,10*ROW('Hygiene Data'!F170))="","",OFFSET('Hygiene Data'!$F$12,0,10*ROW('Hygiene Data'!F170)))</f>
        <v/>
      </c>
      <c r="DY176" s="33" t="str">
        <f ca="true">+IF(OFFSET('Hygiene Data'!$F$13,0,10*ROW('Hygiene Data'!F170))="","",OFFSET('Hygiene Data'!$F$13,0,10*ROW('Hygiene Data'!F170)))</f>
        <v/>
      </c>
      <c r="DZ176" s="33" t="str">
        <f ca="true">+IF(OFFSET('Hygiene Data'!$F$14,0,10*ROW('Hygiene Data'!F170))="","",OFFSET('Hygiene Data'!$F$14,0,10*ROW('Hygiene Data'!F170)))</f>
        <v/>
      </c>
      <c r="EA176" s="33" t="str">
        <f ca="true">+IF(OFFSET('Hygiene Data'!$G$12,0,10*ROW('Hygiene Data'!G170))="","",OFFSET('Hygiene Data'!$G$12,0,10*ROW('Hygiene Data'!G170)))</f>
        <v/>
      </c>
      <c r="EB176" s="33" t="str">
        <f ca="true">+IF(OFFSET('Hygiene Data'!$G$13,0,10*ROW('Hygiene Data'!G170))="","",OFFSET('Hygiene Data'!$G$13,0,10*ROW('Hygiene Data'!G170)))</f>
        <v/>
      </c>
      <c r="EC176" s="33" t="str">
        <f ca="true">+IF(OFFSET('Hygiene Data'!$G$14,0,10*ROW('Hygiene Data'!G170))="","",OFFSET('Hygiene Data'!$G$14,0,10*ROW('Hygiene Data'!G170)))</f>
        <v/>
      </c>
      <c r="ED176" s="33" t="str">
        <f ca="true">+IF(OFFSET('Hygiene Data'!$H$12,0,10*ROW('Hygiene Data'!H170))="","",OFFSET('Hygiene Data'!$H$12,0,10*ROW('Hygiene Data'!H170)))</f>
        <v/>
      </c>
      <c r="EE176" s="33" t="str">
        <f ca="true">+IF(OFFSET('Hygiene Data'!$H$13,0,10*ROW('Hygiene Data'!H170))="","",OFFSET('Hygiene Data'!$H$13,0,10*ROW('Hygiene Data'!H170)))</f>
        <v/>
      </c>
      <c r="EF176" s="33" t="str">
        <f ca="true">+IF(OFFSET('Hygiene Data'!$H$14,0,10*ROW('Hygiene Data'!H170))="","",OFFSET('Hygiene Data'!$H$14,0,10*ROW('Hygiene Data'!H170)))</f>
        <v/>
      </c>
    </row>
    <row r="177" x14ac:dyDescent="0.2">
      <c r="A177" s="56" t="str">
        <f ca="true">+IF(OFFSET('Water Data'!$B$1,0,10*ROW('Water Data'!B174))="","",OFFSET('Water Data'!$B$1,0,10*ROW('Water Data'!B174)))</f>
        <v/>
      </c>
      <c r="B177" s="56" t="str">
        <f ca="true">+IF(OFFSET('Water Data'!$A$3,0,10*ROW('Water Data'!A174))="","",OFFSET('Water Data'!$A$3,0,10*ROW('Water Data'!A174)))</f>
        <v/>
      </c>
      <c r="C177" s="56" t="str">
        <f ca="true">+IF(OFFSET('Water Data'!$C$3,0,10*ROW('Water Data'!C174))="","",OFFSET('Water Data'!$C$3,0,10*ROW('Water Data'!C174)))</f>
        <v/>
      </c>
      <c r="D177" s="244"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4"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4"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4"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4"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4"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4"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4"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4"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4"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4"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4"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4"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4"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4"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4"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4"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4"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5"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5"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5"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5"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5"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5"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5"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5"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5"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5"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5"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5"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5"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5"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5"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5"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5"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5"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5"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5"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5"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5"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5"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5"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5"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5"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5"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5"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5"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5"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6"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6"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6"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6"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6"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6"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6"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6"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6"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6"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6"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6"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6"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6"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6"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6"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6"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6"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3" t="str">
        <f ca="true">+IF(OFFSET('Water Data'!$C$28,0,10*ROW('Water Data'!C171))="","",OFFSET('Water Data'!$C$28,0,10*ROW('Water Data'!C171)))</f>
        <v/>
      </c>
      <c r="BT177" s="33" t="str">
        <f ca="true">+IF(OFFSET('Water Data'!$C$29,0,10*ROW('Water Data'!C171))="","",OFFSET('Water Data'!$C$29,0,10*ROW('Water Data'!C171)))</f>
        <v/>
      </c>
      <c r="BU177" s="33" t="str">
        <f ca="true">+IF(OFFSET('Water Data'!$C$30,0,10*ROW('Water Data'!C171))="","",OFFSET('Water Data'!$C$30,0,10*ROW('Water Data'!C171)))</f>
        <v/>
      </c>
      <c r="BV177" s="33" t="str">
        <f ca="true">+IF(OFFSET('Water Data'!$D$28,0,10*ROW('Water Data'!D171))="","",OFFSET('Water Data'!$D$28,0,10*ROW('Water Data'!D171)))</f>
        <v/>
      </c>
      <c r="BW177" s="33" t="str">
        <f ca="true">+IF(OFFSET('Water Data'!$D$29,0,10*ROW('Water Data'!D171))="","",OFFSET('Water Data'!$D$29,0,10*ROW('Water Data'!D171)))</f>
        <v/>
      </c>
      <c r="BX177" s="33" t="str">
        <f ca="true">+IF(OFFSET('Water Data'!$D$30,0,10*ROW('Water Data'!D171))="","",OFFSET('Water Data'!$D$30,0,10*ROW('Water Data'!D171)))</f>
        <v/>
      </c>
      <c r="BY177" s="33" t="str">
        <f ca="true">+IF(OFFSET('Water Data'!$E$28,0,10*ROW('Water Data'!E171))="","",OFFSET('Water Data'!$E$28,0,10*ROW('Water Data'!E171)))</f>
        <v/>
      </c>
      <c r="BZ177" s="33" t="str">
        <f ca="true">+IF(OFFSET('Water Data'!$E$29,0,10*ROW('Water Data'!E171))="","",OFFSET('Water Data'!$E$29,0,10*ROW('Water Data'!E171)))</f>
        <v/>
      </c>
      <c r="CA177" s="33" t="str">
        <f ca="true">+IF(OFFSET('Water Data'!$E$30,0,10*ROW('Water Data'!E171))="","",OFFSET('Water Data'!$E$30,0,10*ROW('Water Data'!E171)))</f>
        <v/>
      </c>
      <c r="CB177" s="33" t="str">
        <f ca="true">+IF(OFFSET('Water Data'!$F$28,0,10*ROW('Water Data'!F171))="","",OFFSET('Water Data'!$F$28,0,10*ROW('Water Data'!F171)))</f>
        <v/>
      </c>
      <c r="CC177" s="33" t="str">
        <f ca="true">+IF(OFFSET('Water Data'!$F$29,0,10*ROW('Water Data'!F171))="","",OFFSET('Water Data'!$F$29,0,10*ROW('Water Data'!F171)))</f>
        <v/>
      </c>
      <c r="CD177" s="33" t="str">
        <f ca="true">+IF(OFFSET('Water Data'!$F$30,0,10*ROW('Water Data'!F171))="","",OFFSET('Water Data'!$F$30,0,10*ROW('Water Data'!F171)))</f>
        <v/>
      </c>
      <c r="CE177" s="33" t="str">
        <f ca="true">+IF(OFFSET('Water Data'!$G$28,0,10*ROW('Water Data'!G171))="","",OFFSET('Water Data'!$G$28,0,10*ROW('Water Data'!G171)))</f>
        <v/>
      </c>
      <c r="CF177" s="33" t="str">
        <f ca="true">+IF(OFFSET('Water Data'!$G$29,0,10*ROW('Water Data'!G171))="","",OFFSET('Water Data'!$G$29,0,10*ROW('Water Data'!G171)))</f>
        <v/>
      </c>
      <c r="CG177" s="33" t="str">
        <f ca="true">+IF(OFFSET('Water Data'!$G$30,0,10*ROW('Water Data'!G171))="","",OFFSET('Water Data'!$G$30,0,10*ROW('Water Data'!G171)))</f>
        <v/>
      </c>
      <c r="CH177" s="33" t="str">
        <f ca="true">+IF(OFFSET('Water Data'!$H$28,0,10*ROW('Water Data'!H171))="","",OFFSET('Water Data'!$H$28,0,10*ROW('Water Data'!H171)))</f>
        <v/>
      </c>
      <c r="CI177" s="33" t="str">
        <f ca="true">+IF(OFFSET('Water Data'!$H$29,0,10*ROW('Water Data'!H171))="","",OFFSET('Water Data'!$H$29,0,10*ROW('Water Data'!H171)))</f>
        <v/>
      </c>
      <c r="CJ177" s="33" t="str">
        <f ca="true">+IF(OFFSET('Water Data'!$H$30,0,10*ROW('Water Data'!H171))="","",OFFSET('Water Data'!$H$30,0,10*ROW('Water Data'!H171)))</f>
        <v/>
      </c>
      <c r="CK177" s="33" t="str">
        <f ca="true">+IF(OFFSET('Sanitation Data'!$C$29,0,10*ROW('Sanitation Data'!C171))="","",OFFSET('Sanitation Data'!$C$29,0,10*ROW('Sanitation Data'!C171)))</f>
        <v/>
      </c>
      <c r="CL177" s="33" t="str">
        <f ca="true">+IF(OFFSET('Sanitation Data'!$C$30,0,10*ROW('Sanitation Data'!C171))="","",OFFSET('Sanitation Data'!$C$30,0,10*ROW('Sanitation Data'!C171)))</f>
        <v/>
      </c>
      <c r="CM177" s="33" t="str">
        <f ca="true">+IF(OFFSET('Sanitation Data'!$C$31,0,10*ROW('Sanitation Data'!C171))="","",OFFSET('Sanitation Data'!$C$31,0,10*ROW('Sanitation Data'!C171)))</f>
        <v/>
      </c>
      <c r="CN177" s="33" t="str">
        <f ca="true">+IF(OFFSET('Sanitation Data'!$C$32,0,10*ROW('Sanitation Data'!C171))="","",OFFSET('Sanitation Data'!$C$32,0,10*ROW('Sanitation Data'!C171)))</f>
        <v/>
      </c>
      <c r="CO177" s="33" t="str">
        <f ca="true">+IF(OFFSET('Sanitation Data'!$C$33,0,10*ROW('Sanitation Data'!C171))="","",OFFSET('Sanitation Data'!$C$33,0,10*ROW('Sanitation Data'!C171)))</f>
        <v/>
      </c>
      <c r="CP177" s="33" t="str">
        <f ca="true">+IF(OFFSET('Sanitation Data'!$D$29,0,10*ROW('Sanitation Data'!D171))="","",OFFSET('Sanitation Data'!$D$29,0,10*ROW('Sanitation Data'!D171)))</f>
        <v/>
      </c>
      <c r="CQ177" s="33" t="str">
        <f ca="true">+IF(OFFSET('Sanitation Data'!$D$30,0,10*ROW('Sanitation Data'!D171))="","",OFFSET('Sanitation Data'!$D$30,0,10*ROW('Sanitation Data'!D171)))</f>
        <v/>
      </c>
      <c r="CR177" s="33" t="str">
        <f ca="true">+IF(OFFSET('Sanitation Data'!$D$31,0,10*ROW('Sanitation Data'!D171))="","",OFFSET('Sanitation Data'!$D$31,0,10*ROW('Sanitation Data'!D171)))</f>
        <v/>
      </c>
      <c r="CS177" s="33" t="str">
        <f ca="true">+IF(OFFSET('Sanitation Data'!$D$32,0,10*ROW('Sanitation Data'!D171))="","",OFFSET('Sanitation Data'!$D$32,0,10*ROW('Sanitation Data'!D171)))</f>
        <v/>
      </c>
      <c r="CT177" s="33" t="str">
        <f ca="true">+IF(OFFSET('Sanitation Data'!$D$33,0,10*ROW('Sanitation Data'!D171))="","",OFFSET('Sanitation Data'!$D$33,0,10*ROW('Sanitation Data'!D171)))</f>
        <v/>
      </c>
      <c r="CU177" s="33" t="str">
        <f ca="true">+IF(OFFSET('Sanitation Data'!$E$29,0,10*ROW('Sanitation Data'!E171))="","",OFFSET('Sanitation Data'!$E$29,0,10*ROW('Sanitation Data'!E171)))</f>
        <v/>
      </c>
      <c r="CV177" s="33" t="str">
        <f ca="true">+IF(OFFSET('Sanitation Data'!$E$30,0,10*ROW('Sanitation Data'!E171))="","",OFFSET('Sanitation Data'!$E$30,0,10*ROW('Sanitation Data'!E171)))</f>
        <v/>
      </c>
      <c r="CW177" s="33" t="str">
        <f ca="true">+IF(OFFSET('Sanitation Data'!$E$31,0,10*ROW('Sanitation Data'!E171))="","",OFFSET('Sanitation Data'!$E$31,0,10*ROW('Sanitation Data'!E171)))</f>
        <v/>
      </c>
      <c r="CX177" s="33" t="str">
        <f ca="true">+IF(OFFSET('Sanitation Data'!$E$32,0,10*ROW('Sanitation Data'!E171))="","",OFFSET('Sanitation Data'!$E$32,0,10*ROW('Sanitation Data'!E171)))</f>
        <v/>
      </c>
      <c r="CY177" s="33" t="str">
        <f ca="true">+IF(OFFSET('Sanitation Data'!$E$33,0,10*ROW('Sanitation Data'!E171))="","",OFFSET('Sanitation Data'!$E$33,0,10*ROW('Sanitation Data'!E171)))</f>
        <v/>
      </c>
      <c r="CZ177" s="33" t="str">
        <f ca="true">+IF(OFFSET('Sanitation Data'!$F$29,0,10*ROW('Sanitation Data'!F171))="","",OFFSET('Sanitation Data'!$F$29,0,10*ROW('Sanitation Data'!F171)))</f>
        <v/>
      </c>
      <c r="DA177" s="33" t="str">
        <f ca="true">+IF(OFFSET('Sanitation Data'!$F$30,0,10*ROW('Sanitation Data'!F171))="","",OFFSET('Sanitation Data'!$F$30,0,10*ROW('Sanitation Data'!F171)))</f>
        <v/>
      </c>
      <c r="DB177" s="33" t="str">
        <f ca="true">+IF(OFFSET('Sanitation Data'!$F$31,0,10*ROW('Sanitation Data'!F171))="","",OFFSET('Sanitation Data'!$F$31,0,10*ROW('Sanitation Data'!F171)))</f>
        <v/>
      </c>
      <c r="DC177" s="33" t="str">
        <f ca="true">+IF(OFFSET('Sanitation Data'!$F$32,0,10*ROW('Sanitation Data'!F171))="","",OFFSET('Sanitation Data'!$F$32,0,10*ROW('Sanitation Data'!F171)))</f>
        <v/>
      </c>
      <c r="DD177" s="33" t="str">
        <f ca="true">+IF(OFFSET('Sanitation Data'!$F$33,0,10*ROW('Sanitation Data'!F171))="","",OFFSET('Sanitation Data'!$F$33,0,10*ROW('Sanitation Data'!F171)))</f>
        <v/>
      </c>
      <c r="DE177" s="33" t="str">
        <f ca="true">+IF(OFFSET('Sanitation Data'!$G$29,0,10*ROW('Sanitation Data'!G171))="","",OFFSET('Sanitation Data'!$G$29,0,10*ROW('Sanitation Data'!G171)))</f>
        <v/>
      </c>
      <c r="DF177" s="33" t="str">
        <f ca="true">+IF(OFFSET('Sanitation Data'!$G$30,0,10*ROW('Sanitation Data'!G171))="","",OFFSET('Sanitation Data'!$G$30,0,10*ROW('Sanitation Data'!G171)))</f>
        <v/>
      </c>
      <c r="DG177" s="33" t="str">
        <f ca="true">+IF(OFFSET('Sanitation Data'!$G$31,0,10*ROW('Sanitation Data'!G171))="","",OFFSET('Sanitation Data'!$G$31,0,10*ROW('Sanitation Data'!G171)))</f>
        <v/>
      </c>
      <c r="DH177" s="33" t="str">
        <f ca="true">+IF(OFFSET('Sanitation Data'!$G$32,0,10*ROW('Sanitation Data'!G171))="","",OFFSET('Sanitation Data'!$G$32,0,10*ROW('Sanitation Data'!G171)))</f>
        <v/>
      </c>
      <c r="DI177" s="33" t="str">
        <f ca="true">+IF(OFFSET('Sanitation Data'!$G$33,0,10*ROW('Sanitation Data'!G171))="","",OFFSET('Sanitation Data'!$G$33,0,10*ROW('Sanitation Data'!G171)))</f>
        <v/>
      </c>
      <c r="DJ177" s="33" t="str">
        <f ca="true">+IF(OFFSET('Sanitation Data'!$H$29,0,10*ROW('Sanitation Data'!H171))="","",OFFSET('Sanitation Data'!$H$29,0,10*ROW('Sanitation Data'!H171)))</f>
        <v/>
      </c>
      <c r="DK177" s="33" t="str">
        <f ca="true">+IF(OFFSET('Sanitation Data'!$H$30,0,10*ROW('Sanitation Data'!H171))="","",OFFSET('Sanitation Data'!$H$30,0,10*ROW('Sanitation Data'!H171)))</f>
        <v/>
      </c>
      <c r="DL177" s="33" t="str">
        <f ca="true">+IF(OFFSET('Sanitation Data'!$H$31,0,10*ROW('Sanitation Data'!H171))="","",OFFSET('Sanitation Data'!$H$31,0,10*ROW('Sanitation Data'!H171)))</f>
        <v/>
      </c>
      <c r="DM177" s="33" t="str">
        <f ca="true">+IF(OFFSET('Sanitation Data'!$H$32,0,10*ROW('Sanitation Data'!H171))="","",OFFSET('Sanitation Data'!$H$32,0,10*ROW('Sanitation Data'!H171)))</f>
        <v/>
      </c>
      <c r="DN177" s="33" t="str">
        <f ca="true">+IF(OFFSET('Sanitation Data'!$H$33,0,10*ROW('Sanitation Data'!H171))="","",OFFSET('Sanitation Data'!$H$33,0,10*ROW('Sanitation Data'!H171)))</f>
        <v/>
      </c>
      <c r="DO177" s="33" t="str">
        <f ca="true">+IF(OFFSET('Hygiene Data'!$C$12,0,10*ROW('Hygiene Data'!C171))="","",OFFSET('Hygiene Data'!$C$12,0,10*ROW('Hygiene Data'!C171)))</f>
        <v/>
      </c>
      <c r="DP177" s="33" t="str">
        <f ca="true">+IF(OFFSET('Hygiene Data'!$C$13,0,10*ROW('Hygiene Data'!C171))="","",OFFSET('Hygiene Data'!$C$13,0,10*ROW('Hygiene Data'!C171)))</f>
        <v/>
      </c>
      <c r="DQ177" s="33" t="str">
        <f ca="true">+IF(OFFSET('Hygiene Data'!$C$14,0,10*ROW('Hygiene Data'!C171))="","",OFFSET('Hygiene Data'!$C$14,0,10*ROW('Hygiene Data'!C171)))</f>
        <v/>
      </c>
      <c r="DR177" s="33" t="str">
        <f ca="true">+IF(OFFSET('Hygiene Data'!$D$12,0,10*ROW('Hygiene Data'!D171))="","",OFFSET('Hygiene Data'!$D$12,0,10*ROW('Hygiene Data'!D171)))</f>
        <v/>
      </c>
      <c r="DS177" s="33" t="str">
        <f ca="true">+IF(OFFSET('Hygiene Data'!$D$13,0,10*ROW('Hygiene Data'!D171))="","",OFFSET('Hygiene Data'!$D$13,0,10*ROW('Hygiene Data'!D171)))</f>
        <v/>
      </c>
      <c r="DT177" s="33" t="str">
        <f ca="true">+IF(OFFSET('Hygiene Data'!$D$14,0,10*ROW('Hygiene Data'!D171))="","",OFFSET('Hygiene Data'!$D$14,0,10*ROW('Hygiene Data'!D171)))</f>
        <v/>
      </c>
      <c r="DU177" s="33" t="str">
        <f ca="true">+IF(OFFSET('Hygiene Data'!$E$12,0,10*ROW('Hygiene Data'!E171))="","",OFFSET('Hygiene Data'!$E$12,0,10*ROW('Hygiene Data'!E171)))</f>
        <v/>
      </c>
      <c r="DV177" s="33" t="str">
        <f ca="true">+IF(OFFSET('Hygiene Data'!$E$13,0,10*ROW('Hygiene Data'!E171))="","",OFFSET('Hygiene Data'!$E$13,0,10*ROW('Hygiene Data'!E171)))</f>
        <v/>
      </c>
      <c r="DW177" s="33" t="str">
        <f ca="true">+IF(OFFSET('Hygiene Data'!$E$14,0,10*ROW('Hygiene Data'!E171))="","",OFFSET('Hygiene Data'!$E$14,0,10*ROW('Hygiene Data'!E171)))</f>
        <v/>
      </c>
      <c r="DX177" s="33" t="str">
        <f ca="true">+IF(OFFSET('Hygiene Data'!$F$12,0,10*ROW('Hygiene Data'!F171))="","",OFFSET('Hygiene Data'!$F$12,0,10*ROW('Hygiene Data'!F171)))</f>
        <v/>
      </c>
      <c r="DY177" s="33" t="str">
        <f ca="true">+IF(OFFSET('Hygiene Data'!$F$13,0,10*ROW('Hygiene Data'!F171))="","",OFFSET('Hygiene Data'!$F$13,0,10*ROW('Hygiene Data'!F171)))</f>
        <v/>
      </c>
      <c r="DZ177" s="33" t="str">
        <f ca="true">+IF(OFFSET('Hygiene Data'!$F$14,0,10*ROW('Hygiene Data'!F171))="","",OFFSET('Hygiene Data'!$F$14,0,10*ROW('Hygiene Data'!F171)))</f>
        <v/>
      </c>
      <c r="EA177" s="33" t="str">
        <f ca="true">+IF(OFFSET('Hygiene Data'!$G$12,0,10*ROW('Hygiene Data'!G171))="","",OFFSET('Hygiene Data'!$G$12,0,10*ROW('Hygiene Data'!G171)))</f>
        <v/>
      </c>
      <c r="EB177" s="33" t="str">
        <f ca="true">+IF(OFFSET('Hygiene Data'!$G$13,0,10*ROW('Hygiene Data'!G171))="","",OFFSET('Hygiene Data'!$G$13,0,10*ROW('Hygiene Data'!G171)))</f>
        <v/>
      </c>
      <c r="EC177" s="33" t="str">
        <f ca="true">+IF(OFFSET('Hygiene Data'!$G$14,0,10*ROW('Hygiene Data'!G171))="","",OFFSET('Hygiene Data'!$G$14,0,10*ROW('Hygiene Data'!G171)))</f>
        <v/>
      </c>
      <c r="ED177" s="33" t="str">
        <f ca="true">+IF(OFFSET('Hygiene Data'!$H$12,0,10*ROW('Hygiene Data'!H171))="","",OFFSET('Hygiene Data'!$H$12,0,10*ROW('Hygiene Data'!H171)))</f>
        <v/>
      </c>
      <c r="EE177" s="33" t="str">
        <f ca="true">+IF(OFFSET('Hygiene Data'!$H$13,0,10*ROW('Hygiene Data'!H171))="","",OFFSET('Hygiene Data'!$H$13,0,10*ROW('Hygiene Data'!H171)))</f>
        <v/>
      </c>
      <c r="EF177" s="33" t="str">
        <f ca="true">+IF(OFFSET('Hygiene Data'!$H$14,0,10*ROW('Hygiene Data'!H171))="","",OFFSET('Hygiene Data'!$H$14,0,10*ROW('Hygiene Data'!H171)))</f>
        <v/>
      </c>
    </row>
    <row r="178" x14ac:dyDescent="0.2">
      <c r="A178" s="56" t="str">
        <f ca="true">+IF(OFFSET('Water Data'!$B$1,0,10*ROW('Water Data'!B175))="","",OFFSET('Water Data'!$B$1,0,10*ROW('Water Data'!B175)))</f>
        <v/>
      </c>
      <c r="B178" s="56" t="str">
        <f ca="true">+IF(OFFSET('Water Data'!$A$3,0,10*ROW('Water Data'!A175))="","",OFFSET('Water Data'!$A$3,0,10*ROW('Water Data'!A175)))</f>
        <v/>
      </c>
      <c r="C178" s="56" t="str">
        <f ca="true">+IF(OFFSET('Water Data'!$C$3,0,10*ROW('Water Data'!C175))="","",OFFSET('Water Data'!$C$3,0,10*ROW('Water Data'!C175)))</f>
        <v/>
      </c>
      <c r="D178" s="244"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4"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4"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4"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4"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4"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4"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4"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4"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4"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4"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4"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4"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4"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4"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4"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4"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4"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5"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5"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5"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5"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5"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5"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5"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5"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5"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5"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5"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5"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5"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5"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5"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5"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5"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5"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5"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5"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5"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5"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5"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5"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5"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5"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5"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5"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5"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5"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6"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6"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6"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6"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6"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6"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6"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6"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6"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6"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6"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6"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6"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6"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6"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6"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6"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6"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3" t="str">
        <f ca="true">+IF(OFFSET('Water Data'!$C$28,0,10*ROW('Water Data'!C172))="","",OFFSET('Water Data'!$C$28,0,10*ROW('Water Data'!C172)))</f>
        <v/>
      </c>
      <c r="BT178" s="33" t="str">
        <f ca="true">+IF(OFFSET('Water Data'!$C$29,0,10*ROW('Water Data'!C172))="","",OFFSET('Water Data'!$C$29,0,10*ROW('Water Data'!C172)))</f>
        <v/>
      </c>
      <c r="BU178" s="33" t="str">
        <f ca="true">+IF(OFFSET('Water Data'!$C$30,0,10*ROW('Water Data'!C172))="","",OFFSET('Water Data'!$C$30,0,10*ROW('Water Data'!C172)))</f>
        <v/>
      </c>
      <c r="BV178" s="33" t="str">
        <f ca="true">+IF(OFFSET('Water Data'!$D$28,0,10*ROW('Water Data'!D172))="","",OFFSET('Water Data'!$D$28,0,10*ROW('Water Data'!D172)))</f>
        <v/>
      </c>
      <c r="BW178" s="33" t="str">
        <f ca="true">+IF(OFFSET('Water Data'!$D$29,0,10*ROW('Water Data'!D172))="","",OFFSET('Water Data'!$D$29,0,10*ROW('Water Data'!D172)))</f>
        <v/>
      </c>
      <c r="BX178" s="33" t="str">
        <f ca="true">+IF(OFFSET('Water Data'!$D$30,0,10*ROW('Water Data'!D172))="","",OFFSET('Water Data'!$D$30,0,10*ROW('Water Data'!D172)))</f>
        <v/>
      </c>
      <c r="BY178" s="33" t="str">
        <f ca="true">+IF(OFFSET('Water Data'!$E$28,0,10*ROW('Water Data'!E172))="","",OFFSET('Water Data'!$E$28,0,10*ROW('Water Data'!E172)))</f>
        <v/>
      </c>
      <c r="BZ178" s="33" t="str">
        <f ca="true">+IF(OFFSET('Water Data'!$E$29,0,10*ROW('Water Data'!E172))="","",OFFSET('Water Data'!$E$29,0,10*ROW('Water Data'!E172)))</f>
        <v/>
      </c>
      <c r="CA178" s="33" t="str">
        <f ca="true">+IF(OFFSET('Water Data'!$E$30,0,10*ROW('Water Data'!E172))="","",OFFSET('Water Data'!$E$30,0,10*ROW('Water Data'!E172)))</f>
        <v/>
      </c>
      <c r="CB178" s="33" t="str">
        <f ca="true">+IF(OFFSET('Water Data'!$F$28,0,10*ROW('Water Data'!F172))="","",OFFSET('Water Data'!$F$28,0,10*ROW('Water Data'!F172)))</f>
        <v/>
      </c>
      <c r="CC178" s="33" t="str">
        <f ca="true">+IF(OFFSET('Water Data'!$F$29,0,10*ROW('Water Data'!F172))="","",OFFSET('Water Data'!$F$29,0,10*ROW('Water Data'!F172)))</f>
        <v/>
      </c>
      <c r="CD178" s="33" t="str">
        <f ca="true">+IF(OFFSET('Water Data'!$F$30,0,10*ROW('Water Data'!F172))="","",OFFSET('Water Data'!$F$30,0,10*ROW('Water Data'!F172)))</f>
        <v/>
      </c>
      <c r="CE178" s="33" t="str">
        <f ca="true">+IF(OFFSET('Water Data'!$G$28,0,10*ROW('Water Data'!G172))="","",OFFSET('Water Data'!$G$28,0,10*ROW('Water Data'!G172)))</f>
        <v/>
      </c>
      <c r="CF178" s="33" t="str">
        <f ca="true">+IF(OFFSET('Water Data'!$G$29,0,10*ROW('Water Data'!G172))="","",OFFSET('Water Data'!$G$29,0,10*ROW('Water Data'!G172)))</f>
        <v/>
      </c>
      <c r="CG178" s="33" t="str">
        <f ca="true">+IF(OFFSET('Water Data'!$G$30,0,10*ROW('Water Data'!G172))="","",OFFSET('Water Data'!$G$30,0,10*ROW('Water Data'!G172)))</f>
        <v/>
      </c>
      <c r="CH178" s="33" t="str">
        <f ca="true">+IF(OFFSET('Water Data'!$H$28,0,10*ROW('Water Data'!H172))="","",OFFSET('Water Data'!$H$28,0,10*ROW('Water Data'!H172)))</f>
        <v/>
      </c>
      <c r="CI178" s="33" t="str">
        <f ca="true">+IF(OFFSET('Water Data'!$H$29,0,10*ROW('Water Data'!H172))="","",OFFSET('Water Data'!$H$29,0,10*ROW('Water Data'!H172)))</f>
        <v/>
      </c>
      <c r="CJ178" s="33" t="str">
        <f ca="true">+IF(OFFSET('Water Data'!$H$30,0,10*ROW('Water Data'!H172))="","",OFFSET('Water Data'!$H$30,0,10*ROW('Water Data'!H172)))</f>
        <v/>
      </c>
      <c r="CK178" s="33" t="str">
        <f ca="true">+IF(OFFSET('Sanitation Data'!$C$29,0,10*ROW('Sanitation Data'!C172))="","",OFFSET('Sanitation Data'!$C$29,0,10*ROW('Sanitation Data'!C172)))</f>
        <v/>
      </c>
      <c r="CL178" s="33" t="str">
        <f ca="true">+IF(OFFSET('Sanitation Data'!$C$30,0,10*ROW('Sanitation Data'!C172))="","",OFFSET('Sanitation Data'!$C$30,0,10*ROW('Sanitation Data'!C172)))</f>
        <v/>
      </c>
      <c r="CM178" s="33" t="str">
        <f ca="true">+IF(OFFSET('Sanitation Data'!$C$31,0,10*ROW('Sanitation Data'!C172))="","",OFFSET('Sanitation Data'!$C$31,0,10*ROW('Sanitation Data'!C172)))</f>
        <v/>
      </c>
      <c r="CN178" s="33" t="str">
        <f ca="true">+IF(OFFSET('Sanitation Data'!$C$32,0,10*ROW('Sanitation Data'!C172))="","",OFFSET('Sanitation Data'!$C$32,0,10*ROW('Sanitation Data'!C172)))</f>
        <v/>
      </c>
      <c r="CO178" s="33" t="str">
        <f ca="true">+IF(OFFSET('Sanitation Data'!$C$33,0,10*ROW('Sanitation Data'!C172))="","",OFFSET('Sanitation Data'!$C$33,0,10*ROW('Sanitation Data'!C172)))</f>
        <v/>
      </c>
      <c r="CP178" s="33" t="str">
        <f ca="true">+IF(OFFSET('Sanitation Data'!$D$29,0,10*ROW('Sanitation Data'!D172))="","",OFFSET('Sanitation Data'!$D$29,0,10*ROW('Sanitation Data'!D172)))</f>
        <v/>
      </c>
      <c r="CQ178" s="33" t="str">
        <f ca="true">+IF(OFFSET('Sanitation Data'!$D$30,0,10*ROW('Sanitation Data'!D172))="","",OFFSET('Sanitation Data'!$D$30,0,10*ROW('Sanitation Data'!D172)))</f>
        <v/>
      </c>
      <c r="CR178" s="33" t="str">
        <f ca="true">+IF(OFFSET('Sanitation Data'!$D$31,0,10*ROW('Sanitation Data'!D172))="","",OFFSET('Sanitation Data'!$D$31,0,10*ROW('Sanitation Data'!D172)))</f>
        <v/>
      </c>
      <c r="CS178" s="33" t="str">
        <f ca="true">+IF(OFFSET('Sanitation Data'!$D$32,0,10*ROW('Sanitation Data'!D172))="","",OFFSET('Sanitation Data'!$D$32,0,10*ROW('Sanitation Data'!D172)))</f>
        <v/>
      </c>
      <c r="CT178" s="33" t="str">
        <f ca="true">+IF(OFFSET('Sanitation Data'!$D$33,0,10*ROW('Sanitation Data'!D172))="","",OFFSET('Sanitation Data'!$D$33,0,10*ROW('Sanitation Data'!D172)))</f>
        <v/>
      </c>
      <c r="CU178" s="33" t="str">
        <f ca="true">+IF(OFFSET('Sanitation Data'!$E$29,0,10*ROW('Sanitation Data'!E172))="","",OFFSET('Sanitation Data'!$E$29,0,10*ROW('Sanitation Data'!E172)))</f>
        <v/>
      </c>
      <c r="CV178" s="33" t="str">
        <f ca="true">+IF(OFFSET('Sanitation Data'!$E$30,0,10*ROW('Sanitation Data'!E172))="","",OFFSET('Sanitation Data'!$E$30,0,10*ROW('Sanitation Data'!E172)))</f>
        <v/>
      </c>
      <c r="CW178" s="33" t="str">
        <f ca="true">+IF(OFFSET('Sanitation Data'!$E$31,0,10*ROW('Sanitation Data'!E172))="","",OFFSET('Sanitation Data'!$E$31,0,10*ROW('Sanitation Data'!E172)))</f>
        <v/>
      </c>
      <c r="CX178" s="33" t="str">
        <f ca="true">+IF(OFFSET('Sanitation Data'!$E$32,0,10*ROW('Sanitation Data'!E172))="","",OFFSET('Sanitation Data'!$E$32,0,10*ROW('Sanitation Data'!E172)))</f>
        <v/>
      </c>
      <c r="CY178" s="33" t="str">
        <f ca="true">+IF(OFFSET('Sanitation Data'!$E$33,0,10*ROW('Sanitation Data'!E172))="","",OFFSET('Sanitation Data'!$E$33,0,10*ROW('Sanitation Data'!E172)))</f>
        <v/>
      </c>
      <c r="CZ178" s="33" t="str">
        <f ca="true">+IF(OFFSET('Sanitation Data'!$F$29,0,10*ROW('Sanitation Data'!F172))="","",OFFSET('Sanitation Data'!$F$29,0,10*ROW('Sanitation Data'!F172)))</f>
        <v/>
      </c>
      <c r="DA178" s="33" t="str">
        <f ca="true">+IF(OFFSET('Sanitation Data'!$F$30,0,10*ROW('Sanitation Data'!F172))="","",OFFSET('Sanitation Data'!$F$30,0,10*ROW('Sanitation Data'!F172)))</f>
        <v/>
      </c>
      <c r="DB178" s="33" t="str">
        <f ca="true">+IF(OFFSET('Sanitation Data'!$F$31,0,10*ROW('Sanitation Data'!F172))="","",OFFSET('Sanitation Data'!$F$31,0,10*ROW('Sanitation Data'!F172)))</f>
        <v/>
      </c>
      <c r="DC178" s="33" t="str">
        <f ca="true">+IF(OFFSET('Sanitation Data'!$F$32,0,10*ROW('Sanitation Data'!F172))="","",OFFSET('Sanitation Data'!$F$32,0,10*ROW('Sanitation Data'!F172)))</f>
        <v/>
      </c>
      <c r="DD178" s="33" t="str">
        <f ca="true">+IF(OFFSET('Sanitation Data'!$F$33,0,10*ROW('Sanitation Data'!F172))="","",OFFSET('Sanitation Data'!$F$33,0,10*ROW('Sanitation Data'!F172)))</f>
        <v/>
      </c>
      <c r="DE178" s="33" t="str">
        <f ca="true">+IF(OFFSET('Sanitation Data'!$G$29,0,10*ROW('Sanitation Data'!G172))="","",OFFSET('Sanitation Data'!$G$29,0,10*ROW('Sanitation Data'!G172)))</f>
        <v/>
      </c>
      <c r="DF178" s="33" t="str">
        <f ca="true">+IF(OFFSET('Sanitation Data'!$G$30,0,10*ROW('Sanitation Data'!G172))="","",OFFSET('Sanitation Data'!$G$30,0,10*ROW('Sanitation Data'!G172)))</f>
        <v/>
      </c>
      <c r="DG178" s="33" t="str">
        <f ca="true">+IF(OFFSET('Sanitation Data'!$G$31,0,10*ROW('Sanitation Data'!G172))="","",OFFSET('Sanitation Data'!$G$31,0,10*ROW('Sanitation Data'!G172)))</f>
        <v/>
      </c>
      <c r="DH178" s="33" t="str">
        <f ca="true">+IF(OFFSET('Sanitation Data'!$G$32,0,10*ROW('Sanitation Data'!G172))="","",OFFSET('Sanitation Data'!$G$32,0,10*ROW('Sanitation Data'!G172)))</f>
        <v/>
      </c>
      <c r="DI178" s="33" t="str">
        <f ca="true">+IF(OFFSET('Sanitation Data'!$G$33,0,10*ROW('Sanitation Data'!G172))="","",OFFSET('Sanitation Data'!$G$33,0,10*ROW('Sanitation Data'!G172)))</f>
        <v/>
      </c>
      <c r="DJ178" s="33" t="str">
        <f ca="true">+IF(OFFSET('Sanitation Data'!$H$29,0,10*ROW('Sanitation Data'!H172))="","",OFFSET('Sanitation Data'!$H$29,0,10*ROW('Sanitation Data'!H172)))</f>
        <v/>
      </c>
      <c r="DK178" s="33" t="str">
        <f ca="true">+IF(OFFSET('Sanitation Data'!$H$30,0,10*ROW('Sanitation Data'!H172))="","",OFFSET('Sanitation Data'!$H$30,0,10*ROW('Sanitation Data'!H172)))</f>
        <v/>
      </c>
      <c r="DL178" s="33" t="str">
        <f ca="true">+IF(OFFSET('Sanitation Data'!$H$31,0,10*ROW('Sanitation Data'!H172))="","",OFFSET('Sanitation Data'!$H$31,0,10*ROW('Sanitation Data'!H172)))</f>
        <v/>
      </c>
      <c r="DM178" s="33" t="str">
        <f ca="true">+IF(OFFSET('Sanitation Data'!$H$32,0,10*ROW('Sanitation Data'!H172))="","",OFFSET('Sanitation Data'!$H$32,0,10*ROW('Sanitation Data'!H172)))</f>
        <v/>
      </c>
      <c r="DN178" s="33" t="str">
        <f ca="true">+IF(OFFSET('Sanitation Data'!$H$33,0,10*ROW('Sanitation Data'!H172))="","",OFFSET('Sanitation Data'!$H$33,0,10*ROW('Sanitation Data'!H172)))</f>
        <v/>
      </c>
      <c r="DO178" s="33" t="str">
        <f ca="true">+IF(OFFSET('Hygiene Data'!$C$12,0,10*ROW('Hygiene Data'!C172))="","",OFFSET('Hygiene Data'!$C$12,0,10*ROW('Hygiene Data'!C172)))</f>
        <v/>
      </c>
      <c r="DP178" s="33" t="str">
        <f ca="true">+IF(OFFSET('Hygiene Data'!$C$13,0,10*ROW('Hygiene Data'!C172))="","",OFFSET('Hygiene Data'!$C$13,0,10*ROW('Hygiene Data'!C172)))</f>
        <v/>
      </c>
      <c r="DQ178" s="33" t="str">
        <f ca="true">+IF(OFFSET('Hygiene Data'!$C$14,0,10*ROW('Hygiene Data'!C172))="","",OFFSET('Hygiene Data'!$C$14,0,10*ROW('Hygiene Data'!C172)))</f>
        <v/>
      </c>
      <c r="DR178" s="33" t="str">
        <f ca="true">+IF(OFFSET('Hygiene Data'!$D$12,0,10*ROW('Hygiene Data'!D172))="","",OFFSET('Hygiene Data'!$D$12,0,10*ROW('Hygiene Data'!D172)))</f>
        <v/>
      </c>
      <c r="DS178" s="33" t="str">
        <f ca="true">+IF(OFFSET('Hygiene Data'!$D$13,0,10*ROW('Hygiene Data'!D172))="","",OFFSET('Hygiene Data'!$D$13,0,10*ROW('Hygiene Data'!D172)))</f>
        <v/>
      </c>
      <c r="DT178" s="33" t="str">
        <f ca="true">+IF(OFFSET('Hygiene Data'!$D$14,0,10*ROW('Hygiene Data'!D172))="","",OFFSET('Hygiene Data'!$D$14,0,10*ROW('Hygiene Data'!D172)))</f>
        <v/>
      </c>
      <c r="DU178" s="33" t="str">
        <f ca="true">+IF(OFFSET('Hygiene Data'!$E$12,0,10*ROW('Hygiene Data'!E172))="","",OFFSET('Hygiene Data'!$E$12,0,10*ROW('Hygiene Data'!E172)))</f>
        <v/>
      </c>
      <c r="DV178" s="33" t="str">
        <f ca="true">+IF(OFFSET('Hygiene Data'!$E$13,0,10*ROW('Hygiene Data'!E172))="","",OFFSET('Hygiene Data'!$E$13,0,10*ROW('Hygiene Data'!E172)))</f>
        <v/>
      </c>
      <c r="DW178" s="33" t="str">
        <f ca="true">+IF(OFFSET('Hygiene Data'!$E$14,0,10*ROW('Hygiene Data'!E172))="","",OFFSET('Hygiene Data'!$E$14,0,10*ROW('Hygiene Data'!E172)))</f>
        <v/>
      </c>
      <c r="DX178" s="33" t="str">
        <f ca="true">+IF(OFFSET('Hygiene Data'!$F$12,0,10*ROW('Hygiene Data'!F172))="","",OFFSET('Hygiene Data'!$F$12,0,10*ROW('Hygiene Data'!F172)))</f>
        <v/>
      </c>
      <c r="DY178" s="33" t="str">
        <f ca="true">+IF(OFFSET('Hygiene Data'!$F$13,0,10*ROW('Hygiene Data'!F172))="","",OFFSET('Hygiene Data'!$F$13,0,10*ROW('Hygiene Data'!F172)))</f>
        <v/>
      </c>
      <c r="DZ178" s="33" t="str">
        <f ca="true">+IF(OFFSET('Hygiene Data'!$F$14,0,10*ROW('Hygiene Data'!F172))="","",OFFSET('Hygiene Data'!$F$14,0,10*ROW('Hygiene Data'!F172)))</f>
        <v/>
      </c>
      <c r="EA178" s="33" t="str">
        <f ca="true">+IF(OFFSET('Hygiene Data'!$G$12,0,10*ROW('Hygiene Data'!G172))="","",OFFSET('Hygiene Data'!$G$12,0,10*ROW('Hygiene Data'!G172)))</f>
        <v/>
      </c>
      <c r="EB178" s="33" t="str">
        <f ca="true">+IF(OFFSET('Hygiene Data'!$G$13,0,10*ROW('Hygiene Data'!G172))="","",OFFSET('Hygiene Data'!$G$13,0,10*ROW('Hygiene Data'!G172)))</f>
        <v/>
      </c>
      <c r="EC178" s="33" t="str">
        <f ca="true">+IF(OFFSET('Hygiene Data'!$G$14,0,10*ROW('Hygiene Data'!G172))="","",OFFSET('Hygiene Data'!$G$14,0,10*ROW('Hygiene Data'!G172)))</f>
        <v/>
      </c>
      <c r="ED178" s="33" t="str">
        <f ca="true">+IF(OFFSET('Hygiene Data'!$H$12,0,10*ROW('Hygiene Data'!H172))="","",OFFSET('Hygiene Data'!$H$12,0,10*ROW('Hygiene Data'!H172)))</f>
        <v/>
      </c>
      <c r="EE178" s="33" t="str">
        <f ca="true">+IF(OFFSET('Hygiene Data'!$H$13,0,10*ROW('Hygiene Data'!H172))="","",OFFSET('Hygiene Data'!$H$13,0,10*ROW('Hygiene Data'!H172)))</f>
        <v/>
      </c>
      <c r="EF178" s="33" t="str">
        <f ca="true">+IF(OFFSET('Hygiene Data'!$H$14,0,10*ROW('Hygiene Data'!H172))="","",OFFSET('Hygiene Data'!$H$14,0,10*ROW('Hygiene Data'!H172)))</f>
        <v/>
      </c>
    </row>
    <row r="179" x14ac:dyDescent="0.2">
      <c r="A179" s="56" t="str">
        <f ca="true">+IF(OFFSET('Water Data'!$B$1,0,10*ROW('Water Data'!B176))="","",OFFSET('Water Data'!$B$1,0,10*ROW('Water Data'!B176)))</f>
        <v/>
      </c>
      <c r="B179" s="56" t="str">
        <f ca="true">+IF(OFFSET('Water Data'!$A$3,0,10*ROW('Water Data'!A176))="","",OFFSET('Water Data'!$A$3,0,10*ROW('Water Data'!A176)))</f>
        <v/>
      </c>
      <c r="C179" s="56" t="str">
        <f ca="true">+IF(OFFSET('Water Data'!$C$3,0,10*ROW('Water Data'!C176))="","",OFFSET('Water Data'!$C$3,0,10*ROW('Water Data'!C176)))</f>
        <v/>
      </c>
      <c r="D179" s="244"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4"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4"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4"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4"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4"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4"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4"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4"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4"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4"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4"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4"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4"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4"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4"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4"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4"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5"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5"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5"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5"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5"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5"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5"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5"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5"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5"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5"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5"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5"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5"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5"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5"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5"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5"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5"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5"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5"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5"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5"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5"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5"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5"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5"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5"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5"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5"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6"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6"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6"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6"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6"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6"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6"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6"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6"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6"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6"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6"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6"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6"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6"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6"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6"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6"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3" t="str">
        <f ca="true">+IF(OFFSET('Water Data'!$C$28,0,10*ROW('Water Data'!C173))="","",OFFSET('Water Data'!$C$28,0,10*ROW('Water Data'!C173)))</f>
        <v/>
      </c>
      <c r="BT179" s="33" t="str">
        <f ca="true">+IF(OFFSET('Water Data'!$C$29,0,10*ROW('Water Data'!C173))="","",OFFSET('Water Data'!$C$29,0,10*ROW('Water Data'!C173)))</f>
        <v/>
      </c>
      <c r="BU179" s="33" t="str">
        <f ca="true">+IF(OFFSET('Water Data'!$C$30,0,10*ROW('Water Data'!C173))="","",OFFSET('Water Data'!$C$30,0,10*ROW('Water Data'!C173)))</f>
        <v/>
      </c>
      <c r="BV179" s="33" t="str">
        <f ca="true">+IF(OFFSET('Water Data'!$D$28,0,10*ROW('Water Data'!D173))="","",OFFSET('Water Data'!$D$28,0,10*ROW('Water Data'!D173)))</f>
        <v/>
      </c>
      <c r="BW179" s="33" t="str">
        <f ca="true">+IF(OFFSET('Water Data'!$D$29,0,10*ROW('Water Data'!D173))="","",OFFSET('Water Data'!$D$29,0,10*ROW('Water Data'!D173)))</f>
        <v/>
      </c>
      <c r="BX179" s="33" t="str">
        <f ca="true">+IF(OFFSET('Water Data'!$D$30,0,10*ROW('Water Data'!D173))="","",OFFSET('Water Data'!$D$30,0,10*ROW('Water Data'!D173)))</f>
        <v/>
      </c>
      <c r="BY179" s="33" t="str">
        <f ca="true">+IF(OFFSET('Water Data'!$E$28,0,10*ROW('Water Data'!E173))="","",OFFSET('Water Data'!$E$28,0,10*ROW('Water Data'!E173)))</f>
        <v/>
      </c>
      <c r="BZ179" s="33" t="str">
        <f ca="true">+IF(OFFSET('Water Data'!$E$29,0,10*ROW('Water Data'!E173))="","",OFFSET('Water Data'!$E$29,0,10*ROW('Water Data'!E173)))</f>
        <v/>
      </c>
      <c r="CA179" s="33" t="str">
        <f ca="true">+IF(OFFSET('Water Data'!$E$30,0,10*ROW('Water Data'!E173))="","",OFFSET('Water Data'!$E$30,0,10*ROW('Water Data'!E173)))</f>
        <v/>
      </c>
      <c r="CB179" s="33" t="str">
        <f ca="true">+IF(OFFSET('Water Data'!$F$28,0,10*ROW('Water Data'!F173))="","",OFFSET('Water Data'!$F$28,0,10*ROW('Water Data'!F173)))</f>
        <v/>
      </c>
      <c r="CC179" s="33" t="str">
        <f ca="true">+IF(OFFSET('Water Data'!$F$29,0,10*ROW('Water Data'!F173))="","",OFFSET('Water Data'!$F$29,0,10*ROW('Water Data'!F173)))</f>
        <v/>
      </c>
      <c r="CD179" s="33" t="str">
        <f ca="true">+IF(OFFSET('Water Data'!$F$30,0,10*ROW('Water Data'!F173))="","",OFFSET('Water Data'!$F$30,0,10*ROW('Water Data'!F173)))</f>
        <v/>
      </c>
      <c r="CE179" s="33" t="str">
        <f ca="true">+IF(OFFSET('Water Data'!$G$28,0,10*ROW('Water Data'!G173))="","",OFFSET('Water Data'!$G$28,0,10*ROW('Water Data'!G173)))</f>
        <v/>
      </c>
      <c r="CF179" s="33" t="str">
        <f ca="true">+IF(OFFSET('Water Data'!$G$29,0,10*ROW('Water Data'!G173))="","",OFFSET('Water Data'!$G$29,0,10*ROW('Water Data'!G173)))</f>
        <v/>
      </c>
      <c r="CG179" s="33" t="str">
        <f ca="true">+IF(OFFSET('Water Data'!$G$30,0,10*ROW('Water Data'!G173))="","",OFFSET('Water Data'!$G$30,0,10*ROW('Water Data'!G173)))</f>
        <v/>
      </c>
      <c r="CH179" s="33" t="str">
        <f ca="true">+IF(OFFSET('Water Data'!$H$28,0,10*ROW('Water Data'!H173))="","",OFFSET('Water Data'!$H$28,0,10*ROW('Water Data'!H173)))</f>
        <v/>
      </c>
      <c r="CI179" s="33" t="str">
        <f ca="true">+IF(OFFSET('Water Data'!$H$29,0,10*ROW('Water Data'!H173))="","",OFFSET('Water Data'!$H$29,0,10*ROW('Water Data'!H173)))</f>
        <v/>
      </c>
      <c r="CJ179" s="33" t="str">
        <f ca="true">+IF(OFFSET('Water Data'!$H$30,0,10*ROW('Water Data'!H173))="","",OFFSET('Water Data'!$H$30,0,10*ROW('Water Data'!H173)))</f>
        <v/>
      </c>
      <c r="CK179" s="33" t="str">
        <f ca="true">+IF(OFFSET('Sanitation Data'!$C$29,0,10*ROW('Sanitation Data'!C173))="","",OFFSET('Sanitation Data'!$C$29,0,10*ROW('Sanitation Data'!C173)))</f>
        <v/>
      </c>
      <c r="CL179" s="33" t="str">
        <f ca="true">+IF(OFFSET('Sanitation Data'!$C$30,0,10*ROW('Sanitation Data'!C173))="","",OFFSET('Sanitation Data'!$C$30,0,10*ROW('Sanitation Data'!C173)))</f>
        <v/>
      </c>
      <c r="CM179" s="33" t="str">
        <f ca="true">+IF(OFFSET('Sanitation Data'!$C$31,0,10*ROW('Sanitation Data'!C173))="","",OFFSET('Sanitation Data'!$C$31,0,10*ROW('Sanitation Data'!C173)))</f>
        <v/>
      </c>
      <c r="CN179" s="33" t="str">
        <f ca="true">+IF(OFFSET('Sanitation Data'!$C$32,0,10*ROW('Sanitation Data'!C173))="","",OFFSET('Sanitation Data'!$C$32,0,10*ROW('Sanitation Data'!C173)))</f>
        <v/>
      </c>
      <c r="CO179" s="33" t="str">
        <f ca="true">+IF(OFFSET('Sanitation Data'!$C$33,0,10*ROW('Sanitation Data'!C173))="","",OFFSET('Sanitation Data'!$C$33,0,10*ROW('Sanitation Data'!C173)))</f>
        <v/>
      </c>
      <c r="CP179" s="33" t="str">
        <f ca="true">+IF(OFFSET('Sanitation Data'!$D$29,0,10*ROW('Sanitation Data'!D173))="","",OFFSET('Sanitation Data'!$D$29,0,10*ROW('Sanitation Data'!D173)))</f>
        <v/>
      </c>
      <c r="CQ179" s="33" t="str">
        <f ca="true">+IF(OFFSET('Sanitation Data'!$D$30,0,10*ROW('Sanitation Data'!D173))="","",OFFSET('Sanitation Data'!$D$30,0,10*ROW('Sanitation Data'!D173)))</f>
        <v/>
      </c>
      <c r="CR179" s="33" t="str">
        <f ca="true">+IF(OFFSET('Sanitation Data'!$D$31,0,10*ROW('Sanitation Data'!D173))="","",OFFSET('Sanitation Data'!$D$31,0,10*ROW('Sanitation Data'!D173)))</f>
        <v/>
      </c>
      <c r="CS179" s="33" t="str">
        <f ca="true">+IF(OFFSET('Sanitation Data'!$D$32,0,10*ROW('Sanitation Data'!D173))="","",OFFSET('Sanitation Data'!$D$32,0,10*ROW('Sanitation Data'!D173)))</f>
        <v/>
      </c>
      <c r="CT179" s="33" t="str">
        <f ca="true">+IF(OFFSET('Sanitation Data'!$D$33,0,10*ROW('Sanitation Data'!D173))="","",OFFSET('Sanitation Data'!$D$33,0,10*ROW('Sanitation Data'!D173)))</f>
        <v/>
      </c>
      <c r="CU179" s="33" t="str">
        <f ca="true">+IF(OFFSET('Sanitation Data'!$E$29,0,10*ROW('Sanitation Data'!E173))="","",OFFSET('Sanitation Data'!$E$29,0,10*ROW('Sanitation Data'!E173)))</f>
        <v/>
      </c>
      <c r="CV179" s="33" t="str">
        <f ca="true">+IF(OFFSET('Sanitation Data'!$E$30,0,10*ROW('Sanitation Data'!E173))="","",OFFSET('Sanitation Data'!$E$30,0,10*ROW('Sanitation Data'!E173)))</f>
        <v/>
      </c>
      <c r="CW179" s="33" t="str">
        <f ca="true">+IF(OFFSET('Sanitation Data'!$E$31,0,10*ROW('Sanitation Data'!E173))="","",OFFSET('Sanitation Data'!$E$31,0,10*ROW('Sanitation Data'!E173)))</f>
        <v/>
      </c>
      <c r="CX179" s="33" t="str">
        <f ca="true">+IF(OFFSET('Sanitation Data'!$E$32,0,10*ROW('Sanitation Data'!E173))="","",OFFSET('Sanitation Data'!$E$32,0,10*ROW('Sanitation Data'!E173)))</f>
        <v/>
      </c>
      <c r="CY179" s="33" t="str">
        <f ca="true">+IF(OFFSET('Sanitation Data'!$E$33,0,10*ROW('Sanitation Data'!E173))="","",OFFSET('Sanitation Data'!$E$33,0,10*ROW('Sanitation Data'!E173)))</f>
        <v/>
      </c>
      <c r="CZ179" s="33" t="str">
        <f ca="true">+IF(OFFSET('Sanitation Data'!$F$29,0,10*ROW('Sanitation Data'!F173))="","",OFFSET('Sanitation Data'!$F$29,0,10*ROW('Sanitation Data'!F173)))</f>
        <v/>
      </c>
      <c r="DA179" s="33" t="str">
        <f ca="true">+IF(OFFSET('Sanitation Data'!$F$30,0,10*ROW('Sanitation Data'!F173))="","",OFFSET('Sanitation Data'!$F$30,0,10*ROW('Sanitation Data'!F173)))</f>
        <v/>
      </c>
      <c r="DB179" s="33" t="str">
        <f ca="true">+IF(OFFSET('Sanitation Data'!$F$31,0,10*ROW('Sanitation Data'!F173))="","",OFFSET('Sanitation Data'!$F$31,0,10*ROW('Sanitation Data'!F173)))</f>
        <v/>
      </c>
      <c r="DC179" s="33" t="str">
        <f ca="true">+IF(OFFSET('Sanitation Data'!$F$32,0,10*ROW('Sanitation Data'!F173))="","",OFFSET('Sanitation Data'!$F$32,0,10*ROW('Sanitation Data'!F173)))</f>
        <v/>
      </c>
      <c r="DD179" s="33" t="str">
        <f ca="true">+IF(OFFSET('Sanitation Data'!$F$33,0,10*ROW('Sanitation Data'!F173))="","",OFFSET('Sanitation Data'!$F$33,0,10*ROW('Sanitation Data'!F173)))</f>
        <v/>
      </c>
      <c r="DE179" s="33" t="str">
        <f ca="true">+IF(OFFSET('Sanitation Data'!$G$29,0,10*ROW('Sanitation Data'!G173))="","",OFFSET('Sanitation Data'!$G$29,0,10*ROW('Sanitation Data'!G173)))</f>
        <v/>
      </c>
      <c r="DF179" s="33" t="str">
        <f ca="true">+IF(OFFSET('Sanitation Data'!$G$30,0,10*ROW('Sanitation Data'!G173))="","",OFFSET('Sanitation Data'!$G$30,0,10*ROW('Sanitation Data'!G173)))</f>
        <v/>
      </c>
      <c r="DG179" s="33" t="str">
        <f ca="true">+IF(OFFSET('Sanitation Data'!$G$31,0,10*ROW('Sanitation Data'!G173))="","",OFFSET('Sanitation Data'!$G$31,0,10*ROW('Sanitation Data'!G173)))</f>
        <v/>
      </c>
      <c r="DH179" s="33" t="str">
        <f ca="true">+IF(OFFSET('Sanitation Data'!$G$32,0,10*ROW('Sanitation Data'!G173))="","",OFFSET('Sanitation Data'!$G$32,0,10*ROW('Sanitation Data'!G173)))</f>
        <v/>
      </c>
      <c r="DI179" s="33" t="str">
        <f ca="true">+IF(OFFSET('Sanitation Data'!$G$33,0,10*ROW('Sanitation Data'!G173))="","",OFFSET('Sanitation Data'!$G$33,0,10*ROW('Sanitation Data'!G173)))</f>
        <v/>
      </c>
      <c r="DJ179" s="33" t="str">
        <f ca="true">+IF(OFFSET('Sanitation Data'!$H$29,0,10*ROW('Sanitation Data'!H173))="","",OFFSET('Sanitation Data'!$H$29,0,10*ROW('Sanitation Data'!H173)))</f>
        <v/>
      </c>
      <c r="DK179" s="33" t="str">
        <f ca="true">+IF(OFFSET('Sanitation Data'!$H$30,0,10*ROW('Sanitation Data'!H173))="","",OFFSET('Sanitation Data'!$H$30,0,10*ROW('Sanitation Data'!H173)))</f>
        <v/>
      </c>
      <c r="DL179" s="33" t="str">
        <f ca="true">+IF(OFFSET('Sanitation Data'!$H$31,0,10*ROW('Sanitation Data'!H173))="","",OFFSET('Sanitation Data'!$H$31,0,10*ROW('Sanitation Data'!H173)))</f>
        <v/>
      </c>
      <c r="DM179" s="33" t="str">
        <f ca="true">+IF(OFFSET('Sanitation Data'!$H$32,0,10*ROW('Sanitation Data'!H173))="","",OFFSET('Sanitation Data'!$H$32,0,10*ROW('Sanitation Data'!H173)))</f>
        <v/>
      </c>
      <c r="DN179" s="33" t="str">
        <f ca="true">+IF(OFFSET('Sanitation Data'!$H$33,0,10*ROW('Sanitation Data'!H173))="","",OFFSET('Sanitation Data'!$H$33,0,10*ROW('Sanitation Data'!H173)))</f>
        <v/>
      </c>
      <c r="DO179" s="33" t="str">
        <f ca="true">+IF(OFFSET('Hygiene Data'!$C$12,0,10*ROW('Hygiene Data'!C173))="","",OFFSET('Hygiene Data'!$C$12,0,10*ROW('Hygiene Data'!C173)))</f>
        <v/>
      </c>
      <c r="DP179" s="33" t="str">
        <f ca="true">+IF(OFFSET('Hygiene Data'!$C$13,0,10*ROW('Hygiene Data'!C173))="","",OFFSET('Hygiene Data'!$C$13,0,10*ROW('Hygiene Data'!C173)))</f>
        <v/>
      </c>
      <c r="DQ179" s="33" t="str">
        <f ca="true">+IF(OFFSET('Hygiene Data'!$C$14,0,10*ROW('Hygiene Data'!C173))="","",OFFSET('Hygiene Data'!$C$14,0,10*ROW('Hygiene Data'!C173)))</f>
        <v/>
      </c>
      <c r="DR179" s="33" t="str">
        <f ca="true">+IF(OFFSET('Hygiene Data'!$D$12,0,10*ROW('Hygiene Data'!D173))="","",OFFSET('Hygiene Data'!$D$12,0,10*ROW('Hygiene Data'!D173)))</f>
        <v/>
      </c>
      <c r="DS179" s="33" t="str">
        <f ca="true">+IF(OFFSET('Hygiene Data'!$D$13,0,10*ROW('Hygiene Data'!D173))="","",OFFSET('Hygiene Data'!$D$13,0,10*ROW('Hygiene Data'!D173)))</f>
        <v/>
      </c>
      <c r="DT179" s="33" t="str">
        <f ca="true">+IF(OFFSET('Hygiene Data'!$D$14,0,10*ROW('Hygiene Data'!D173))="","",OFFSET('Hygiene Data'!$D$14,0,10*ROW('Hygiene Data'!D173)))</f>
        <v/>
      </c>
      <c r="DU179" s="33" t="str">
        <f ca="true">+IF(OFFSET('Hygiene Data'!$E$12,0,10*ROW('Hygiene Data'!E173))="","",OFFSET('Hygiene Data'!$E$12,0,10*ROW('Hygiene Data'!E173)))</f>
        <v/>
      </c>
      <c r="DV179" s="33" t="str">
        <f ca="true">+IF(OFFSET('Hygiene Data'!$E$13,0,10*ROW('Hygiene Data'!E173))="","",OFFSET('Hygiene Data'!$E$13,0,10*ROW('Hygiene Data'!E173)))</f>
        <v/>
      </c>
      <c r="DW179" s="33" t="str">
        <f ca="true">+IF(OFFSET('Hygiene Data'!$E$14,0,10*ROW('Hygiene Data'!E173))="","",OFFSET('Hygiene Data'!$E$14,0,10*ROW('Hygiene Data'!E173)))</f>
        <v/>
      </c>
      <c r="DX179" s="33" t="str">
        <f ca="true">+IF(OFFSET('Hygiene Data'!$F$12,0,10*ROW('Hygiene Data'!F173))="","",OFFSET('Hygiene Data'!$F$12,0,10*ROW('Hygiene Data'!F173)))</f>
        <v/>
      </c>
      <c r="DY179" s="33" t="str">
        <f ca="true">+IF(OFFSET('Hygiene Data'!$F$13,0,10*ROW('Hygiene Data'!F173))="","",OFFSET('Hygiene Data'!$F$13,0,10*ROW('Hygiene Data'!F173)))</f>
        <v/>
      </c>
      <c r="DZ179" s="33" t="str">
        <f ca="true">+IF(OFFSET('Hygiene Data'!$F$14,0,10*ROW('Hygiene Data'!F173))="","",OFFSET('Hygiene Data'!$F$14,0,10*ROW('Hygiene Data'!F173)))</f>
        <v/>
      </c>
      <c r="EA179" s="33" t="str">
        <f ca="true">+IF(OFFSET('Hygiene Data'!$G$12,0,10*ROW('Hygiene Data'!G173))="","",OFFSET('Hygiene Data'!$G$12,0,10*ROW('Hygiene Data'!G173)))</f>
        <v/>
      </c>
      <c r="EB179" s="33" t="str">
        <f ca="true">+IF(OFFSET('Hygiene Data'!$G$13,0,10*ROW('Hygiene Data'!G173))="","",OFFSET('Hygiene Data'!$G$13,0,10*ROW('Hygiene Data'!G173)))</f>
        <v/>
      </c>
      <c r="EC179" s="33" t="str">
        <f ca="true">+IF(OFFSET('Hygiene Data'!$G$14,0,10*ROW('Hygiene Data'!G173))="","",OFFSET('Hygiene Data'!$G$14,0,10*ROW('Hygiene Data'!G173)))</f>
        <v/>
      </c>
      <c r="ED179" s="33" t="str">
        <f ca="true">+IF(OFFSET('Hygiene Data'!$H$12,0,10*ROW('Hygiene Data'!H173))="","",OFFSET('Hygiene Data'!$H$12,0,10*ROW('Hygiene Data'!H173)))</f>
        <v/>
      </c>
      <c r="EE179" s="33" t="str">
        <f ca="true">+IF(OFFSET('Hygiene Data'!$H$13,0,10*ROW('Hygiene Data'!H173))="","",OFFSET('Hygiene Data'!$H$13,0,10*ROW('Hygiene Data'!H173)))</f>
        <v/>
      </c>
      <c r="EF179" s="33" t="str">
        <f ca="true">+IF(OFFSET('Hygiene Data'!$H$14,0,10*ROW('Hygiene Data'!H173))="","",OFFSET('Hygiene Data'!$H$14,0,10*ROW('Hygiene Data'!H173)))</f>
        <v/>
      </c>
    </row>
    <row r="180" x14ac:dyDescent="0.2">
      <c r="A180" s="56" t="str">
        <f ca="true">+IF(OFFSET('Water Data'!$B$1,0,10*ROW('Water Data'!B177))="","",OFFSET('Water Data'!$B$1,0,10*ROW('Water Data'!B177)))</f>
        <v/>
      </c>
      <c r="B180" s="56" t="str">
        <f ca="true">+IF(OFFSET('Water Data'!$A$3,0,10*ROW('Water Data'!A177))="","",OFFSET('Water Data'!$A$3,0,10*ROW('Water Data'!A177)))</f>
        <v/>
      </c>
      <c r="C180" s="56" t="str">
        <f ca="true">+IF(OFFSET('Water Data'!$C$3,0,10*ROW('Water Data'!C177))="","",OFFSET('Water Data'!$C$3,0,10*ROW('Water Data'!C177)))</f>
        <v/>
      </c>
      <c r="D180" s="244"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4"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4"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4"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4"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4"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4"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4"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4"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4"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4"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4"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4"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4"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4"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4"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4"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4"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5"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5"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5"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5"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5"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5"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5"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5"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5"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5"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5"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5"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5"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5"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5"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5"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5"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5"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5"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5"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5"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5"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5"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5"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5"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5"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5"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5"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5"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5"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6"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6"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6"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6"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6"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6"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6"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6"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6"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6"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6"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6"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6"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6"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6"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6"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6"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6"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3" t="str">
        <f ca="true">+IF(OFFSET('Water Data'!$C$28,0,10*ROW('Water Data'!C174))="","",OFFSET('Water Data'!$C$28,0,10*ROW('Water Data'!C174)))</f>
        <v/>
      </c>
      <c r="BT180" s="33" t="str">
        <f ca="true">+IF(OFFSET('Water Data'!$C$29,0,10*ROW('Water Data'!C174))="","",OFFSET('Water Data'!$C$29,0,10*ROW('Water Data'!C174)))</f>
        <v/>
      </c>
      <c r="BU180" s="33" t="str">
        <f ca="true">+IF(OFFSET('Water Data'!$C$30,0,10*ROW('Water Data'!C174))="","",OFFSET('Water Data'!$C$30,0,10*ROW('Water Data'!C174)))</f>
        <v/>
      </c>
      <c r="BV180" s="33" t="str">
        <f ca="true">+IF(OFFSET('Water Data'!$D$28,0,10*ROW('Water Data'!D174))="","",OFFSET('Water Data'!$D$28,0,10*ROW('Water Data'!D174)))</f>
        <v/>
      </c>
      <c r="BW180" s="33" t="str">
        <f ca="true">+IF(OFFSET('Water Data'!$D$29,0,10*ROW('Water Data'!D174))="","",OFFSET('Water Data'!$D$29,0,10*ROW('Water Data'!D174)))</f>
        <v/>
      </c>
      <c r="BX180" s="33" t="str">
        <f ca="true">+IF(OFFSET('Water Data'!$D$30,0,10*ROW('Water Data'!D174))="","",OFFSET('Water Data'!$D$30,0,10*ROW('Water Data'!D174)))</f>
        <v/>
      </c>
      <c r="BY180" s="33" t="str">
        <f ca="true">+IF(OFFSET('Water Data'!$E$28,0,10*ROW('Water Data'!E174))="","",OFFSET('Water Data'!$E$28,0,10*ROW('Water Data'!E174)))</f>
        <v/>
      </c>
      <c r="BZ180" s="33" t="str">
        <f ca="true">+IF(OFFSET('Water Data'!$E$29,0,10*ROW('Water Data'!E174))="","",OFFSET('Water Data'!$E$29,0,10*ROW('Water Data'!E174)))</f>
        <v/>
      </c>
      <c r="CA180" s="33" t="str">
        <f ca="true">+IF(OFFSET('Water Data'!$E$30,0,10*ROW('Water Data'!E174))="","",OFFSET('Water Data'!$E$30,0,10*ROW('Water Data'!E174)))</f>
        <v/>
      </c>
      <c r="CB180" s="33" t="str">
        <f ca="true">+IF(OFFSET('Water Data'!$F$28,0,10*ROW('Water Data'!F174))="","",OFFSET('Water Data'!$F$28,0,10*ROW('Water Data'!F174)))</f>
        <v/>
      </c>
      <c r="CC180" s="33" t="str">
        <f ca="true">+IF(OFFSET('Water Data'!$F$29,0,10*ROW('Water Data'!F174))="","",OFFSET('Water Data'!$F$29,0,10*ROW('Water Data'!F174)))</f>
        <v/>
      </c>
      <c r="CD180" s="33" t="str">
        <f ca="true">+IF(OFFSET('Water Data'!$F$30,0,10*ROW('Water Data'!F174))="","",OFFSET('Water Data'!$F$30,0,10*ROW('Water Data'!F174)))</f>
        <v/>
      </c>
      <c r="CE180" s="33" t="str">
        <f ca="true">+IF(OFFSET('Water Data'!$G$28,0,10*ROW('Water Data'!G174))="","",OFFSET('Water Data'!$G$28,0,10*ROW('Water Data'!G174)))</f>
        <v/>
      </c>
      <c r="CF180" s="33" t="str">
        <f ca="true">+IF(OFFSET('Water Data'!$G$29,0,10*ROW('Water Data'!G174))="","",OFFSET('Water Data'!$G$29,0,10*ROW('Water Data'!G174)))</f>
        <v/>
      </c>
      <c r="CG180" s="33" t="str">
        <f ca="true">+IF(OFFSET('Water Data'!$G$30,0,10*ROW('Water Data'!G174))="","",OFFSET('Water Data'!$G$30,0,10*ROW('Water Data'!G174)))</f>
        <v/>
      </c>
      <c r="CH180" s="33" t="str">
        <f ca="true">+IF(OFFSET('Water Data'!$H$28,0,10*ROW('Water Data'!H174))="","",OFFSET('Water Data'!$H$28,0,10*ROW('Water Data'!H174)))</f>
        <v/>
      </c>
      <c r="CI180" s="33" t="str">
        <f ca="true">+IF(OFFSET('Water Data'!$H$29,0,10*ROW('Water Data'!H174))="","",OFFSET('Water Data'!$H$29,0,10*ROW('Water Data'!H174)))</f>
        <v/>
      </c>
      <c r="CJ180" s="33" t="str">
        <f ca="true">+IF(OFFSET('Water Data'!$H$30,0,10*ROW('Water Data'!H174))="","",OFFSET('Water Data'!$H$30,0,10*ROW('Water Data'!H174)))</f>
        <v/>
      </c>
      <c r="CK180" s="33" t="str">
        <f ca="true">+IF(OFFSET('Sanitation Data'!$C$29,0,10*ROW('Sanitation Data'!C174))="","",OFFSET('Sanitation Data'!$C$29,0,10*ROW('Sanitation Data'!C174)))</f>
        <v/>
      </c>
      <c r="CL180" s="33" t="str">
        <f ca="true">+IF(OFFSET('Sanitation Data'!$C$30,0,10*ROW('Sanitation Data'!C174))="","",OFFSET('Sanitation Data'!$C$30,0,10*ROW('Sanitation Data'!C174)))</f>
        <v/>
      </c>
      <c r="CM180" s="33" t="str">
        <f ca="true">+IF(OFFSET('Sanitation Data'!$C$31,0,10*ROW('Sanitation Data'!C174))="","",OFFSET('Sanitation Data'!$C$31,0,10*ROW('Sanitation Data'!C174)))</f>
        <v/>
      </c>
      <c r="CN180" s="33" t="str">
        <f ca="true">+IF(OFFSET('Sanitation Data'!$C$32,0,10*ROW('Sanitation Data'!C174))="","",OFFSET('Sanitation Data'!$C$32,0,10*ROW('Sanitation Data'!C174)))</f>
        <v/>
      </c>
      <c r="CO180" s="33" t="str">
        <f ca="true">+IF(OFFSET('Sanitation Data'!$C$33,0,10*ROW('Sanitation Data'!C174))="","",OFFSET('Sanitation Data'!$C$33,0,10*ROW('Sanitation Data'!C174)))</f>
        <v/>
      </c>
      <c r="CP180" s="33" t="str">
        <f ca="true">+IF(OFFSET('Sanitation Data'!$D$29,0,10*ROW('Sanitation Data'!D174))="","",OFFSET('Sanitation Data'!$D$29,0,10*ROW('Sanitation Data'!D174)))</f>
        <v/>
      </c>
      <c r="CQ180" s="33" t="str">
        <f ca="true">+IF(OFFSET('Sanitation Data'!$D$30,0,10*ROW('Sanitation Data'!D174))="","",OFFSET('Sanitation Data'!$D$30,0,10*ROW('Sanitation Data'!D174)))</f>
        <v/>
      </c>
      <c r="CR180" s="33" t="str">
        <f ca="true">+IF(OFFSET('Sanitation Data'!$D$31,0,10*ROW('Sanitation Data'!D174))="","",OFFSET('Sanitation Data'!$D$31,0,10*ROW('Sanitation Data'!D174)))</f>
        <v/>
      </c>
      <c r="CS180" s="33" t="str">
        <f ca="true">+IF(OFFSET('Sanitation Data'!$D$32,0,10*ROW('Sanitation Data'!D174))="","",OFFSET('Sanitation Data'!$D$32,0,10*ROW('Sanitation Data'!D174)))</f>
        <v/>
      </c>
      <c r="CT180" s="33" t="str">
        <f ca="true">+IF(OFFSET('Sanitation Data'!$D$33,0,10*ROW('Sanitation Data'!D174))="","",OFFSET('Sanitation Data'!$D$33,0,10*ROW('Sanitation Data'!D174)))</f>
        <v/>
      </c>
      <c r="CU180" s="33" t="str">
        <f ca="true">+IF(OFFSET('Sanitation Data'!$E$29,0,10*ROW('Sanitation Data'!E174))="","",OFFSET('Sanitation Data'!$E$29,0,10*ROW('Sanitation Data'!E174)))</f>
        <v/>
      </c>
      <c r="CV180" s="33" t="str">
        <f ca="true">+IF(OFFSET('Sanitation Data'!$E$30,0,10*ROW('Sanitation Data'!E174))="","",OFFSET('Sanitation Data'!$E$30,0,10*ROW('Sanitation Data'!E174)))</f>
        <v/>
      </c>
      <c r="CW180" s="33" t="str">
        <f ca="true">+IF(OFFSET('Sanitation Data'!$E$31,0,10*ROW('Sanitation Data'!E174))="","",OFFSET('Sanitation Data'!$E$31,0,10*ROW('Sanitation Data'!E174)))</f>
        <v/>
      </c>
      <c r="CX180" s="33" t="str">
        <f ca="true">+IF(OFFSET('Sanitation Data'!$E$32,0,10*ROW('Sanitation Data'!E174))="","",OFFSET('Sanitation Data'!$E$32,0,10*ROW('Sanitation Data'!E174)))</f>
        <v/>
      </c>
      <c r="CY180" s="33" t="str">
        <f ca="true">+IF(OFFSET('Sanitation Data'!$E$33,0,10*ROW('Sanitation Data'!E174))="","",OFFSET('Sanitation Data'!$E$33,0,10*ROW('Sanitation Data'!E174)))</f>
        <v/>
      </c>
      <c r="CZ180" s="33" t="str">
        <f ca="true">+IF(OFFSET('Sanitation Data'!$F$29,0,10*ROW('Sanitation Data'!F174))="","",OFFSET('Sanitation Data'!$F$29,0,10*ROW('Sanitation Data'!F174)))</f>
        <v/>
      </c>
      <c r="DA180" s="33" t="str">
        <f ca="true">+IF(OFFSET('Sanitation Data'!$F$30,0,10*ROW('Sanitation Data'!F174))="","",OFFSET('Sanitation Data'!$F$30,0,10*ROW('Sanitation Data'!F174)))</f>
        <v/>
      </c>
      <c r="DB180" s="33" t="str">
        <f ca="true">+IF(OFFSET('Sanitation Data'!$F$31,0,10*ROW('Sanitation Data'!F174))="","",OFFSET('Sanitation Data'!$F$31,0,10*ROW('Sanitation Data'!F174)))</f>
        <v/>
      </c>
      <c r="DC180" s="33" t="str">
        <f ca="true">+IF(OFFSET('Sanitation Data'!$F$32,0,10*ROW('Sanitation Data'!F174))="","",OFFSET('Sanitation Data'!$F$32,0,10*ROW('Sanitation Data'!F174)))</f>
        <v/>
      </c>
      <c r="DD180" s="33" t="str">
        <f ca="true">+IF(OFFSET('Sanitation Data'!$F$33,0,10*ROW('Sanitation Data'!F174))="","",OFFSET('Sanitation Data'!$F$33,0,10*ROW('Sanitation Data'!F174)))</f>
        <v/>
      </c>
      <c r="DE180" s="33" t="str">
        <f ca="true">+IF(OFFSET('Sanitation Data'!$G$29,0,10*ROW('Sanitation Data'!G174))="","",OFFSET('Sanitation Data'!$G$29,0,10*ROW('Sanitation Data'!G174)))</f>
        <v/>
      </c>
      <c r="DF180" s="33" t="str">
        <f ca="true">+IF(OFFSET('Sanitation Data'!$G$30,0,10*ROW('Sanitation Data'!G174))="","",OFFSET('Sanitation Data'!$G$30,0,10*ROW('Sanitation Data'!G174)))</f>
        <v/>
      </c>
      <c r="DG180" s="33" t="str">
        <f ca="true">+IF(OFFSET('Sanitation Data'!$G$31,0,10*ROW('Sanitation Data'!G174))="","",OFFSET('Sanitation Data'!$G$31,0,10*ROW('Sanitation Data'!G174)))</f>
        <v/>
      </c>
      <c r="DH180" s="33" t="str">
        <f ca="true">+IF(OFFSET('Sanitation Data'!$G$32,0,10*ROW('Sanitation Data'!G174))="","",OFFSET('Sanitation Data'!$G$32,0,10*ROW('Sanitation Data'!G174)))</f>
        <v/>
      </c>
      <c r="DI180" s="33" t="str">
        <f ca="true">+IF(OFFSET('Sanitation Data'!$G$33,0,10*ROW('Sanitation Data'!G174))="","",OFFSET('Sanitation Data'!$G$33,0,10*ROW('Sanitation Data'!G174)))</f>
        <v/>
      </c>
      <c r="DJ180" s="33" t="str">
        <f ca="true">+IF(OFFSET('Sanitation Data'!$H$29,0,10*ROW('Sanitation Data'!H174))="","",OFFSET('Sanitation Data'!$H$29,0,10*ROW('Sanitation Data'!H174)))</f>
        <v/>
      </c>
      <c r="DK180" s="33" t="str">
        <f ca="true">+IF(OFFSET('Sanitation Data'!$H$30,0,10*ROW('Sanitation Data'!H174))="","",OFFSET('Sanitation Data'!$H$30,0,10*ROW('Sanitation Data'!H174)))</f>
        <v/>
      </c>
      <c r="DL180" s="33" t="str">
        <f ca="true">+IF(OFFSET('Sanitation Data'!$H$31,0,10*ROW('Sanitation Data'!H174))="","",OFFSET('Sanitation Data'!$H$31,0,10*ROW('Sanitation Data'!H174)))</f>
        <v/>
      </c>
      <c r="DM180" s="33" t="str">
        <f ca="true">+IF(OFFSET('Sanitation Data'!$H$32,0,10*ROW('Sanitation Data'!H174))="","",OFFSET('Sanitation Data'!$H$32,0,10*ROW('Sanitation Data'!H174)))</f>
        <v/>
      </c>
      <c r="DN180" s="33" t="str">
        <f ca="true">+IF(OFFSET('Sanitation Data'!$H$33,0,10*ROW('Sanitation Data'!H174))="","",OFFSET('Sanitation Data'!$H$33,0,10*ROW('Sanitation Data'!H174)))</f>
        <v/>
      </c>
      <c r="DO180" s="33" t="str">
        <f ca="true">+IF(OFFSET('Hygiene Data'!$C$12,0,10*ROW('Hygiene Data'!C174))="","",OFFSET('Hygiene Data'!$C$12,0,10*ROW('Hygiene Data'!C174)))</f>
        <v/>
      </c>
      <c r="DP180" s="33" t="str">
        <f ca="true">+IF(OFFSET('Hygiene Data'!$C$13,0,10*ROW('Hygiene Data'!C174))="","",OFFSET('Hygiene Data'!$C$13,0,10*ROW('Hygiene Data'!C174)))</f>
        <v/>
      </c>
      <c r="DQ180" s="33" t="str">
        <f ca="true">+IF(OFFSET('Hygiene Data'!$C$14,0,10*ROW('Hygiene Data'!C174))="","",OFFSET('Hygiene Data'!$C$14,0,10*ROW('Hygiene Data'!C174)))</f>
        <v/>
      </c>
      <c r="DR180" s="33" t="str">
        <f ca="true">+IF(OFFSET('Hygiene Data'!$D$12,0,10*ROW('Hygiene Data'!D174))="","",OFFSET('Hygiene Data'!$D$12,0,10*ROW('Hygiene Data'!D174)))</f>
        <v/>
      </c>
      <c r="DS180" s="33" t="str">
        <f ca="true">+IF(OFFSET('Hygiene Data'!$D$13,0,10*ROW('Hygiene Data'!D174))="","",OFFSET('Hygiene Data'!$D$13,0,10*ROW('Hygiene Data'!D174)))</f>
        <v/>
      </c>
      <c r="DT180" s="33" t="str">
        <f ca="true">+IF(OFFSET('Hygiene Data'!$D$14,0,10*ROW('Hygiene Data'!D174))="","",OFFSET('Hygiene Data'!$D$14,0,10*ROW('Hygiene Data'!D174)))</f>
        <v/>
      </c>
      <c r="DU180" s="33" t="str">
        <f ca="true">+IF(OFFSET('Hygiene Data'!$E$12,0,10*ROW('Hygiene Data'!E174))="","",OFFSET('Hygiene Data'!$E$12,0,10*ROW('Hygiene Data'!E174)))</f>
        <v/>
      </c>
      <c r="DV180" s="33" t="str">
        <f ca="true">+IF(OFFSET('Hygiene Data'!$E$13,0,10*ROW('Hygiene Data'!E174))="","",OFFSET('Hygiene Data'!$E$13,0,10*ROW('Hygiene Data'!E174)))</f>
        <v/>
      </c>
      <c r="DW180" s="33" t="str">
        <f ca="true">+IF(OFFSET('Hygiene Data'!$E$14,0,10*ROW('Hygiene Data'!E174))="","",OFFSET('Hygiene Data'!$E$14,0,10*ROW('Hygiene Data'!E174)))</f>
        <v/>
      </c>
      <c r="DX180" s="33" t="str">
        <f ca="true">+IF(OFFSET('Hygiene Data'!$F$12,0,10*ROW('Hygiene Data'!F174))="","",OFFSET('Hygiene Data'!$F$12,0,10*ROW('Hygiene Data'!F174)))</f>
        <v/>
      </c>
      <c r="DY180" s="33" t="str">
        <f ca="true">+IF(OFFSET('Hygiene Data'!$F$13,0,10*ROW('Hygiene Data'!F174))="","",OFFSET('Hygiene Data'!$F$13,0,10*ROW('Hygiene Data'!F174)))</f>
        <v/>
      </c>
      <c r="DZ180" s="33" t="str">
        <f ca="true">+IF(OFFSET('Hygiene Data'!$F$14,0,10*ROW('Hygiene Data'!F174))="","",OFFSET('Hygiene Data'!$F$14,0,10*ROW('Hygiene Data'!F174)))</f>
        <v/>
      </c>
      <c r="EA180" s="33" t="str">
        <f ca="true">+IF(OFFSET('Hygiene Data'!$G$12,0,10*ROW('Hygiene Data'!G174))="","",OFFSET('Hygiene Data'!$G$12,0,10*ROW('Hygiene Data'!G174)))</f>
        <v/>
      </c>
      <c r="EB180" s="33" t="str">
        <f ca="true">+IF(OFFSET('Hygiene Data'!$G$13,0,10*ROW('Hygiene Data'!G174))="","",OFFSET('Hygiene Data'!$G$13,0,10*ROW('Hygiene Data'!G174)))</f>
        <v/>
      </c>
      <c r="EC180" s="33" t="str">
        <f ca="true">+IF(OFFSET('Hygiene Data'!$G$14,0,10*ROW('Hygiene Data'!G174))="","",OFFSET('Hygiene Data'!$G$14,0,10*ROW('Hygiene Data'!G174)))</f>
        <v/>
      </c>
      <c r="ED180" s="33" t="str">
        <f ca="true">+IF(OFFSET('Hygiene Data'!$H$12,0,10*ROW('Hygiene Data'!H174))="","",OFFSET('Hygiene Data'!$H$12,0,10*ROW('Hygiene Data'!H174)))</f>
        <v/>
      </c>
      <c r="EE180" s="33" t="str">
        <f ca="true">+IF(OFFSET('Hygiene Data'!$H$13,0,10*ROW('Hygiene Data'!H174))="","",OFFSET('Hygiene Data'!$H$13,0,10*ROW('Hygiene Data'!H174)))</f>
        <v/>
      </c>
      <c r="EF180" s="33" t="str">
        <f ca="true">+IF(OFFSET('Hygiene Data'!$H$14,0,10*ROW('Hygiene Data'!H174))="","",OFFSET('Hygiene Data'!$H$14,0,10*ROW('Hygiene Data'!H174)))</f>
        <v/>
      </c>
    </row>
    <row r="181" x14ac:dyDescent="0.2">
      <c r="A181" s="56" t="str">
        <f ca="true">+IF(OFFSET('Water Data'!$B$1,0,10*ROW('Water Data'!B178))="","",OFFSET('Water Data'!$B$1,0,10*ROW('Water Data'!B178)))</f>
        <v/>
      </c>
      <c r="B181" s="56" t="str">
        <f ca="true">+IF(OFFSET('Water Data'!$A$3,0,10*ROW('Water Data'!A178))="","",OFFSET('Water Data'!$A$3,0,10*ROW('Water Data'!A178)))</f>
        <v/>
      </c>
      <c r="C181" s="56" t="str">
        <f ca="true">+IF(OFFSET('Water Data'!$C$3,0,10*ROW('Water Data'!C178))="","",OFFSET('Water Data'!$C$3,0,10*ROW('Water Data'!C178)))</f>
        <v/>
      </c>
      <c r="D181" s="244"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4"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4"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4"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4"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4"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4"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4"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4"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4"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4"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4"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4"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4"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4"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4"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4"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4"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5"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5"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5"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5"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5"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5"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5"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5"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5"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5"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5"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5"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5"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5"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5"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5"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5"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5"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5"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5"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5"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5"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5"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5"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5"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5"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5"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5"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5"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5"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6"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6"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6"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6"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6"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6"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6"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6"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6"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6"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6"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6"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6"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6"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6"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6"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6"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6"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3" t="str">
        <f ca="true">+IF(OFFSET('Water Data'!$C$28,0,10*ROW('Water Data'!C175))="","",OFFSET('Water Data'!$C$28,0,10*ROW('Water Data'!C175)))</f>
        <v/>
      </c>
      <c r="BT181" s="33" t="str">
        <f ca="true">+IF(OFFSET('Water Data'!$C$29,0,10*ROW('Water Data'!C175))="","",OFFSET('Water Data'!$C$29,0,10*ROW('Water Data'!C175)))</f>
        <v/>
      </c>
      <c r="BU181" s="33" t="str">
        <f ca="true">+IF(OFFSET('Water Data'!$C$30,0,10*ROW('Water Data'!C175))="","",OFFSET('Water Data'!$C$30,0,10*ROW('Water Data'!C175)))</f>
        <v/>
      </c>
      <c r="BV181" s="33" t="str">
        <f ca="true">+IF(OFFSET('Water Data'!$D$28,0,10*ROW('Water Data'!D175))="","",OFFSET('Water Data'!$D$28,0,10*ROW('Water Data'!D175)))</f>
        <v/>
      </c>
      <c r="BW181" s="33" t="str">
        <f ca="true">+IF(OFFSET('Water Data'!$D$29,0,10*ROW('Water Data'!D175))="","",OFFSET('Water Data'!$D$29,0,10*ROW('Water Data'!D175)))</f>
        <v/>
      </c>
      <c r="BX181" s="33" t="str">
        <f ca="true">+IF(OFFSET('Water Data'!$D$30,0,10*ROW('Water Data'!D175))="","",OFFSET('Water Data'!$D$30,0,10*ROW('Water Data'!D175)))</f>
        <v/>
      </c>
      <c r="BY181" s="33" t="str">
        <f ca="true">+IF(OFFSET('Water Data'!$E$28,0,10*ROW('Water Data'!E175))="","",OFFSET('Water Data'!$E$28,0,10*ROW('Water Data'!E175)))</f>
        <v/>
      </c>
      <c r="BZ181" s="33" t="str">
        <f ca="true">+IF(OFFSET('Water Data'!$E$29,0,10*ROW('Water Data'!E175))="","",OFFSET('Water Data'!$E$29,0,10*ROW('Water Data'!E175)))</f>
        <v/>
      </c>
      <c r="CA181" s="33" t="str">
        <f ca="true">+IF(OFFSET('Water Data'!$E$30,0,10*ROW('Water Data'!E175))="","",OFFSET('Water Data'!$E$30,0,10*ROW('Water Data'!E175)))</f>
        <v/>
      </c>
      <c r="CB181" s="33" t="str">
        <f ca="true">+IF(OFFSET('Water Data'!$F$28,0,10*ROW('Water Data'!F175))="","",OFFSET('Water Data'!$F$28,0,10*ROW('Water Data'!F175)))</f>
        <v/>
      </c>
      <c r="CC181" s="33" t="str">
        <f ca="true">+IF(OFFSET('Water Data'!$F$29,0,10*ROW('Water Data'!F175))="","",OFFSET('Water Data'!$F$29,0,10*ROW('Water Data'!F175)))</f>
        <v/>
      </c>
      <c r="CD181" s="33" t="str">
        <f ca="true">+IF(OFFSET('Water Data'!$F$30,0,10*ROW('Water Data'!F175))="","",OFFSET('Water Data'!$F$30,0,10*ROW('Water Data'!F175)))</f>
        <v/>
      </c>
      <c r="CE181" s="33" t="str">
        <f ca="true">+IF(OFFSET('Water Data'!$G$28,0,10*ROW('Water Data'!G175))="","",OFFSET('Water Data'!$G$28,0,10*ROW('Water Data'!G175)))</f>
        <v/>
      </c>
      <c r="CF181" s="33" t="str">
        <f ca="true">+IF(OFFSET('Water Data'!$G$29,0,10*ROW('Water Data'!G175))="","",OFFSET('Water Data'!$G$29,0,10*ROW('Water Data'!G175)))</f>
        <v/>
      </c>
      <c r="CG181" s="33" t="str">
        <f ca="true">+IF(OFFSET('Water Data'!$G$30,0,10*ROW('Water Data'!G175))="","",OFFSET('Water Data'!$G$30,0,10*ROW('Water Data'!G175)))</f>
        <v/>
      </c>
      <c r="CH181" s="33" t="str">
        <f ca="true">+IF(OFFSET('Water Data'!$H$28,0,10*ROW('Water Data'!H175))="","",OFFSET('Water Data'!$H$28,0,10*ROW('Water Data'!H175)))</f>
        <v/>
      </c>
      <c r="CI181" s="33" t="str">
        <f ca="true">+IF(OFFSET('Water Data'!$H$29,0,10*ROW('Water Data'!H175))="","",OFFSET('Water Data'!$H$29,0,10*ROW('Water Data'!H175)))</f>
        <v/>
      </c>
      <c r="CJ181" s="33" t="str">
        <f ca="true">+IF(OFFSET('Water Data'!$H$30,0,10*ROW('Water Data'!H175))="","",OFFSET('Water Data'!$H$30,0,10*ROW('Water Data'!H175)))</f>
        <v/>
      </c>
      <c r="CK181" s="33" t="str">
        <f ca="true">+IF(OFFSET('Sanitation Data'!$C$29,0,10*ROW('Sanitation Data'!C175))="","",OFFSET('Sanitation Data'!$C$29,0,10*ROW('Sanitation Data'!C175)))</f>
        <v/>
      </c>
      <c r="CL181" s="33" t="str">
        <f ca="true">+IF(OFFSET('Sanitation Data'!$C$30,0,10*ROW('Sanitation Data'!C175))="","",OFFSET('Sanitation Data'!$C$30,0,10*ROW('Sanitation Data'!C175)))</f>
        <v/>
      </c>
      <c r="CM181" s="33" t="str">
        <f ca="true">+IF(OFFSET('Sanitation Data'!$C$31,0,10*ROW('Sanitation Data'!C175))="","",OFFSET('Sanitation Data'!$C$31,0,10*ROW('Sanitation Data'!C175)))</f>
        <v/>
      </c>
      <c r="CN181" s="33" t="str">
        <f ca="true">+IF(OFFSET('Sanitation Data'!$C$32,0,10*ROW('Sanitation Data'!C175))="","",OFFSET('Sanitation Data'!$C$32,0,10*ROW('Sanitation Data'!C175)))</f>
        <v/>
      </c>
      <c r="CO181" s="33" t="str">
        <f ca="true">+IF(OFFSET('Sanitation Data'!$C$33,0,10*ROW('Sanitation Data'!C175))="","",OFFSET('Sanitation Data'!$C$33,0,10*ROW('Sanitation Data'!C175)))</f>
        <v/>
      </c>
      <c r="CP181" s="33" t="str">
        <f ca="true">+IF(OFFSET('Sanitation Data'!$D$29,0,10*ROW('Sanitation Data'!D175))="","",OFFSET('Sanitation Data'!$D$29,0,10*ROW('Sanitation Data'!D175)))</f>
        <v/>
      </c>
      <c r="CQ181" s="33" t="str">
        <f ca="true">+IF(OFFSET('Sanitation Data'!$D$30,0,10*ROW('Sanitation Data'!D175))="","",OFFSET('Sanitation Data'!$D$30,0,10*ROW('Sanitation Data'!D175)))</f>
        <v/>
      </c>
      <c r="CR181" s="33" t="str">
        <f ca="true">+IF(OFFSET('Sanitation Data'!$D$31,0,10*ROW('Sanitation Data'!D175))="","",OFFSET('Sanitation Data'!$D$31,0,10*ROW('Sanitation Data'!D175)))</f>
        <v/>
      </c>
      <c r="CS181" s="33" t="str">
        <f ca="true">+IF(OFFSET('Sanitation Data'!$D$32,0,10*ROW('Sanitation Data'!D175))="","",OFFSET('Sanitation Data'!$D$32,0,10*ROW('Sanitation Data'!D175)))</f>
        <v/>
      </c>
      <c r="CT181" s="33" t="str">
        <f ca="true">+IF(OFFSET('Sanitation Data'!$D$33,0,10*ROW('Sanitation Data'!D175))="","",OFFSET('Sanitation Data'!$D$33,0,10*ROW('Sanitation Data'!D175)))</f>
        <v/>
      </c>
      <c r="CU181" s="33" t="str">
        <f ca="true">+IF(OFFSET('Sanitation Data'!$E$29,0,10*ROW('Sanitation Data'!E175))="","",OFFSET('Sanitation Data'!$E$29,0,10*ROW('Sanitation Data'!E175)))</f>
        <v/>
      </c>
      <c r="CV181" s="33" t="str">
        <f ca="true">+IF(OFFSET('Sanitation Data'!$E$30,0,10*ROW('Sanitation Data'!E175))="","",OFFSET('Sanitation Data'!$E$30,0,10*ROW('Sanitation Data'!E175)))</f>
        <v/>
      </c>
      <c r="CW181" s="33" t="str">
        <f ca="true">+IF(OFFSET('Sanitation Data'!$E$31,0,10*ROW('Sanitation Data'!E175))="","",OFFSET('Sanitation Data'!$E$31,0,10*ROW('Sanitation Data'!E175)))</f>
        <v/>
      </c>
      <c r="CX181" s="33" t="str">
        <f ca="true">+IF(OFFSET('Sanitation Data'!$E$32,0,10*ROW('Sanitation Data'!E175))="","",OFFSET('Sanitation Data'!$E$32,0,10*ROW('Sanitation Data'!E175)))</f>
        <v/>
      </c>
      <c r="CY181" s="33" t="str">
        <f ca="true">+IF(OFFSET('Sanitation Data'!$E$33,0,10*ROW('Sanitation Data'!E175))="","",OFFSET('Sanitation Data'!$E$33,0,10*ROW('Sanitation Data'!E175)))</f>
        <v/>
      </c>
      <c r="CZ181" s="33" t="str">
        <f ca="true">+IF(OFFSET('Sanitation Data'!$F$29,0,10*ROW('Sanitation Data'!F175))="","",OFFSET('Sanitation Data'!$F$29,0,10*ROW('Sanitation Data'!F175)))</f>
        <v/>
      </c>
      <c r="DA181" s="33" t="str">
        <f ca="true">+IF(OFFSET('Sanitation Data'!$F$30,0,10*ROW('Sanitation Data'!F175))="","",OFFSET('Sanitation Data'!$F$30,0,10*ROW('Sanitation Data'!F175)))</f>
        <v/>
      </c>
      <c r="DB181" s="33" t="str">
        <f ca="true">+IF(OFFSET('Sanitation Data'!$F$31,0,10*ROW('Sanitation Data'!F175))="","",OFFSET('Sanitation Data'!$F$31,0,10*ROW('Sanitation Data'!F175)))</f>
        <v/>
      </c>
      <c r="DC181" s="33" t="str">
        <f ca="true">+IF(OFFSET('Sanitation Data'!$F$32,0,10*ROW('Sanitation Data'!F175))="","",OFFSET('Sanitation Data'!$F$32,0,10*ROW('Sanitation Data'!F175)))</f>
        <v/>
      </c>
      <c r="DD181" s="33" t="str">
        <f ca="true">+IF(OFFSET('Sanitation Data'!$F$33,0,10*ROW('Sanitation Data'!F175))="","",OFFSET('Sanitation Data'!$F$33,0,10*ROW('Sanitation Data'!F175)))</f>
        <v/>
      </c>
      <c r="DE181" s="33" t="str">
        <f ca="true">+IF(OFFSET('Sanitation Data'!$G$29,0,10*ROW('Sanitation Data'!G175))="","",OFFSET('Sanitation Data'!$G$29,0,10*ROW('Sanitation Data'!G175)))</f>
        <v/>
      </c>
      <c r="DF181" s="33" t="str">
        <f ca="true">+IF(OFFSET('Sanitation Data'!$G$30,0,10*ROW('Sanitation Data'!G175))="","",OFFSET('Sanitation Data'!$G$30,0,10*ROW('Sanitation Data'!G175)))</f>
        <v/>
      </c>
      <c r="DG181" s="33" t="str">
        <f ca="true">+IF(OFFSET('Sanitation Data'!$G$31,0,10*ROW('Sanitation Data'!G175))="","",OFFSET('Sanitation Data'!$G$31,0,10*ROW('Sanitation Data'!G175)))</f>
        <v/>
      </c>
      <c r="DH181" s="33" t="str">
        <f ca="true">+IF(OFFSET('Sanitation Data'!$G$32,0,10*ROW('Sanitation Data'!G175))="","",OFFSET('Sanitation Data'!$G$32,0,10*ROW('Sanitation Data'!G175)))</f>
        <v/>
      </c>
      <c r="DI181" s="33" t="str">
        <f ca="true">+IF(OFFSET('Sanitation Data'!$G$33,0,10*ROW('Sanitation Data'!G175))="","",OFFSET('Sanitation Data'!$G$33,0,10*ROW('Sanitation Data'!G175)))</f>
        <v/>
      </c>
      <c r="DJ181" s="33" t="str">
        <f ca="true">+IF(OFFSET('Sanitation Data'!$H$29,0,10*ROW('Sanitation Data'!H175))="","",OFFSET('Sanitation Data'!$H$29,0,10*ROW('Sanitation Data'!H175)))</f>
        <v/>
      </c>
      <c r="DK181" s="33" t="str">
        <f ca="true">+IF(OFFSET('Sanitation Data'!$H$30,0,10*ROW('Sanitation Data'!H175))="","",OFFSET('Sanitation Data'!$H$30,0,10*ROW('Sanitation Data'!H175)))</f>
        <v/>
      </c>
      <c r="DL181" s="33" t="str">
        <f ca="true">+IF(OFFSET('Sanitation Data'!$H$31,0,10*ROW('Sanitation Data'!H175))="","",OFFSET('Sanitation Data'!$H$31,0,10*ROW('Sanitation Data'!H175)))</f>
        <v/>
      </c>
      <c r="DM181" s="33" t="str">
        <f ca="true">+IF(OFFSET('Sanitation Data'!$H$32,0,10*ROW('Sanitation Data'!H175))="","",OFFSET('Sanitation Data'!$H$32,0,10*ROW('Sanitation Data'!H175)))</f>
        <v/>
      </c>
      <c r="DN181" s="33" t="str">
        <f ca="true">+IF(OFFSET('Sanitation Data'!$H$33,0,10*ROW('Sanitation Data'!H175))="","",OFFSET('Sanitation Data'!$H$33,0,10*ROW('Sanitation Data'!H175)))</f>
        <v/>
      </c>
      <c r="DO181" s="33" t="str">
        <f ca="true">+IF(OFFSET('Hygiene Data'!$C$12,0,10*ROW('Hygiene Data'!C175))="","",OFFSET('Hygiene Data'!$C$12,0,10*ROW('Hygiene Data'!C175)))</f>
        <v/>
      </c>
      <c r="DP181" s="33" t="str">
        <f ca="true">+IF(OFFSET('Hygiene Data'!$C$13,0,10*ROW('Hygiene Data'!C175))="","",OFFSET('Hygiene Data'!$C$13,0,10*ROW('Hygiene Data'!C175)))</f>
        <v/>
      </c>
      <c r="DQ181" s="33" t="str">
        <f ca="true">+IF(OFFSET('Hygiene Data'!$C$14,0,10*ROW('Hygiene Data'!C175))="","",OFFSET('Hygiene Data'!$C$14,0,10*ROW('Hygiene Data'!C175)))</f>
        <v/>
      </c>
      <c r="DR181" s="33" t="str">
        <f ca="true">+IF(OFFSET('Hygiene Data'!$D$12,0,10*ROW('Hygiene Data'!D175))="","",OFFSET('Hygiene Data'!$D$12,0,10*ROW('Hygiene Data'!D175)))</f>
        <v/>
      </c>
      <c r="DS181" s="33" t="str">
        <f ca="true">+IF(OFFSET('Hygiene Data'!$D$13,0,10*ROW('Hygiene Data'!D175))="","",OFFSET('Hygiene Data'!$D$13,0,10*ROW('Hygiene Data'!D175)))</f>
        <v/>
      </c>
      <c r="DT181" s="33" t="str">
        <f ca="true">+IF(OFFSET('Hygiene Data'!$D$14,0,10*ROW('Hygiene Data'!D175))="","",OFFSET('Hygiene Data'!$D$14,0,10*ROW('Hygiene Data'!D175)))</f>
        <v/>
      </c>
      <c r="DU181" s="33" t="str">
        <f ca="true">+IF(OFFSET('Hygiene Data'!$E$12,0,10*ROW('Hygiene Data'!E175))="","",OFFSET('Hygiene Data'!$E$12,0,10*ROW('Hygiene Data'!E175)))</f>
        <v/>
      </c>
      <c r="DV181" s="33" t="str">
        <f ca="true">+IF(OFFSET('Hygiene Data'!$E$13,0,10*ROW('Hygiene Data'!E175))="","",OFFSET('Hygiene Data'!$E$13,0,10*ROW('Hygiene Data'!E175)))</f>
        <v/>
      </c>
      <c r="DW181" s="33" t="str">
        <f ca="true">+IF(OFFSET('Hygiene Data'!$E$14,0,10*ROW('Hygiene Data'!E175))="","",OFFSET('Hygiene Data'!$E$14,0,10*ROW('Hygiene Data'!E175)))</f>
        <v/>
      </c>
      <c r="DX181" s="33" t="str">
        <f ca="true">+IF(OFFSET('Hygiene Data'!$F$12,0,10*ROW('Hygiene Data'!F175))="","",OFFSET('Hygiene Data'!$F$12,0,10*ROW('Hygiene Data'!F175)))</f>
        <v/>
      </c>
      <c r="DY181" s="33" t="str">
        <f ca="true">+IF(OFFSET('Hygiene Data'!$F$13,0,10*ROW('Hygiene Data'!F175))="","",OFFSET('Hygiene Data'!$F$13,0,10*ROW('Hygiene Data'!F175)))</f>
        <v/>
      </c>
      <c r="DZ181" s="33" t="str">
        <f ca="true">+IF(OFFSET('Hygiene Data'!$F$14,0,10*ROW('Hygiene Data'!F175))="","",OFFSET('Hygiene Data'!$F$14,0,10*ROW('Hygiene Data'!F175)))</f>
        <v/>
      </c>
      <c r="EA181" s="33" t="str">
        <f ca="true">+IF(OFFSET('Hygiene Data'!$G$12,0,10*ROW('Hygiene Data'!G175))="","",OFFSET('Hygiene Data'!$G$12,0,10*ROW('Hygiene Data'!G175)))</f>
        <v/>
      </c>
      <c r="EB181" s="33" t="str">
        <f ca="true">+IF(OFFSET('Hygiene Data'!$G$13,0,10*ROW('Hygiene Data'!G175))="","",OFFSET('Hygiene Data'!$G$13,0,10*ROW('Hygiene Data'!G175)))</f>
        <v/>
      </c>
      <c r="EC181" s="33" t="str">
        <f ca="true">+IF(OFFSET('Hygiene Data'!$G$14,0,10*ROW('Hygiene Data'!G175))="","",OFFSET('Hygiene Data'!$G$14,0,10*ROW('Hygiene Data'!G175)))</f>
        <v/>
      </c>
      <c r="ED181" s="33" t="str">
        <f ca="true">+IF(OFFSET('Hygiene Data'!$H$12,0,10*ROW('Hygiene Data'!H175))="","",OFFSET('Hygiene Data'!$H$12,0,10*ROW('Hygiene Data'!H175)))</f>
        <v/>
      </c>
      <c r="EE181" s="33" t="str">
        <f ca="true">+IF(OFFSET('Hygiene Data'!$H$13,0,10*ROW('Hygiene Data'!H175))="","",OFFSET('Hygiene Data'!$H$13,0,10*ROW('Hygiene Data'!H175)))</f>
        <v/>
      </c>
      <c r="EF181" s="33" t="str">
        <f ca="true">+IF(OFFSET('Hygiene Data'!$H$14,0,10*ROW('Hygiene Data'!H175))="","",OFFSET('Hygiene Data'!$H$14,0,10*ROW('Hygiene Data'!H175)))</f>
        <v/>
      </c>
    </row>
    <row r="182" x14ac:dyDescent="0.2">
      <c r="A182" s="56" t="str">
        <f ca="true">+IF(OFFSET('Water Data'!$B$1,0,10*ROW('Water Data'!B179))="","",OFFSET('Water Data'!$B$1,0,10*ROW('Water Data'!B179)))</f>
        <v/>
      </c>
      <c r="B182" s="56" t="str">
        <f ca="true">+IF(OFFSET('Water Data'!$A$3,0,10*ROW('Water Data'!A179))="","",OFFSET('Water Data'!$A$3,0,10*ROW('Water Data'!A179)))</f>
        <v/>
      </c>
      <c r="C182" s="56" t="str">
        <f ca="true">+IF(OFFSET('Water Data'!$C$3,0,10*ROW('Water Data'!C179))="","",OFFSET('Water Data'!$C$3,0,10*ROW('Water Data'!C179)))</f>
        <v/>
      </c>
      <c r="D182" s="244"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4"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4"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4"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4"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4"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4"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4"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4"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4"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4"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4"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4"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4"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4"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4"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4"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4"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5"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5"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5"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5"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5"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5"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5"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5"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5"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5"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5"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5"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5"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5"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5"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5"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5"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5"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5"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5"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5"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5"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5"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5"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5"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5"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5"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5"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5"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5"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6"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6"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6"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6"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6"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6"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6"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6"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6"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6"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6"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6"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6"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6"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6"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6"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6"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6"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3" t="str">
        <f ca="true">+IF(OFFSET('Water Data'!$C$28,0,10*ROW('Water Data'!C176))="","",OFFSET('Water Data'!$C$28,0,10*ROW('Water Data'!C176)))</f>
        <v/>
      </c>
      <c r="BT182" s="33" t="str">
        <f ca="true">+IF(OFFSET('Water Data'!$C$29,0,10*ROW('Water Data'!C176))="","",OFFSET('Water Data'!$C$29,0,10*ROW('Water Data'!C176)))</f>
        <v/>
      </c>
      <c r="BU182" s="33" t="str">
        <f ca="true">+IF(OFFSET('Water Data'!$C$30,0,10*ROW('Water Data'!C176))="","",OFFSET('Water Data'!$C$30,0,10*ROW('Water Data'!C176)))</f>
        <v/>
      </c>
      <c r="BV182" s="33" t="str">
        <f ca="true">+IF(OFFSET('Water Data'!$D$28,0,10*ROW('Water Data'!D176))="","",OFFSET('Water Data'!$D$28,0,10*ROW('Water Data'!D176)))</f>
        <v/>
      </c>
      <c r="BW182" s="33" t="str">
        <f ca="true">+IF(OFFSET('Water Data'!$D$29,0,10*ROW('Water Data'!D176))="","",OFFSET('Water Data'!$D$29,0,10*ROW('Water Data'!D176)))</f>
        <v/>
      </c>
      <c r="BX182" s="33" t="str">
        <f ca="true">+IF(OFFSET('Water Data'!$D$30,0,10*ROW('Water Data'!D176))="","",OFFSET('Water Data'!$D$30,0,10*ROW('Water Data'!D176)))</f>
        <v/>
      </c>
      <c r="BY182" s="33" t="str">
        <f ca="true">+IF(OFFSET('Water Data'!$E$28,0,10*ROW('Water Data'!E176))="","",OFFSET('Water Data'!$E$28,0,10*ROW('Water Data'!E176)))</f>
        <v/>
      </c>
      <c r="BZ182" s="33" t="str">
        <f ca="true">+IF(OFFSET('Water Data'!$E$29,0,10*ROW('Water Data'!E176))="","",OFFSET('Water Data'!$E$29,0,10*ROW('Water Data'!E176)))</f>
        <v/>
      </c>
      <c r="CA182" s="33" t="str">
        <f ca="true">+IF(OFFSET('Water Data'!$E$30,0,10*ROW('Water Data'!E176))="","",OFFSET('Water Data'!$E$30,0,10*ROW('Water Data'!E176)))</f>
        <v/>
      </c>
      <c r="CB182" s="33" t="str">
        <f ca="true">+IF(OFFSET('Water Data'!$F$28,0,10*ROW('Water Data'!F176))="","",OFFSET('Water Data'!$F$28,0,10*ROW('Water Data'!F176)))</f>
        <v/>
      </c>
      <c r="CC182" s="33" t="str">
        <f ca="true">+IF(OFFSET('Water Data'!$F$29,0,10*ROW('Water Data'!F176))="","",OFFSET('Water Data'!$F$29,0,10*ROW('Water Data'!F176)))</f>
        <v/>
      </c>
      <c r="CD182" s="33" t="str">
        <f ca="true">+IF(OFFSET('Water Data'!$F$30,0,10*ROW('Water Data'!F176))="","",OFFSET('Water Data'!$F$30,0,10*ROW('Water Data'!F176)))</f>
        <v/>
      </c>
      <c r="CE182" s="33" t="str">
        <f ca="true">+IF(OFFSET('Water Data'!$G$28,0,10*ROW('Water Data'!G176))="","",OFFSET('Water Data'!$G$28,0,10*ROW('Water Data'!G176)))</f>
        <v/>
      </c>
      <c r="CF182" s="33" t="str">
        <f ca="true">+IF(OFFSET('Water Data'!$G$29,0,10*ROW('Water Data'!G176))="","",OFFSET('Water Data'!$G$29,0,10*ROW('Water Data'!G176)))</f>
        <v/>
      </c>
      <c r="CG182" s="33" t="str">
        <f ca="true">+IF(OFFSET('Water Data'!$G$30,0,10*ROW('Water Data'!G176))="","",OFFSET('Water Data'!$G$30,0,10*ROW('Water Data'!G176)))</f>
        <v/>
      </c>
      <c r="CH182" s="33" t="str">
        <f ca="true">+IF(OFFSET('Water Data'!$H$28,0,10*ROW('Water Data'!H176))="","",OFFSET('Water Data'!$H$28,0,10*ROW('Water Data'!H176)))</f>
        <v/>
      </c>
      <c r="CI182" s="33" t="str">
        <f ca="true">+IF(OFFSET('Water Data'!$H$29,0,10*ROW('Water Data'!H176))="","",OFFSET('Water Data'!$H$29,0,10*ROW('Water Data'!H176)))</f>
        <v/>
      </c>
      <c r="CJ182" s="33" t="str">
        <f ca="true">+IF(OFFSET('Water Data'!$H$30,0,10*ROW('Water Data'!H176))="","",OFFSET('Water Data'!$H$30,0,10*ROW('Water Data'!H176)))</f>
        <v/>
      </c>
      <c r="CK182" s="33" t="str">
        <f ca="true">+IF(OFFSET('Sanitation Data'!$C$29,0,10*ROW('Sanitation Data'!C176))="","",OFFSET('Sanitation Data'!$C$29,0,10*ROW('Sanitation Data'!C176)))</f>
        <v/>
      </c>
      <c r="CL182" s="33" t="str">
        <f ca="true">+IF(OFFSET('Sanitation Data'!$C$30,0,10*ROW('Sanitation Data'!C176))="","",OFFSET('Sanitation Data'!$C$30,0,10*ROW('Sanitation Data'!C176)))</f>
        <v/>
      </c>
      <c r="CM182" s="33" t="str">
        <f ca="true">+IF(OFFSET('Sanitation Data'!$C$31,0,10*ROW('Sanitation Data'!C176))="","",OFFSET('Sanitation Data'!$C$31,0,10*ROW('Sanitation Data'!C176)))</f>
        <v/>
      </c>
      <c r="CN182" s="33" t="str">
        <f ca="true">+IF(OFFSET('Sanitation Data'!$C$32,0,10*ROW('Sanitation Data'!C176))="","",OFFSET('Sanitation Data'!$C$32,0,10*ROW('Sanitation Data'!C176)))</f>
        <v/>
      </c>
      <c r="CO182" s="33" t="str">
        <f ca="true">+IF(OFFSET('Sanitation Data'!$C$33,0,10*ROW('Sanitation Data'!C176))="","",OFFSET('Sanitation Data'!$C$33,0,10*ROW('Sanitation Data'!C176)))</f>
        <v/>
      </c>
      <c r="CP182" s="33" t="str">
        <f ca="true">+IF(OFFSET('Sanitation Data'!$D$29,0,10*ROW('Sanitation Data'!D176))="","",OFFSET('Sanitation Data'!$D$29,0,10*ROW('Sanitation Data'!D176)))</f>
        <v/>
      </c>
      <c r="CQ182" s="33" t="str">
        <f ca="true">+IF(OFFSET('Sanitation Data'!$D$30,0,10*ROW('Sanitation Data'!D176))="","",OFFSET('Sanitation Data'!$D$30,0,10*ROW('Sanitation Data'!D176)))</f>
        <v/>
      </c>
      <c r="CR182" s="33" t="str">
        <f ca="true">+IF(OFFSET('Sanitation Data'!$D$31,0,10*ROW('Sanitation Data'!D176))="","",OFFSET('Sanitation Data'!$D$31,0,10*ROW('Sanitation Data'!D176)))</f>
        <v/>
      </c>
      <c r="CS182" s="33" t="str">
        <f ca="true">+IF(OFFSET('Sanitation Data'!$D$32,0,10*ROW('Sanitation Data'!D176))="","",OFFSET('Sanitation Data'!$D$32,0,10*ROW('Sanitation Data'!D176)))</f>
        <v/>
      </c>
      <c r="CT182" s="33" t="str">
        <f ca="true">+IF(OFFSET('Sanitation Data'!$D$33,0,10*ROW('Sanitation Data'!D176))="","",OFFSET('Sanitation Data'!$D$33,0,10*ROW('Sanitation Data'!D176)))</f>
        <v/>
      </c>
      <c r="CU182" s="33" t="str">
        <f ca="true">+IF(OFFSET('Sanitation Data'!$E$29,0,10*ROW('Sanitation Data'!E176))="","",OFFSET('Sanitation Data'!$E$29,0,10*ROW('Sanitation Data'!E176)))</f>
        <v/>
      </c>
      <c r="CV182" s="33" t="str">
        <f ca="true">+IF(OFFSET('Sanitation Data'!$E$30,0,10*ROW('Sanitation Data'!E176))="","",OFFSET('Sanitation Data'!$E$30,0,10*ROW('Sanitation Data'!E176)))</f>
        <v/>
      </c>
      <c r="CW182" s="33" t="str">
        <f ca="true">+IF(OFFSET('Sanitation Data'!$E$31,0,10*ROW('Sanitation Data'!E176))="","",OFFSET('Sanitation Data'!$E$31,0,10*ROW('Sanitation Data'!E176)))</f>
        <v/>
      </c>
      <c r="CX182" s="33" t="str">
        <f ca="true">+IF(OFFSET('Sanitation Data'!$E$32,0,10*ROW('Sanitation Data'!E176))="","",OFFSET('Sanitation Data'!$E$32,0,10*ROW('Sanitation Data'!E176)))</f>
        <v/>
      </c>
      <c r="CY182" s="33" t="str">
        <f ca="true">+IF(OFFSET('Sanitation Data'!$E$33,0,10*ROW('Sanitation Data'!E176))="","",OFFSET('Sanitation Data'!$E$33,0,10*ROW('Sanitation Data'!E176)))</f>
        <v/>
      </c>
      <c r="CZ182" s="33" t="str">
        <f ca="true">+IF(OFFSET('Sanitation Data'!$F$29,0,10*ROW('Sanitation Data'!F176))="","",OFFSET('Sanitation Data'!$F$29,0,10*ROW('Sanitation Data'!F176)))</f>
        <v/>
      </c>
      <c r="DA182" s="33" t="str">
        <f ca="true">+IF(OFFSET('Sanitation Data'!$F$30,0,10*ROW('Sanitation Data'!F176))="","",OFFSET('Sanitation Data'!$F$30,0,10*ROW('Sanitation Data'!F176)))</f>
        <v/>
      </c>
      <c r="DB182" s="33" t="str">
        <f ca="true">+IF(OFFSET('Sanitation Data'!$F$31,0,10*ROW('Sanitation Data'!F176))="","",OFFSET('Sanitation Data'!$F$31,0,10*ROW('Sanitation Data'!F176)))</f>
        <v/>
      </c>
      <c r="DC182" s="33" t="str">
        <f ca="true">+IF(OFFSET('Sanitation Data'!$F$32,0,10*ROW('Sanitation Data'!F176))="","",OFFSET('Sanitation Data'!$F$32,0,10*ROW('Sanitation Data'!F176)))</f>
        <v/>
      </c>
      <c r="DD182" s="33" t="str">
        <f ca="true">+IF(OFFSET('Sanitation Data'!$F$33,0,10*ROW('Sanitation Data'!F176))="","",OFFSET('Sanitation Data'!$F$33,0,10*ROW('Sanitation Data'!F176)))</f>
        <v/>
      </c>
      <c r="DE182" s="33" t="str">
        <f ca="true">+IF(OFFSET('Sanitation Data'!$G$29,0,10*ROW('Sanitation Data'!G176))="","",OFFSET('Sanitation Data'!$G$29,0,10*ROW('Sanitation Data'!G176)))</f>
        <v/>
      </c>
      <c r="DF182" s="33" t="str">
        <f ca="true">+IF(OFFSET('Sanitation Data'!$G$30,0,10*ROW('Sanitation Data'!G176))="","",OFFSET('Sanitation Data'!$G$30,0,10*ROW('Sanitation Data'!G176)))</f>
        <v/>
      </c>
      <c r="DG182" s="33" t="str">
        <f ca="true">+IF(OFFSET('Sanitation Data'!$G$31,0,10*ROW('Sanitation Data'!G176))="","",OFFSET('Sanitation Data'!$G$31,0,10*ROW('Sanitation Data'!G176)))</f>
        <v/>
      </c>
      <c r="DH182" s="33" t="str">
        <f ca="true">+IF(OFFSET('Sanitation Data'!$G$32,0,10*ROW('Sanitation Data'!G176))="","",OFFSET('Sanitation Data'!$G$32,0,10*ROW('Sanitation Data'!G176)))</f>
        <v/>
      </c>
      <c r="DI182" s="33" t="str">
        <f ca="true">+IF(OFFSET('Sanitation Data'!$G$33,0,10*ROW('Sanitation Data'!G176))="","",OFFSET('Sanitation Data'!$G$33,0,10*ROW('Sanitation Data'!G176)))</f>
        <v/>
      </c>
      <c r="DJ182" s="33" t="str">
        <f ca="true">+IF(OFFSET('Sanitation Data'!$H$29,0,10*ROW('Sanitation Data'!H176))="","",OFFSET('Sanitation Data'!$H$29,0,10*ROW('Sanitation Data'!H176)))</f>
        <v/>
      </c>
      <c r="DK182" s="33" t="str">
        <f ca="true">+IF(OFFSET('Sanitation Data'!$H$30,0,10*ROW('Sanitation Data'!H176))="","",OFFSET('Sanitation Data'!$H$30,0,10*ROW('Sanitation Data'!H176)))</f>
        <v/>
      </c>
      <c r="DL182" s="33" t="str">
        <f ca="true">+IF(OFFSET('Sanitation Data'!$H$31,0,10*ROW('Sanitation Data'!H176))="","",OFFSET('Sanitation Data'!$H$31,0,10*ROW('Sanitation Data'!H176)))</f>
        <v/>
      </c>
      <c r="DM182" s="33" t="str">
        <f ca="true">+IF(OFFSET('Sanitation Data'!$H$32,0,10*ROW('Sanitation Data'!H176))="","",OFFSET('Sanitation Data'!$H$32,0,10*ROW('Sanitation Data'!H176)))</f>
        <v/>
      </c>
      <c r="DN182" s="33" t="str">
        <f ca="true">+IF(OFFSET('Sanitation Data'!$H$33,0,10*ROW('Sanitation Data'!H176))="","",OFFSET('Sanitation Data'!$H$33,0,10*ROW('Sanitation Data'!H176)))</f>
        <v/>
      </c>
      <c r="DO182" s="33" t="str">
        <f ca="true">+IF(OFFSET('Hygiene Data'!$C$12,0,10*ROW('Hygiene Data'!C176))="","",OFFSET('Hygiene Data'!$C$12,0,10*ROW('Hygiene Data'!C176)))</f>
        <v/>
      </c>
      <c r="DP182" s="33" t="str">
        <f ca="true">+IF(OFFSET('Hygiene Data'!$C$13,0,10*ROW('Hygiene Data'!C176))="","",OFFSET('Hygiene Data'!$C$13,0,10*ROW('Hygiene Data'!C176)))</f>
        <v/>
      </c>
      <c r="DQ182" s="33" t="str">
        <f ca="true">+IF(OFFSET('Hygiene Data'!$C$14,0,10*ROW('Hygiene Data'!C176))="","",OFFSET('Hygiene Data'!$C$14,0,10*ROW('Hygiene Data'!C176)))</f>
        <v/>
      </c>
      <c r="DR182" s="33" t="str">
        <f ca="true">+IF(OFFSET('Hygiene Data'!$D$12,0,10*ROW('Hygiene Data'!D176))="","",OFFSET('Hygiene Data'!$D$12,0,10*ROW('Hygiene Data'!D176)))</f>
        <v/>
      </c>
      <c r="DS182" s="33" t="str">
        <f ca="true">+IF(OFFSET('Hygiene Data'!$D$13,0,10*ROW('Hygiene Data'!D176))="","",OFFSET('Hygiene Data'!$D$13,0,10*ROW('Hygiene Data'!D176)))</f>
        <v/>
      </c>
      <c r="DT182" s="33" t="str">
        <f ca="true">+IF(OFFSET('Hygiene Data'!$D$14,0,10*ROW('Hygiene Data'!D176))="","",OFFSET('Hygiene Data'!$D$14,0,10*ROW('Hygiene Data'!D176)))</f>
        <v/>
      </c>
      <c r="DU182" s="33" t="str">
        <f ca="true">+IF(OFFSET('Hygiene Data'!$E$12,0,10*ROW('Hygiene Data'!E176))="","",OFFSET('Hygiene Data'!$E$12,0,10*ROW('Hygiene Data'!E176)))</f>
        <v/>
      </c>
      <c r="DV182" s="33" t="str">
        <f ca="true">+IF(OFFSET('Hygiene Data'!$E$13,0,10*ROW('Hygiene Data'!E176))="","",OFFSET('Hygiene Data'!$E$13,0,10*ROW('Hygiene Data'!E176)))</f>
        <v/>
      </c>
      <c r="DW182" s="33" t="str">
        <f ca="true">+IF(OFFSET('Hygiene Data'!$E$14,0,10*ROW('Hygiene Data'!E176))="","",OFFSET('Hygiene Data'!$E$14,0,10*ROW('Hygiene Data'!E176)))</f>
        <v/>
      </c>
      <c r="DX182" s="33" t="str">
        <f ca="true">+IF(OFFSET('Hygiene Data'!$F$12,0,10*ROW('Hygiene Data'!F176))="","",OFFSET('Hygiene Data'!$F$12,0,10*ROW('Hygiene Data'!F176)))</f>
        <v/>
      </c>
      <c r="DY182" s="33" t="str">
        <f ca="true">+IF(OFFSET('Hygiene Data'!$F$13,0,10*ROW('Hygiene Data'!F176))="","",OFFSET('Hygiene Data'!$F$13,0,10*ROW('Hygiene Data'!F176)))</f>
        <v/>
      </c>
      <c r="DZ182" s="33" t="str">
        <f ca="true">+IF(OFFSET('Hygiene Data'!$F$14,0,10*ROW('Hygiene Data'!F176))="","",OFFSET('Hygiene Data'!$F$14,0,10*ROW('Hygiene Data'!F176)))</f>
        <v/>
      </c>
      <c r="EA182" s="33" t="str">
        <f ca="true">+IF(OFFSET('Hygiene Data'!$G$12,0,10*ROW('Hygiene Data'!G176))="","",OFFSET('Hygiene Data'!$G$12,0,10*ROW('Hygiene Data'!G176)))</f>
        <v/>
      </c>
      <c r="EB182" s="33" t="str">
        <f ca="true">+IF(OFFSET('Hygiene Data'!$G$13,0,10*ROW('Hygiene Data'!G176))="","",OFFSET('Hygiene Data'!$G$13,0,10*ROW('Hygiene Data'!G176)))</f>
        <v/>
      </c>
      <c r="EC182" s="33" t="str">
        <f ca="true">+IF(OFFSET('Hygiene Data'!$G$14,0,10*ROW('Hygiene Data'!G176))="","",OFFSET('Hygiene Data'!$G$14,0,10*ROW('Hygiene Data'!G176)))</f>
        <v/>
      </c>
      <c r="ED182" s="33" t="str">
        <f ca="true">+IF(OFFSET('Hygiene Data'!$H$12,0,10*ROW('Hygiene Data'!H176))="","",OFFSET('Hygiene Data'!$H$12,0,10*ROW('Hygiene Data'!H176)))</f>
        <v/>
      </c>
      <c r="EE182" s="33" t="str">
        <f ca="true">+IF(OFFSET('Hygiene Data'!$H$13,0,10*ROW('Hygiene Data'!H176))="","",OFFSET('Hygiene Data'!$H$13,0,10*ROW('Hygiene Data'!H176)))</f>
        <v/>
      </c>
      <c r="EF182" s="33" t="str">
        <f ca="true">+IF(OFFSET('Hygiene Data'!$H$14,0,10*ROW('Hygiene Data'!H176))="","",OFFSET('Hygiene Data'!$H$14,0,10*ROW('Hygiene Data'!H176)))</f>
        <v/>
      </c>
    </row>
    <row r="183" x14ac:dyDescent="0.2">
      <c r="A183" s="56" t="str">
        <f ca="true">+IF(OFFSET('Water Data'!$B$1,0,10*ROW('Water Data'!B180))="","",OFFSET('Water Data'!$B$1,0,10*ROW('Water Data'!B180)))</f>
        <v/>
      </c>
      <c r="B183" s="56" t="str">
        <f ca="true">+IF(OFFSET('Water Data'!$A$3,0,10*ROW('Water Data'!A180))="","",OFFSET('Water Data'!$A$3,0,10*ROW('Water Data'!A180)))</f>
        <v/>
      </c>
      <c r="C183" s="56" t="str">
        <f ca="true">+IF(OFFSET('Water Data'!$C$3,0,10*ROW('Water Data'!C180))="","",OFFSET('Water Data'!$C$3,0,10*ROW('Water Data'!C180)))</f>
        <v/>
      </c>
      <c r="D183" s="244"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4"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4"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4"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4"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4"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4"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4"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4"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4"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4"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4"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4"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4"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4"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4"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4"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4"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5"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5"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5"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5"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5"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5"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5"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5"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5"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5"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5"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5"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5"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5"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5"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5"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5"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5"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5"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5"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5"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5"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5"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5"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5"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5"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5"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5"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5"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5"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6"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6"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6"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6"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6"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6"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6"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6"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6"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6"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6"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6"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6"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6"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6"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6"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6"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6"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3" t="str">
        <f ca="true">+IF(OFFSET('Water Data'!$C$28,0,10*ROW('Water Data'!C177))="","",OFFSET('Water Data'!$C$28,0,10*ROW('Water Data'!C177)))</f>
        <v/>
      </c>
      <c r="BT183" s="33" t="str">
        <f ca="true">+IF(OFFSET('Water Data'!$C$29,0,10*ROW('Water Data'!C177))="","",OFFSET('Water Data'!$C$29,0,10*ROW('Water Data'!C177)))</f>
        <v/>
      </c>
      <c r="BU183" s="33" t="str">
        <f ca="true">+IF(OFFSET('Water Data'!$C$30,0,10*ROW('Water Data'!C177))="","",OFFSET('Water Data'!$C$30,0,10*ROW('Water Data'!C177)))</f>
        <v/>
      </c>
      <c r="BV183" s="33" t="str">
        <f ca="true">+IF(OFFSET('Water Data'!$D$28,0,10*ROW('Water Data'!D177))="","",OFFSET('Water Data'!$D$28,0,10*ROW('Water Data'!D177)))</f>
        <v/>
      </c>
      <c r="BW183" s="33" t="str">
        <f ca="true">+IF(OFFSET('Water Data'!$D$29,0,10*ROW('Water Data'!D177))="","",OFFSET('Water Data'!$D$29,0,10*ROW('Water Data'!D177)))</f>
        <v/>
      </c>
      <c r="BX183" s="33" t="str">
        <f ca="true">+IF(OFFSET('Water Data'!$D$30,0,10*ROW('Water Data'!D177))="","",OFFSET('Water Data'!$D$30,0,10*ROW('Water Data'!D177)))</f>
        <v/>
      </c>
      <c r="BY183" s="33" t="str">
        <f ca="true">+IF(OFFSET('Water Data'!$E$28,0,10*ROW('Water Data'!E177))="","",OFFSET('Water Data'!$E$28,0,10*ROW('Water Data'!E177)))</f>
        <v/>
      </c>
      <c r="BZ183" s="33" t="str">
        <f ca="true">+IF(OFFSET('Water Data'!$E$29,0,10*ROW('Water Data'!E177))="","",OFFSET('Water Data'!$E$29,0,10*ROW('Water Data'!E177)))</f>
        <v/>
      </c>
      <c r="CA183" s="33" t="str">
        <f ca="true">+IF(OFFSET('Water Data'!$E$30,0,10*ROW('Water Data'!E177))="","",OFFSET('Water Data'!$E$30,0,10*ROW('Water Data'!E177)))</f>
        <v/>
      </c>
      <c r="CB183" s="33" t="str">
        <f ca="true">+IF(OFFSET('Water Data'!$F$28,0,10*ROW('Water Data'!F177))="","",OFFSET('Water Data'!$F$28,0,10*ROW('Water Data'!F177)))</f>
        <v/>
      </c>
      <c r="CC183" s="33" t="str">
        <f ca="true">+IF(OFFSET('Water Data'!$F$29,0,10*ROW('Water Data'!F177))="","",OFFSET('Water Data'!$F$29,0,10*ROW('Water Data'!F177)))</f>
        <v/>
      </c>
      <c r="CD183" s="33" t="str">
        <f ca="true">+IF(OFFSET('Water Data'!$F$30,0,10*ROW('Water Data'!F177))="","",OFFSET('Water Data'!$F$30,0,10*ROW('Water Data'!F177)))</f>
        <v/>
      </c>
      <c r="CE183" s="33" t="str">
        <f ca="true">+IF(OFFSET('Water Data'!$G$28,0,10*ROW('Water Data'!G177))="","",OFFSET('Water Data'!$G$28,0,10*ROW('Water Data'!G177)))</f>
        <v/>
      </c>
      <c r="CF183" s="33" t="str">
        <f ca="true">+IF(OFFSET('Water Data'!$G$29,0,10*ROW('Water Data'!G177))="","",OFFSET('Water Data'!$G$29,0,10*ROW('Water Data'!G177)))</f>
        <v/>
      </c>
      <c r="CG183" s="33" t="str">
        <f ca="true">+IF(OFFSET('Water Data'!$G$30,0,10*ROW('Water Data'!G177))="","",OFFSET('Water Data'!$G$30,0,10*ROW('Water Data'!G177)))</f>
        <v/>
      </c>
      <c r="CH183" s="33" t="str">
        <f ca="true">+IF(OFFSET('Water Data'!$H$28,0,10*ROW('Water Data'!H177))="","",OFFSET('Water Data'!$H$28,0,10*ROW('Water Data'!H177)))</f>
        <v/>
      </c>
      <c r="CI183" s="33" t="str">
        <f ca="true">+IF(OFFSET('Water Data'!$H$29,0,10*ROW('Water Data'!H177))="","",OFFSET('Water Data'!$H$29,0,10*ROW('Water Data'!H177)))</f>
        <v/>
      </c>
      <c r="CJ183" s="33" t="str">
        <f ca="true">+IF(OFFSET('Water Data'!$H$30,0,10*ROW('Water Data'!H177))="","",OFFSET('Water Data'!$H$30,0,10*ROW('Water Data'!H177)))</f>
        <v/>
      </c>
      <c r="CK183" s="33" t="str">
        <f ca="true">+IF(OFFSET('Sanitation Data'!$C$29,0,10*ROW('Sanitation Data'!C177))="","",OFFSET('Sanitation Data'!$C$29,0,10*ROW('Sanitation Data'!C177)))</f>
        <v/>
      </c>
      <c r="CL183" s="33" t="str">
        <f ca="true">+IF(OFFSET('Sanitation Data'!$C$30,0,10*ROW('Sanitation Data'!C177))="","",OFFSET('Sanitation Data'!$C$30,0,10*ROW('Sanitation Data'!C177)))</f>
        <v/>
      </c>
      <c r="CM183" s="33" t="str">
        <f ca="true">+IF(OFFSET('Sanitation Data'!$C$31,0,10*ROW('Sanitation Data'!C177))="","",OFFSET('Sanitation Data'!$C$31,0,10*ROW('Sanitation Data'!C177)))</f>
        <v/>
      </c>
      <c r="CN183" s="33" t="str">
        <f ca="true">+IF(OFFSET('Sanitation Data'!$C$32,0,10*ROW('Sanitation Data'!C177))="","",OFFSET('Sanitation Data'!$C$32,0,10*ROW('Sanitation Data'!C177)))</f>
        <v/>
      </c>
      <c r="CO183" s="33" t="str">
        <f ca="true">+IF(OFFSET('Sanitation Data'!$C$33,0,10*ROW('Sanitation Data'!C177))="","",OFFSET('Sanitation Data'!$C$33,0,10*ROW('Sanitation Data'!C177)))</f>
        <v/>
      </c>
      <c r="CP183" s="33" t="str">
        <f ca="true">+IF(OFFSET('Sanitation Data'!$D$29,0,10*ROW('Sanitation Data'!D177))="","",OFFSET('Sanitation Data'!$D$29,0,10*ROW('Sanitation Data'!D177)))</f>
        <v/>
      </c>
      <c r="CQ183" s="33" t="str">
        <f ca="true">+IF(OFFSET('Sanitation Data'!$D$30,0,10*ROW('Sanitation Data'!D177))="","",OFFSET('Sanitation Data'!$D$30,0,10*ROW('Sanitation Data'!D177)))</f>
        <v/>
      </c>
      <c r="CR183" s="33" t="str">
        <f ca="true">+IF(OFFSET('Sanitation Data'!$D$31,0,10*ROW('Sanitation Data'!D177))="","",OFFSET('Sanitation Data'!$D$31,0,10*ROW('Sanitation Data'!D177)))</f>
        <v/>
      </c>
      <c r="CS183" s="33" t="str">
        <f ca="true">+IF(OFFSET('Sanitation Data'!$D$32,0,10*ROW('Sanitation Data'!D177))="","",OFFSET('Sanitation Data'!$D$32,0,10*ROW('Sanitation Data'!D177)))</f>
        <v/>
      </c>
      <c r="CT183" s="33" t="str">
        <f ca="true">+IF(OFFSET('Sanitation Data'!$D$33,0,10*ROW('Sanitation Data'!D177))="","",OFFSET('Sanitation Data'!$D$33,0,10*ROW('Sanitation Data'!D177)))</f>
        <v/>
      </c>
      <c r="CU183" s="33" t="str">
        <f ca="true">+IF(OFFSET('Sanitation Data'!$E$29,0,10*ROW('Sanitation Data'!E177))="","",OFFSET('Sanitation Data'!$E$29,0,10*ROW('Sanitation Data'!E177)))</f>
        <v/>
      </c>
      <c r="CV183" s="33" t="str">
        <f ca="true">+IF(OFFSET('Sanitation Data'!$E$30,0,10*ROW('Sanitation Data'!E177))="","",OFFSET('Sanitation Data'!$E$30,0,10*ROW('Sanitation Data'!E177)))</f>
        <v/>
      </c>
      <c r="CW183" s="33" t="str">
        <f ca="true">+IF(OFFSET('Sanitation Data'!$E$31,0,10*ROW('Sanitation Data'!E177))="","",OFFSET('Sanitation Data'!$E$31,0,10*ROW('Sanitation Data'!E177)))</f>
        <v/>
      </c>
      <c r="CX183" s="33" t="str">
        <f ca="true">+IF(OFFSET('Sanitation Data'!$E$32,0,10*ROW('Sanitation Data'!E177))="","",OFFSET('Sanitation Data'!$E$32,0,10*ROW('Sanitation Data'!E177)))</f>
        <v/>
      </c>
      <c r="CY183" s="33" t="str">
        <f ca="true">+IF(OFFSET('Sanitation Data'!$E$33,0,10*ROW('Sanitation Data'!E177))="","",OFFSET('Sanitation Data'!$E$33,0,10*ROW('Sanitation Data'!E177)))</f>
        <v/>
      </c>
      <c r="CZ183" s="33" t="str">
        <f ca="true">+IF(OFFSET('Sanitation Data'!$F$29,0,10*ROW('Sanitation Data'!F177))="","",OFFSET('Sanitation Data'!$F$29,0,10*ROW('Sanitation Data'!F177)))</f>
        <v/>
      </c>
      <c r="DA183" s="33" t="str">
        <f ca="true">+IF(OFFSET('Sanitation Data'!$F$30,0,10*ROW('Sanitation Data'!F177))="","",OFFSET('Sanitation Data'!$F$30,0,10*ROW('Sanitation Data'!F177)))</f>
        <v/>
      </c>
      <c r="DB183" s="33" t="str">
        <f ca="true">+IF(OFFSET('Sanitation Data'!$F$31,0,10*ROW('Sanitation Data'!F177))="","",OFFSET('Sanitation Data'!$F$31,0,10*ROW('Sanitation Data'!F177)))</f>
        <v/>
      </c>
      <c r="DC183" s="33" t="str">
        <f ca="true">+IF(OFFSET('Sanitation Data'!$F$32,0,10*ROW('Sanitation Data'!F177))="","",OFFSET('Sanitation Data'!$F$32,0,10*ROW('Sanitation Data'!F177)))</f>
        <v/>
      </c>
      <c r="DD183" s="33" t="str">
        <f ca="true">+IF(OFFSET('Sanitation Data'!$F$33,0,10*ROW('Sanitation Data'!F177))="","",OFFSET('Sanitation Data'!$F$33,0,10*ROW('Sanitation Data'!F177)))</f>
        <v/>
      </c>
      <c r="DE183" s="33" t="str">
        <f ca="true">+IF(OFFSET('Sanitation Data'!$G$29,0,10*ROW('Sanitation Data'!G177))="","",OFFSET('Sanitation Data'!$G$29,0,10*ROW('Sanitation Data'!G177)))</f>
        <v/>
      </c>
      <c r="DF183" s="33" t="str">
        <f ca="true">+IF(OFFSET('Sanitation Data'!$G$30,0,10*ROW('Sanitation Data'!G177))="","",OFFSET('Sanitation Data'!$G$30,0,10*ROW('Sanitation Data'!G177)))</f>
        <v/>
      </c>
      <c r="DG183" s="33" t="str">
        <f ca="true">+IF(OFFSET('Sanitation Data'!$G$31,0,10*ROW('Sanitation Data'!G177))="","",OFFSET('Sanitation Data'!$G$31,0,10*ROW('Sanitation Data'!G177)))</f>
        <v/>
      </c>
      <c r="DH183" s="33" t="str">
        <f ca="true">+IF(OFFSET('Sanitation Data'!$G$32,0,10*ROW('Sanitation Data'!G177))="","",OFFSET('Sanitation Data'!$G$32,0,10*ROW('Sanitation Data'!G177)))</f>
        <v/>
      </c>
      <c r="DI183" s="33" t="str">
        <f ca="true">+IF(OFFSET('Sanitation Data'!$G$33,0,10*ROW('Sanitation Data'!G177))="","",OFFSET('Sanitation Data'!$G$33,0,10*ROW('Sanitation Data'!G177)))</f>
        <v/>
      </c>
      <c r="DJ183" s="33" t="str">
        <f ca="true">+IF(OFFSET('Sanitation Data'!$H$29,0,10*ROW('Sanitation Data'!H177))="","",OFFSET('Sanitation Data'!$H$29,0,10*ROW('Sanitation Data'!H177)))</f>
        <v/>
      </c>
      <c r="DK183" s="33" t="str">
        <f ca="true">+IF(OFFSET('Sanitation Data'!$H$30,0,10*ROW('Sanitation Data'!H177))="","",OFFSET('Sanitation Data'!$H$30,0,10*ROW('Sanitation Data'!H177)))</f>
        <v/>
      </c>
      <c r="DL183" s="33" t="str">
        <f ca="true">+IF(OFFSET('Sanitation Data'!$H$31,0,10*ROW('Sanitation Data'!H177))="","",OFFSET('Sanitation Data'!$H$31,0,10*ROW('Sanitation Data'!H177)))</f>
        <v/>
      </c>
      <c r="DM183" s="33" t="str">
        <f ca="true">+IF(OFFSET('Sanitation Data'!$H$32,0,10*ROW('Sanitation Data'!H177))="","",OFFSET('Sanitation Data'!$H$32,0,10*ROW('Sanitation Data'!H177)))</f>
        <v/>
      </c>
      <c r="DN183" s="33" t="str">
        <f ca="true">+IF(OFFSET('Sanitation Data'!$H$33,0,10*ROW('Sanitation Data'!H177))="","",OFFSET('Sanitation Data'!$H$33,0,10*ROW('Sanitation Data'!H177)))</f>
        <v/>
      </c>
      <c r="DO183" s="33" t="str">
        <f ca="true">+IF(OFFSET('Hygiene Data'!$C$12,0,10*ROW('Hygiene Data'!C177))="","",OFFSET('Hygiene Data'!$C$12,0,10*ROW('Hygiene Data'!C177)))</f>
        <v/>
      </c>
      <c r="DP183" s="33" t="str">
        <f ca="true">+IF(OFFSET('Hygiene Data'!$C$13,0,10*ROW('Hygiene Data'!C177))="","",OFFSET('Hygiene Data'!$C$13,0,10*ROW('Hygiene Data'!C177)))</f>
        <v/>
      </c>
      <c r="DQ183" s="33" t="str">
        <f ca="true">+IF(OFFSET('Hygiene Data'!$C$14,0,10*ROW('Hygiene Data'!C177))="","",OFFSET('Hygiene Data'!$C$14,0,10*ROW('Hygiene Data'!C177)))</f>
        <v/>
      </c>
      <c r="DR183" s="33" t="str">
        <f ca="true">+IF(OFFSET('Hygiene Data'!$D$12,0,10*ROW('Hygiene Data'!D177))="","",OFFSET('Hygiene Data'!$D$12,0,10*ROW('Hygiene Data'!D177)))</f>
        <v/>
      </c>
      <c r="DS183" s="33" t="str">
        <f ca="true">+IF(OFFSET('Hygiene Data'!$D$13,0,10*ROW('Hygiene Data'!D177))="","",OFFSET('Hygiene Data'!$D$13,0,10*ROW('Hygiene Data'!D177)))</f>
        <v/>
      </c>
      <c r="DT183" s="33" t="str">
        <f ca="true">+IF(OFFSET('Hygiene Data'!$D$14,0,10*ROW('Hygiene Data'!D177))="","",OFFSET('Hygiene Data'!$D$14,0,10*ROW('Hygiene Data'!D177)))</f>
        <v/>
      </c>
      <c r="DU183" s="33" t="str">
        <f ca="true">+IF(OFFSET('Hygiene Data'!$E$12,0,10*ROW('Hygiene Data'!E177))="","",OFFSET('Hygiene Data'!$E$12,0,10*ROW('Hygiene Data'!E177)))</f>
        <v/>
      </c>
      <c r="DV183" s="33" t="str">
        <f ca="true">+IF(OFFSET('Hygiene Data'!$E$13,0,10*ROW('Hygiene Data'!E177))="","",OFFSET('Hygiene Data'!$E$13,0,10*ROW('Hygiene Data'!E177)))</f>
        <v/>
      </c>
      <c r="DW183" s="33" t="str">
        <f ca="true">+IF(OFFSET('Hygiene Data'!$E$14,0,10*ROW('Hygiene Data'!E177))="","",OFFSET('Hygiene Data'!$E$14,0,10*ROW('Hygiene Data'!E177)))</f>
        <v/>
      </c>
      <c r="DX183" s="33" t="str">
        <f ca="true">+IF(OFFSET('Hygiene Data'!$F$12,0,10*ROW('Hygiene Data'!F177))="","",OFFSET('Hygiene Data'!$F$12,0,10*ROW('Hygiene Data'!F177)))</f>
        <v/>
      </c>
      <c r="DY183" s="33" t="str">
        <f ca="true">+IF(OFFSET('Hygiene Data'!$F$13,0,10*ROW('Hygiene Data'!F177))="","",OFFSET('Hygiene Data'!$F$13,0,10*ROW('Hygiene Data'!F177)))</f>
        <v/>
      </c>
      <c r="DZ183" s="33" t="str">
        <f ca="true">+IF(OFFSET('Hygiene Data'!$F$14,0,10*ROW('Hygiene Data'!F177))="","",OFFSET('Hygiene Data'!$F$14,0,10*ROW('Hygiene Data'!F177)))</f>
        <v/>
      </c>
      <c r="EA183" s="33" t="str">
        <f ca="true">+IF(OFFSET('Hygiene Data'!$G$12,0,10*ROW('Hygiene Data'!G177))="","",OFFSET('Hygiene Data'!$G$12,0,10*ROW('Hygiene Data'!G177)))</f>
        <v/>
      </c>
      <c r="EB183" s="33" t="str">
        <f ca="true">+IF(OFFSET('Hygiene Data'!$G$13,0,10*ROW('Hygiene Data'!G177))="","",OFFSET('Hygiene Data'!$G$13,0,10*ROW('Hygiene Data'!G177)))</f>
        <v/>
      </c>
      <c r="EC183" s="33" t="str">
        <f ca="true">+IF(OFFSET('Hygiene Data'!$G$14,0,10*ROW('Hygiene Data'!G177))="","",OFFSET('Hygiene Data'!$G$14,0,10*ROW('Hygiene Data'!G177)))</f>
        <v/>
      </c>
      <c r="ED183" s="33" t="str">
        <f ca="true">+IF(OFFSET('Hygiene Data'!$H$12,0,10*ROW('Hygiene Data'!H177))="","",OFFSET('Hygiene Data'!$H$12,0,10*ROW('Hygiene Data'!H177)))</f>
        <v/>
      </c>
      <c r="EE183" s="33" t="str">
        <f ca="true">+IF(OFFSET('Hygiene Data'!$H$13,0,10*ROW('Hygiene Data'!H177))="","",OFFSET('Hygiene Data'!$H$13,0,10*ROW('Hygiene Data'!H177)))</f>
        <v/>
      </c>
      <c r="EF183" s="33" t="str">
        <f ca="true">+IF(OFFSET('Hygiene Data'!$H$14,0,10*ROW('Hygiene Data'!H177))="","",OFFSET('Hygiene Data'!$H$14,0,10*ROW('Hygiene Data'!H177)))</f>
        <v/>
      </c>
    </row>
    <row r="184" x14ac:dyDescent="0.2">
      <c r="A184" s="56" t="str">
        <f ca="true">+IF(OFFSET('Water Data'!$B$1,0,10*ROW('Water Data'!B181))="","",OFFSET('Water Data'!$B$1,0,10*ROW('Water Data'!B181)))</f>
        <v/>
      </c>
      <c r="B184" s="56" t="str">
        <f ca="true">+IF(OFFSET('Water Data'!$A$3,0,10*ROW('Water Data'!A181))="","",OFFSET('Water Data'!$A$3,0,10*ROW('Water Data'!A181)))</f>
        <v/>
      </c>
      <c r="C184" s="56" t="str">
        <f ca="true">+IF(OFFSET('Water Data'!$C$3,0,10*ROW('Water Data'!C181))="","",OFFSET('Water Data'!$C$3,0,10*ROW('Water Data'!C181)))</f>
        <v/>
      </c>
      <c r="D184" s="244"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4"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4"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4"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4"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4"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4"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4"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4"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4"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4"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4"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4"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4"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4"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4"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4"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4"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5"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5"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5"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5"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5"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5"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5"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5"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5"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5"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5"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5"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5"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5"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5"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5"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5"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5"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5"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5"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5"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5"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5"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5"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5"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5"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5"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5"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5"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5"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6"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6"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6"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6"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6"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6"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6"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6"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6"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6"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6"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6"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6"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6"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6"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6"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6"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6"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3" t="str">
        <f ca="true">+IF(OFFSET('Water Data'!$C$28,0,10*ROW('Water Data'!C178))="","",OFFSET('Water Data'!$C$28,0,10*ROW('Water Data'!C178)))</f>
        <v/>
      </c>
      <c r="BT184" s="33" t="str">
        <f ca="true">+IF(OFFSET('Water Data'!$C$29,0,10*ROW('Water Data'!C178))="","",OFFSET('Water Data'!$C$29,0,10*ROW('Water Data'!C178)))</f>
        <v/>
      </c>
      <c r="BU184" s="33" t="str">
        <f ca="true">+IF(OFFSET('Water Data'!$C$30,0,10*ROW('Water Data'!C178))="","",OFFSET('Water Data'!$C$30,0,10*ROW('Water Data'!C178)))</f>
        <v/>
      </c>
      <c r="BV184" s="33" t="str">
        <f ca="true">+IF(OFFSET('Water Data'!$D$28,0,10*ROW('Water Data'!D178))="","",OFFSET('Water Data'!$D$28,0,10*ROW('Water Data'!D178)))</f>
        <v/>
      </c>
      <c r="BW184" s="33" t="str">
        <f ca="true">+IF(OFFSET('Water Data'!$D$29,0,10*ROW('Water Data'!D178))="","",OFFSET('Water Data'!$D$29,0,10*ROW('Water Data'!D178)))</f>
        <v/>
      </c>
      <c r="BX184" s="33" t="str">
        <f ca="true">+IF(OFFSET('Water Data'!$D$30,0,10*ROW('Water Data'!D178))="","",OFFSET('Water Data'!$D$30,0,10*ROW('Water Data'!D178)))</f>
        <v/>
      </c>
      <c r="BY184" s="33" t="str">
        <f ca="true">+IF(OFFSET('Water Data'!$E$28,0,10*ROW('Water Data'!E178))="","",OFFSET('Water Data'!$E$28,0,10*ROW('Water Data'!E178)))</f>
        <v/>
      </c>
      <c r="BZ184" s="33" t="str">
        <f ca="true">+IF(OFFSET('Water Data'!$E$29,0,10*ROW('Water Data'!E178))="","",OFFSET('Water Data'!$E$29,0,10*ROW('Water Data'!E178)))</f>
        <v/>
      </c>
      <c r="CA184" s="33" t="str">
        <f ca="true">+IF(OFFSET('Water Data'!$E$30,0,10*ROW('Water Data'!E178))="","",OFFSET('Water Data'!$E$30,0,10*ROW('Water Data'!E178)))</f>
        <v/>
      </c>
      <c r="CB184" s="33" t="str">
        <f ca="true">+IF(OFFSET('Water Data'!$F$28,0,10*ROW('Water Data'!F178))="","",OFFSET('Water Data'!$F$28,0,10*ROW('Water Data'!F178)))</f>
        <v/>
      </c>
      <c r="CC184" s="33" t="str">
        <f ca="true">+IF(OFFSET('Water Data'!$F$29,0,10*ROW('Water Data'!F178))="","",OFFSET('Water Data'!$F$29,0,10*ROW('Water Data'!F178)))</f>
        <v/>
      </c>
      <c r="CD184" s="33" t="str">
        <f ca="true">+IF(OFFSET('Water Data'!$F$30,0,10*ROW('Water Data'!F178))="","",OFFSET('Water Data'!$F$30,0,10*ROW('Water Data'!F178)))</f>
        <v/>
      </c>
      <c r="CE184" s="33" t="str">
        <f ca="true">+IF(OFFSET('Water Data'!$G$28,0,10*ROW('Water Data'!G178))="","",OFFSET('Water Data'!$G$28,0,10*ROW('Water Data'!G178)))</f>
        <v/>
      </c>
      <c r="CF184" s="33" t="str">
        <f ca="true">+IF(OFFSET('Water Data'!$G$29,0,10*ROW('Water Data'!G178))="","",OFFSET('Water Data'!$G$29,0,10*ROW('Water Data'!G178)))</f>
        <v/>
      </c>
      <c r="CG184" s="33" t="str">
        <f ca="true">+IF(OFFSET('Water Data'!$G$30,0,10*ROW('Water Data'!G178))="","",OFFSET('Water Data'!$G$30,0,10*ROW('Water Data'!G178)))</f>
        <v/>
      </c>
      <c r="CH184" s="33" t="str">
        <f ca="true">+IF(OFFSET('Water Data'!$H$28,0,10*ROW('Water Data'!H178))="","",OFFSET('Water Data'!$H$28,0,10*ROW('Water Data'!H178)))</f>
        <v/>
      </c>
      <c r="CI184" s="33" t="str">
        <f ca="true">+IF(OFFSET('Water Data'!$H$29,0,10*ROW('Water Data'!H178))="","",OFFSET('Water Data'!$H$29,0,10*ROW('Water Data'!H178)))</f>
        <v/>
      </c>
      <c r="CJ184" s="33" t="str">
        <f ca="true">+IF(OFFSET('Water Data'!$H$30,0,10*ROW('Water Data'!H178))="","",OFFSET('Water Data'!$H$30,0,10*ROW('Water Data'!H178)))</f>
        <v/>
      </c>
      <c r="CK184" s="33" t="str">
        <f ca="true">+IF(OFFSET('Sanitation Data'!$C$29,0,10*ROW('Sanitation Data'!C178))="","",OFFSET('Sanitation Data'!$C$29,0,10*ROW('Sanitation Data'!C178)))</f>
        <v/>
      </c>
      <c r="CL184" s="33" t="str">
        <f ca="true">+IF(OFFSET('Sanitation Data'!$C$30,0,10*ROW('Sanitation Data'!C178))="","",OFFSET('Sanitation Data'!$C$30,0,10*ROW('Sanitation Data'!C178)))</f>
        <v/>
      </c>
      <c r="CM184" s="33" t="str">
        <f ca="true">+IF(OFFSET('Sanitation Data'!$C$31,0,10*ROW('Sanitation Data'!C178))="","",OFFSET('Sanitation Data'!$C$31,0,10*ROW('Sanitation Data'!C178)))</f>
        <v/>
      </c>
      <c r="CN184" s="33" t="str">
        <f ca="true">+IF(OFFSET('Sanitation Data'!$C$32,0,10*ROW('Sanitation Data'!C178))="","",OFFSET('Sanitation Data'!$C$32,0,10*ROW('Sanitation Data'!C178)))</f>
        <v/>
      </c>
      <c r="CO184" s="33" t="str">
        <f ca="true">+IF(OFFSET('Sanitation Data'!$C$33,0,10*ROW('Sanitation Data'!C178))="","",OFFSET('Sanitation Data'!$C$33,0,10*ROW('Sanitation Data'!C178)))</f>
        <v/>
      </c>
      <c r="CP184" s="33" t="str">
        <f ca="true">+IF(OFFSET('Sanitation Data'!$D$29,0,10*ROW('Sanitation Data'!D178))="","",OFFSET('Sanitation Data'!$D$29,0,10*ROW('Sanitation Data'!D178)))</f>
        <v/>
      </c>
      <c r="CQ184" s="33" t="str">
        <f ca="true">+IF(OFFSET('Sanitation Data'!$D$30,0,10*ROW('Sanitation Data'!D178))="","",OFFSET('Sanitation Data'!$D$30,0,10*ROW('Sanitation Data'!D178)))</f>
        <v/>
      </c>
      <c r="CR184" s="33" t="str">
        <f ca="true">+IF(OFFSET('Sanitation Data'!$D$31,0,10*ROW('Sanitation Data'!D178))="","",OFFSET('Sanitation Data'!$D$31,0,10*ROW('Sanitation Data'!D178)))</f>
        <v/>
      </c>
      <c r="CS184" s="33" t="str">
        <f ca="true">+IF(OFFSET('Sanitation Data'!$D$32,0,10*ROW('Sanitation Data'!D178))="","",OFFSET('Sanitation Data'!$D$32,0,10*ROW('Sanitation Data'!D178)))</f>
        <v/>
      </c>
      <c r="CT184" s="33" t="str">
        <f ca="true">+IF(OFFSET('Sanitation Data'!$D$33,0,10*ROW('Sanitation Data'!D178))="","",OFFSET('Sanitation Data'!$D$33,0,10*ROW('Sanitation Data'!D178)))</f>
        <v/>
      </c>
      <c r="CU184" s="33" t="str">
        <f ca="true">+IF(OFFSET('Sanitation Data'!$E$29,0,10*ROW('Sanitation Data'!E178))="","",OFFSET('Sanitation Data'!$E$29,0,10*ROW('Sanitation Data'!E178)))</f>
        <v/>
      </c>
      <c r="CV184" s="33" t="str">
        <f ca="true">+IF(OFFSET('Sanitation Data'!$E$30,0,10*ROW('Sanitation Data'!E178))="","",OFFSET('Sanitation Data'!$E$30,0,10*ROW('Sanitation Data'!E178)))</f>
        <v/>
      </c>
      <c r="CW184" s="33" t="str">
        <f ca="true">+IF(OFFSET('Sanitation Data'!$E$31,0,10*ROW('Sanitation Data'!E178))="","",OFFSET('Sanitation Data'!$E$31,0,10*ROW('Sanitation Data'!E178)))</f>
        <v/>
      </c>
      <c r="CX184" s="33" t="str">
        <f ca="true">+IF(OFFSET('Sanitation Data'!$E$32,0,10*ROW('Sanitation Data'!E178))="","",OFFSET('Sanitation Data'!$E$32,0,10*ROW('Sanitation Data'!E178)))</f>
        <v/>
      </c>
      <c r="CY184" s="33" t="str">
        <f ca="true">+IF(OFFSET('Sanitation Data'!$E$33,0,10*ROW('Sanitation Data'!E178))="","",OFFSET('Sanitation Data'!$E$33,0,10*ROW('Sanitation Data'!E178)))</f>
        <v/>
      </c>
      <c r="CZ184" s="33" t="str">
        <f ca="true">+IF(OFFSET('Sanitation Data'!$F$29,0,10*ROW('Sanitation Data'!F178))="","",OFFSET('Sanitation Data'!$F$29,0,10*ROW('Sanitation Data'!F178)))</f>
        <v/>
      </c>
      <c r="DA184" s="33" t="str">
        <f ca="true">+IF(OFFSET('Sanitation Data'!$F$30,0,10*ROW('Sanitation Data'!F178))="","",OFFSET('Sanitation Data'!$F$30,0,10*ROW('Sanitation Data'!F178)))</f>
        <v/>
      </c>
      <c r="DB184" s="33" t="str">
        <f ca="true">+IF(OFFSET('Sanitation Data'!$F$31,0,10*ROW('Sanitation Data'!F178))="","",OFFSET('Sanitation Data'!$F$31,0,10*ROW('Sanitation Data'!F178)))</f>
        <v/>
      </c>
      <c r="DC184" s="33" t="str">
        <f ca="true">+IF(OFFSET('Sanitation Data'!$F$32,0,10*ROW('Sanitation Data'!F178))="","",OFFSET('Sanitation Data'!$F$32,0,10*ROW('Sanitation Data'!F178)))</f>
        <v/>
      </c>
      <c r="DD184" s="33" t="str">
        <f ca="true">+IF(OFFSET('Sanitation Data'!$F$33,0,10*ROW('Sanitation Data'!F178))="","",OFFSET('Sanitation Data'!$F$33,0,10*ROW('Sanitation Data'!F178)))</f>
        <v/>
      </c>
      <c r="DE184" s="33" t="str">
        <f ca="true">+IF(OFFSET('Sanitation Data'!$G$29,0,10*ROW('Sanitation Data'!G178))="","",OFFSET('Sanitation Data'!$G$29,0,10*ROW('Sanitation Data'!G178)))</f>
        <v/>
      </c>
      <c r="DF184" s="33" t="str">
        <f ca="true">+IF(OFFSET('Sanitation Data'!$G$30,0,10*ROW('Sanitation Data'!G178))="","",OFFSET('Sanitation Data'!$G$30,0,10*ROW('Sanitation Data'!G178)))</f>
        <v/>
      </c>
      <c r="DG184" s="33" t="str">
        <f ca="true">+IF(OFFSET('Sanitation Data'!$G$31,0,10*ROW('Sanitation Data'!G178))="","",OFFSET('Sanitation Data'!$G$31,0,10*ROW('Sanitation Data'!G178)))</f>
        <v/>
      </c>
      <c r="DH184" s="33" t="str">
        <f ca="true">+IF(OFFSET('Sanitation Data'!$G$32,0,10*ROW('Sanitation Data'!G178))="","",OFFSET('Sanitation Data'!$G$32,0,10*ROW('Sanitation Data'!G178)))</f>
        <v/>
      </c>
      <c r="DI184" s="33" t="str">
        <f ca="true">+IF(OFFSET('Sanitation Data'!$G$33,0,10*ROW('Sanitation Data'!G178))="","",OFFSET('Sanitation Data'!$G$33,0,10*ROW('Sanitation Data'!G178)))</f>
        <v/>
      </c>
      <c r="DJ184" s="33" t="str">
        <f ca="true">+IF(OFFSET('Sanitation Data'!$H$29,0,10*ROW('Sanitation Data'!H178))="","",OFFSET('Sanitation Data'!$H$29,0,10*ROW('Sanitation Data'!H178)))</f>
        <v/>
      </c>
      <c r="DK184" s="33" t="str">
        <f ca="true">+IF(OFFSET('Sanitation Data'!$H$30,0,10*ROW('Sanitation Data'!H178))="","",OFFSET('Sanitation Data'!$H$30,0,10*ROW('Sanitation Data'!H178)))</f>
        <v/>
      </c>
      <c r="DL184" s="33" t="str">
        <f ca="true">+IF(OFFSET('Sanitation Data'!$H$31,0,10*ROW('Sanitation Data'!H178))="","",OFFSET('Sanitation Data'!$H$31,0,10*ROW('Sanitation Data'!H178)))</f>
        <v/>
      </c>
      <c r="DM184" s="33" t="str">
        <f ca="true">+IF(OFFSET('Sanitation Data'!$H$32,0,10*ROW('Sanitation Data'!H178))="","",OFFSET('Sanitation Data'!$H$32,0,10*ROW('Sanitation Data'!H178)))</f>
        <v/>
      </c>
      <c r="DN184" s="33" t="str">
        <f ca="true">+IF(OFFSET('Sanitation Data'!$H$33,0,10*ROW('Sanitation Data'!H178))="","",OFFSET('Sanitation Data'!$H$33,0,10*ROW('Sanitation Data'!H178)))</f>
        <v/>
      </c>
      <c r="DO184" s="33" t="str">
        <f ca="true">+IF(OFFSET('Hygiene Data'!$C$12,0,10*ROW('Hygiene Data'!C178))="","",OFFSET('Hygiene Data'!$C$12,0,10*ROW('Hygiene Data'!C178)))</f>
        <v/>
      </c>
      <c r="DP184" s="33" t="str">
        <f ca="true">+IF(OFFSET('Hygiene Data'!$C$13,0,10*ROW('Hygiene Data'!C178))="","",OFFSET('Hygiene Data'!$C$13,0,10*ROW('Hygiene Data'!C178)))</f>
        <v/>
      </c>
      <c r="DQ184" s="33" t="str">
        <f ca="true">+IF(OFFSET('Hygiene Data'!$C$14,0,10*ROW('Hygiene Data'!C178))="","",OFFSET('Hygiene Data'!$C$14,0,10*ROW('Hygiene Data'!C178)))</f>
        <v/>
      </c>
      <c r="DR184" s="33" t="str">
        <f ca="true">+IF(OFFSET('Hygiene Data'!$D$12,0,10*ROW('Hygiene Data'!D178))="","",OFFSET('Hygiene Data'!$D$12,0,10*ROW('Hygiene Data'!D178)))</f>
        <v/>
      </c>
      <c r="DS184" s="33" t="str">
        <f ca="true">+IF(OFFSET('Hygiene Data'!$D$13,0,10*ROW('Hygiene Data'!D178))="","",OFFSET('Hygiene Data'!$D$13,0,10*ROW('Hygiene Data'!D178)))</f>
        <v/>
      </c>
      <c r="DT184" s="33" t="str">
        <f ca="true">+IF(OFFSET('Hygiene Data'!$D$14,0,10*ROW('Hygiene Data'!D178))="","",OFFSET('Hygiene Data'!$D$14,0,10*ROW('Hygiene Data'!D178)))</f>
        <v/>
      </c>
      <c r="DU184" s="33" t="str">
        <f ca="true">+IF(OFFSET('Hygiene Data'!$E$12,0,10*ROW('Hygiene Data'!E178))="","",OFFSET('Hygiene Data'!$E$12,0,10*ROW('Hygiene Data'!E178)))</f>
        <v/>
      </c>
      <c r="DV184" s="33" t="str">
        <f ca="true">+IF(OFFSET('Hygiene Data'!$E$13,0,10*ROW('Hygiene Data'!E178))="","",OFFSET('Hygiene Data'!$E$13,0,10*ROW('Hygiene Data'!E178)))</f>
        <v/>
      </c>
      <c r="DW184" s="33" t="str">
        <f ca="true">+IF(OFFSET('Hygiene Data'!$E$14,0,10*ROW('Hygiene Data'!E178))="","",OFFSET('Hygiene Data'!$E$14,0,10*ROW('Hygiene Data'!E178)))</f>
        <v/>
      </c>
      <c r="DX184" s="33" t="str">
        <f ca="true">+IF(OFFSET('Hygiene Data'!$F$12,0,10*ROW('Hygiene Data'!F178))="","",OFFSET('Hygiene Data'!$F$12,0,10*ROW('Hygiene Data'!F178)))</f>
        <v/>
      </c>
      <c r="DY184" s="33" t="str">
        <f ca="true">+IF(OFFSET('Hygiene Data'!$F$13,0,10*ROW('Hygiene Data'!F178))="","",OFFSET('Hygiene Data'!$F$13,0,10*ROW('Hygiene Data'!F178)))</f>
        <v/>
      </c>
      <c r="DZ184" s="33" t="str">
        <f ca="true">+IF(OFFSET('Hygiene Data'!$F$14,0,10*ROW('Hygiene Data'!F178))="","",OFFSET('Hygiene Data'!$F$14,0,10*ROW('Hygiene Data'!F178)))</f>
        <v/>
      </c>
      <c r="EA184" s="33" t="str">
        <f ca="true">+IF(OFFSET('Hygiene Data'!$G$12,0,10*ROW('Hygiene Data'!G178))="","",OFFSET('Hygiene Data'!$G$12,0,10*ROW('Hygiene Data'!G178)))</f>
        <v/>
      </c>
      <c r="EB184" s="33" t="str">
        <f ca="true">+IF(OFFSET('Hygiene Data'!$G$13,0,10*ROW('Hygiene Data'!G178))="","",OFFSET('Hygiene Data'!$G$13,0,10*ROW('Hygiene Data'!G178)))</f>
        <v/>
      </c>
      <c r="EC184" s="33" t="str">
        <f ca="true">+IF(OFFSET('Hygiene Data'!$G$14,0,10*ROW('Hygiene Data'!G178))="","",OFFSET('Hygiene Data'!$G$14,0,10*ROW('Hygiene Data'!G178)))</f>
        <v/>
      </c>
      <c r="ED184" s="33" t="str">
        <f ca="true">+IF(OFFSET('Hygiene Data'!$H$12,0,10*ROW('Hygiene Data'!H178))="","",OFFSET('Hygiene Data'!$H$12,0,10*ROW('Hygiene Data'!H178)))</f>
        <v/>
      </c>
      <c r="EE184" s="33" t="str">
        <f ca="true">+IF(OFFSET('Hygiene Data'!$H$13,0,10*ROW('Hygiene Data'!H178))="","",OFFSET('Hygiene Data'!$H$13,0,10*ROW('Hygiene Data'!H178)))</f>
        <v/>
      </c>
      <c r="EF184" s="33" t="str">
        <f ca="true">+IF(OFFSET('Hygiene Data'!$H$14,0,10*ROW('Hygiene Data'!H178))="","",OFFSET('Hygiene Data'!$H$14,0,10*ROW('Hygiene Data'!H178)))</f>
        <v/>
      </c>
    </row>
    <row r="185" x14ac:dyDescent="0.2">
      <c r="A185" s="56" t="str">
        <f ca="true">+IF(OFFSET('Water Data'!$B$1,0,10*ROW('Water Data'!B182))="","",OFFSET('Water Data'!$B$1,0,10*ROW('Water Data'!B182)))</f>
        <v/>
      </c>
      <c r="B185" s="56" t="str">
        <f ca="true">+IF(OFFSET('Water Data'!$A$3,0,10*ROW('Water Data'!A182))="","",OFFSET('Water Data'!$A$3,0,10*ROW('Water Data'!A182)))</f>
        <v/>
      </c>
      <c r="C185" s="56" t="str">
        <f ca="true">+IF(OFFSET('Water Data'!$C$3,0,10*ROW('Water Data'!C182))="","",OFFSET('Water Data'!$C$3,0,10*ROW('Water Data'!C182)))</f>
        <v/>
      </c>
      <c r="D185" s="244"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4"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4"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4"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4"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4"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4"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4"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4"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4"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4"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4"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4"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4"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4"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4"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4"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4"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5"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5"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5"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5"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5"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5"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5"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5"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5"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5"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5"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5"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5"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5"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5"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5"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5"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5"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5"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5"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5"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5"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5"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5"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5"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5"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5"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5"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5"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5"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6"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6"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6"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6"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6"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6"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6"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6"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6"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6"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6"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6"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6"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6"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6"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6"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6"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6"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3" t="str">
        <f ca="true">+IF(OFFSET('Water Data'!$C$28,0,10*ROW('Water Data'!C179))="","",OFFSET('Water Data'!$C$28,0,10*ROW('Water Data'!C179)))</f>
        <v/>
      </c>
      <c r="BT185" s="33" t="str">
        <f ca="true">+IF(OFFSET('Water Data'!$C$29,0,10*ROW('Water Data'!C179))="","",OFFSET('Water Data'!$C$29,0,10*ROW('Water Data'!C179)))</f>
        <v/>
      </c>
      <c r="BU185" s="33" t="str">
        <f ca="true">+IF(OFFSET('Water Data'!$C$30,0,10*ROW('Water Data'!C179))="","",OFFSET('Water Data'!$C$30,0,10*ROW('Water Data'!C179)))</f>
        <v/>
      </c>
      <c r="BV185" s="33" t="str">
        <f ca="true">+IF(OFFSET('Water Data'!$D$28,0,10*ROW('Water Data'!D179))="","",OFFSET('Water Data'!$D$28,0,10*ROW('Water Data'!D179)))</f>
        <v/>
      </c>
      <c r="BW185" s="33" t="str">
        <f ca="true">+IF(OFFSET('Water Data'!$D$29,0,10*ROW('Water Data'!D179))="","",OFFSET('Water Data'!$D$29,0,10*ROW('Water Data'!D179)))</f>
        <v/>
      </c>
      <c r="BX185" s="33" t="str">
        <f ca="true">+IF(OFFSET('Water Data'!$D$30,0,10*ROW('Water Data'!D179))="","",OFFSET('Water Data'!$D$30,0,10*ROW('Water Data'!D179)))</f>
        <v/>
      </c>
      <c r="BY185" s="33" t="str">
        <f ca="true">+IF(OFFSET('Water Data'!$E$28,0,10*ROW('Water Data'!E179))="","",OFFSET('Water Data'!$E$28,0,10*ROW('Water Data'!E179)))</f>
        <v/>
      </c>
      <c r="BZ185" s="33" t="str">
        <f ca="true">+IF(OFFSET('Water Data'!$E$29,0,10*ROW('Water Data'!E179))="","",OFFSET('Water Data'!$E$29,0,10*ROW('Water Data'!E179)))</f>
        <v/>
      </c>
      <c r="CA185" s="33" t="str">
        <f ca="true">+IF(OFFSET('Water Data'!$E$30,0,10*ROW('Water Data'!E179))="","",OFFSET('Water Data'!$E$30,0,10*ROW('Water Data'!E179)))</f>
        <v/>
      </c>
      <c r="CB185" s="33" t="str">
        <f ca="true">+IF(OFFSET('Water Data'!$F$28,0,10*ROW('Water Data'!F179))="","",OFFSET('Water Data'!$F$28,0,10*ROW('Water Data'!F179)))</f>
        <v/>
      </c>
      <c r="CC185" s="33" t="str">
        <f ca="true">+IF(OFFSET('Water Data'!$F$29,0,10*ROW('Water Data'!F179))="","",OFFSET('Water Data'!$F$29,0,10*ROW('Water Data'!F179)))</f>
        <v/>
      </c>
      <c r="CD185" s="33" t="str">
        <f ca="true">+IF(OFFSET('Water Data'!$F$30,0,10*ROW('Water Data'!F179))="","",OFFSET('Water Data'!$F$30,0,10*ROW('Water Data'!F179)))</f>
        <v/>
      </c>
      <c r="CE185" s="33" t="str">
        <f ca="true">+IF(OFFSET('Water Data'!$G$28,0,10*ROW('Water Data'!G179))="","",OFFSET('Water Data'!$G$28,0,10*ROW('Water Data'!G179)))</f>
        <v/>
      </c>
      <c r="CF185" s="33" t="str">
        <f ca="true">+IF(OFFSET('Water Data'!$G$29,0,10*ROW('Water Data'!G179))="","",OFFSET('Water Data'!$G$29,0,10*ROW('Water Data'!G179)))</f>
        <v/>
      </c>
      <c r="CG185" s="33" t="str">
        <f ca="true">+IF(OFFSET('Water Data'!$G$30,0,10*ROW('Water Data'!G179))="","",OFFSET('Water Data'!$G$30,0,10*ROW('Water Data'!G179)))</f>
        <v/>
      </c>
      <c r="CH185" s="33" t="str">
        <f ca="true">+IF(OFFSET('Water Data'!$H$28,0,10*ROW('Water Data'!H179))="","",OFFSET('Water Data'!$H$28,0,10*ROW('Water Data'!H179)))</f>
        <v/>
      </c>
      <c r="CI185" s="33" t="str">
        <f ca="true">+IF(OFFSET('Water Data'!$H$29,0,10*ROW('Water Data'!H179))="","",OFFSET('Water Data'!$H$29,0,10*ROW('Water Data'!H179)))</f>
        <v/>
      </c>
      <c r="CJ185" s="33" t="str">
        <f ca="true">+IF(OFFSET('Water Data'!$H$30,0,10*ROW('Water Data'!H179))="","",OFFSET('Water Data'!$H$30,0,10*ROW('Water Data'!H179)))</f>
        <v/>
      </c>
      <c r="CK185" s="33" t="str">
        <f ca="true">+IF(OFFSET('Sanitation Data'!$C$29,0,10*ROW('Sanitation Data'!C179))="","",OFFSET('Sanitation Data'!$C$29,0,10*ROW('Sanitation Data'!C179)))</f>
        <v/>
      </c>
      <c r="CL185" s="33" t="str">
        <f ca="true">+IF(OFFSET('Sanitation Data'!$C$30,0,10*ROW('Sanitation Data'!C179))="","",OFFSET('Sanitation Data'!$C$30,0,10*ROW('Sanitation Data'!C179)))</f>
        <v/>
      </c>
      <c r="CM185" s="33" t="str">
        <f ca="true">+IF(OFFSET('Sanitation Data'!$C$31,0,10*ROW('Sanitation Data'!C179))="","",OFFSET('Sanitation Data'!$C$31,0,10*ROW('Sanitation Data'!C179)))</f>
        <v/>
      </c>
      <c r="CN185" s="33" t="str">
        <f ca="true">+IF(OFFSET('Sanitation Data'!$C$32,0,10*ROW('Sanitation Data'!C179))="","",OFFSET('Sanitation Data'!$C$32,0,10*ROW('Sanitation Data'!C179)))</f>
        <v/>
      </c>
      <c r="CO185" s="33" t="str">
        <f ca="true">+IF(OFFSET('Sanitation Data'!$C$33,0,10*ROW('Sanitation Data'!C179))="","",OFFSET('Sanitation Data'!$C$33,0,10*ROW('Sanitation Data'!C179)))</f>
        <v/>
      </c>
      <c r="CP185" s="33" t="str">
        <f ca="true">+IF(OFFSET('Sanitation Data'!$D$29,0,10*ROW('Sanitation Data'!D179))="","",OFFSET('Sanitation Data'!$D$29,0,10*ROW('Sanitation Data'!D179)))</f>
        <v/>
      </c>
      <c r="CQ185" s="33" t="str">
        <f ca="true">+IF(OFFSET('Sanitation Data'!$D$30,0,10*ROW('Sanitation Data'!D179))="","",OFFSET('Sanitation Data'!$D$30,0,10*ROW('Sanitation Data'!D179)))</f>
        <v/>
      </c>
      <c r="CR185" s="33" t="str">
        <f ca="true">+IF(OFFSET('Sanitation Data'!$D$31,0,10*ROW('Sanitation Data'!D179))="","",OFFSET('Sanitation Data'!$D$31,0,10*ROW('Sanitation Data'!D179)))</f>
        <v/>
      </c>
      <c r="CS185" s="33" t="str">
        <f ca="true">+IF(OFFSET('Sanitation Data'!$D$32,0,10*ROW('Sanitation Data'!D179))="","",OFFSET('Sanitation Data'!$D$32,0,10*ROW('Sanitation Data'!D179)))</f>
        <v/>
      </c>
      <c r="CT185" s="33" t="str">
        <f ca="true">+IF(OFFSET('Sanitation Data'!$D$33,0,10*ROW('Sanitation Data'!D179))="","",OFFSET('Sanitation Data'!$D$33,0,10*ROW('Sanitation Data'!D179)))</f>
        <v/>
      </c>
      <c r="CU185" s="33" t="str">
        <f ca="true">+IF(OFFSET('Sanitation Data'!$E$29,0,10*ROW('Sanitation Data'!E179))="","",OFFSET('Sanitation Data'!$E$29,0,10*ROW('Sanitation Data'!E179)))</f>
        <v/>
      </c>
      <c r="CV185" s="33" t="str">
        <f ca="true">+IF(OFFSET('Sanitation Data'!$E$30,0,10*ROW('Sanitation Data'!E179))="","",OFFSET('Sanitation Data'!$E$30,0,10*ROW('Sanitation Data'!E179)))</f>
        <v/>
      </c>
      <c r="CW185" s="33" t="str">
        <f ca="true">+IF(OFFSET('Sanitation Data'!$E$31,0,10*ROW('Sanitation Data'!E179))="","",OFFSET('Sanitation Data'!$E$31,0,10*ROW('Sanitation Data'!E179)))</f>
        <v/>
      </c>
      <c r="CX185" s="33" t="str">
        <f ca="true">+IF(OFFSET('Sanitation Data'!$E$32,0,10*ROW('Sanitation Data'!E179))="","",OFFSET('Sanitation Data'!$E$32,0,10*ROW('Sanitation Data'!E179)))</f>
        <v/>
      </c>
      <c r="CY185" s="33" t="str">
        <f ca="true">+IF(OFFSET('Sanitation Data'!$E$33,0,10*ROW('Sanitation Data'!E179))="","",OFFSET('Sanitation Data'!$E$33,0,10*ROW('Sanitation Data'!E179)))</f>
        <v/>
      </c>
      <c r="CZ185" s="33" t="str">
        <f ca="true">+IF(OFFSET('Sanitation Data'!$F$29,0,10*ROW('Sanitation Data'!F179))="","",OFFSET('Sanitation Data'!$F$29,0,10*ROW('Sanitation Data'!F179)))</f>
        <v/>
      </c>
      <c r="DA185" s="33" t="str">
        <f ca="true">+IF(OFFSET('Sanitation Data'!$F$30,0,10*ROW('Sanitation Data'!F179))="","",OFFSET('Sanitation Data'!$F$30,0,10*ROW('Sanitation Data'!F179)))</f>
        <v/>
      </c>
      <c r="DB185" s="33" t="str">
        <f ca="true">+IF(OFFSET('Sanitation Data'!$F$31,0,10*ROW('Sanitation Data'!F179))="","",OFFSET('Sanitation Data'!$F$31,0,10*ROW('Sanitation Data'!F179)))</f>
        <v/>
      </c>
      <c r="DC185" s="33" t="str">
        <f ca="true">+IF(OFFSET('Sanitation Data'!$F$32,0,10*ROW('Sanitation Data'!F179))="","",OFFSET('Sanitation Data'!$F$32,0,10*ROW('Sanitation Data'!F179)))</f>
        <v/>
      </c>
      <c r="DD185" s="33" t="str">
        <f ca="true">+IF(OFFSET('Sanitation Data'!$F$33,0,10*ROW('Sanitation Data'!F179))="","",OFFSET('Sanitation Data'!$F$33,0,10*ROW('Sanitation Data'!F179)))</f>
        <v/>
      </c>
      <c r="DE185" s="33" t="str">
        <f ca="true">+IF(OFFSET('Sanitation Data'!$G$29,0,10*ROW('Sanitation Data'!G179))="","",OFFSET('Sanitation Data'!$G$29,0,10*ROW('Sanitation Data'!G179)))</f>
        <v/>
      </c>
      <c r="DF185" s="33" t="str">
        <f ca="true">+IF(OFFSET('Sanitation Data'!$G$30,0,10*ROW('Sanitation Data'!G179))="","",OFFSET('Sanitation Data'!$G$30,0,10*ROW('Sanitation Data'!G179)))</f>
        <v/>
      </c>
      <c r="DG185" s="33" t="str">
        <f ca="true">+IF(OFFSET('Sanitation Data'!$G$31,0,10*ROW('Sanitation Data'!G179))="","",OFFSET('Sanitation Data'!$G$31,0,10*ROW('Sanitation Data'!G179)))</f>
        <v/>
      </c>
      <c r="DH185" s="33" t="str">
        <f ca="true">+IF(OFFSET('Sanitation Data'!$G$32,0,10*ROW('Sanitation Data'!G179))="","",OFFSET('Sanitation Data'!$G$32,0,10*ROW('Sanitation Data'!G179)))</f>
        <v/>
      </c>
      <c r="DI185" s="33" t="str">
        <f ca="true">+IF(OFFSET('Sanitation Data'!$G$33,0,10*ROW('Sanitation Data'!G179))="","",OFFSET('Sanitation Data'!$G$33,0,10*ROW('Sanitation Data'!G179)))</f>
        <v/>
      </c>
      <c r="DJ185" s="33" t="str">
        <f ca="true">+IF(OFFSET('Sanitation Data'!$H$29,0,10*ROW('Sanitation Data'!H179))="","",OFFSET('Sanitation Data'!$H$29,0,10*ROW('Sanitation Data'!H179)))</f>
        <v/>
      </c>
      <c r="DK185" s="33" t="str">
        <f ca="true">+IF(OFFSET('Sanitation Data'!$H$30,0,10*ROW('Sanitation Data'!H179))="","",OFFSET('Sanitation Data'!$H$30,0,10*ROW('Sanitation Data'!H179)))</f>
        <v/>
      </c>
      <c r="DL185" s="33" t="str">
        <f ca="true">+IF(OFFSET('Sanitation Data'!$H$31,0,10*ROW('Sanitation Data'!H179))="","",OFFSET('Sanitation Data'!$H$31,0,10*ROW('Sanitation Data'!H179)))</f>
        <v/>
      </c>
      <c r="DM185" s="33" t="str">
        <f ca="true">+IF(OFFSET('Sanitation Data'!$H$32,0,10*ROW('Sanitation Data'!H179))="","",OFFSET('Sanitation Data'!$H$32,0,10*ROW('Sanitation Data'!H179)))</f>
        <v/>
      </c>
      <c r="DN185" s="33" t="str">
        <f ca="true">+IF(OFFSET('Sanitation Data'!$H$33,0,10*ROW('Sanitation Data'!H179))="","",OFFSET('Sanitation Data'!$H$33,0,10*ROW('Sanitation Data'!H179)))</f>
        <v/>
      </c>
      <c r="DO185" s="33" t="str">
        <f ca="true">+IF(OFFSET('Hygiene Data'!$C$12,0,10*ROW('Hygiene Data'!C179))="","",OFFSET('Hygiene Data'!$C$12,0,10*ROW('Hygiene Data'!C179)))</f>
        <v/>
      </c>
      <c r="DP185" s="33" t="str">
        <f ca="true">+IF(OFFSET('Hygiene Data'!$C$13,0,10*ROW('Hygiene Data'!C179))="","",OFFSET('Hygiene Data'!$C$13,0,10*ROW('Hygiene Data'!C179)))</f>
        <v/>
      </c>
      <c r="DQ185" s="33" t="str">
        <f ca="true">+IF(OFFSET('Hygiene Data'!$C$14,0,10*ROW('Hygiene Data'!C179))="","",OFFSET('Hygiene Data'!$C$14,0,10*ROW('Hygiene Data'!C179)))</f>
        <v/>
      </c>
      <c r="DR185" s="33" t="str">
        <f ca="true">+IF(OFFSET('Hygiene Data'!$D$12,0,10*ROW('Hygiene Data'!D179))="","",OFFSET('Hygiene Data'!$D$12,0,10*ROW('Hygiene Data'!D179)))</f>
        <v/>
      </c>
      <c r="DS185" s="33" t="str">
        <f ca="true">+IF(OFFSET('Hygiene Data'!$D$13,0,10*ROW('Hygiene Data'!D179))="","",OFFSET('Hygiene Data'!$D$13,0,10*ROW('Hygiene Data'!D179)))</f>
        <v/>
      </c>
      <c r="DT185" s="33" t="str">
        <f ca="true">+IF(OFFSET('Hygiene Data'!$D$14,0,10*ROW('Hygiene Data'!D179))="","",OFFSET('Hygiene Data'!$D$14,0,10*ROW('Hygiene Data'!D179)))</f>
        <v/>
      </c>
      <c r="DU185" s="33" t="str">
        <f ca="true">+IF(OFFSET('Hygiene Data'!$E$12,0,10*ROW('Hygiene Data'!E179))="","",OFFSET('Hygiene Data'!$E$12,0,10*ROW('Hygiene Data'!E179)))</f>
        <v/>
      </c>
      <c r="DV185" s="33" t="str">
        <f ca="true">+IF(OFFSET('Hygiene Data'!$E$13,0,10*ROW('Hygiene Data'!E179))="","",OFFSET('Hygiene Data'!$E$13,0,10*ROW('Hygiene Data'!E179)))</f>
        <v/>
      </c>
      <c r="DW185" s="33" t="str">
        <f ca="true">+IF(OFFSET('Hygiene Data'!$E$14,0,10*ROW('Hygiene Data'!E179))="","",OFFSET('Hygiene Data'!$E$14,0,10*ROW('Hygiene Data'!E179)))</f>
        <v/>
      </c>
      <c r="DX185" s="33" t="str">
        <f ca="true">+IF(OFFSET('Hygiene Data'!$F$12,0,10*ROW('Hygiene Data'!F179))="","",OFFSET('Hygiene Data'!$F$12,0,10*ROW('Hygiene Data'!F179)))</f>
        <v/>
      </c>
      <c r="DY185" s="33" t="str">
        <f ca="true">+IF(OFFSET('Hygiene Data'!$F$13,0,10*ROW('Hygiene Data'!F179))="","",OFFSET('Hygiene Data'!$F$13,0,10*ROW('Hygiene Data'!F179)))</f>
        <v/>
      </c>
      <c r="DZ185" s="33" t="str">
        <f ca="true">+IF(OFFSET('Hygiene Data'!$F$14,0,10*ROW('Hygiene Data'!F179))="","",OFFSET('Hygiene Data'!$F$14,0,10*ROW('Hygiene Data'!F179)))</f>
        <v/>
      </c>
      <c r="EA185" s="33" t="str">
        <f ca="true">+IF(OFFSET('Hygiene Data'!$G$12,0,10*ROW('Hygiene Data'!G179))="","",OFFSET('Hygiene Data'!$G$12,0,10*ROW('Hygiene Data'!G179)))</f>
        <v/>
      </c>
      <c r="EB185" s="33" t="str">
        <f ca="true">+IF(OFFSET('Hygiene Data'!$G$13,0,10*ROW('Hygiene Data'!G179))="","",OFFSET('Hygiene Data'!$G$13,0,10*ROW('Hygiene Data'!G179)))</f>
        <v/>
      </c>
      <c r="EC185" s="33" t="str">
        <f ca="true">+IF(OFFSET('Hygiene Data'!$G$14,0,10*ROW('Hygiene Data'!G179))="","",OFFSET('Hygiene Data'!$G$14,0,10*ROW('Hygiene Data'!G179)))</f>
        <v/>
      </c>
      <c r="ED185" s="33" t="str">
        <f ca="true">+IF(OFFSET('Hygiene Data'!$H$12,0,10*ROW('Hygiene Data'!H179))="","",OFFSET('Hygiene Data'!$H$12,0,10*ROW('Hygiene Data'!H179)))</f>
        <v/>
      </c>
      <c r="EE185" s="33" t="str">
        <f ca="true">+IF(OFFSET('Hygiene Data'!$H$13,0,10*ROW('Hygiene Data'!H179))="","",OFFSET('Hygiene Data'!$H$13,0,10*ROW('Hygiene Data'!H179)))</f>
        <v/>
      </c>
      <c r="EF185" s="33" t="str">
        <f ca="true">+IF(OFFSET('Hygiene Data'!$H$14,0,10*ROW('Hygiene Data'!H179))="","",OFFSET('Hygiene Data'!$H$14,0,10*ROW('Hygiene Data'!H179)))</f>
        <v/>
      </c>
    </row>
    <row r="186" x14ac:dyDescent="0.2">
      <c r="A186" s="56" t="str">
        <f ca="true">+IF(OFFSET('Water Data'!$B$1,0,10*ROW('Water Data'!B183))="","",OFFSET('Water Data'!$B$1,0,10*ROW('Water Data'!B183)))</f>
        <v/>
      </c>
      <c r="B186" s="56" t="str">
        <f ca="true">+IF(OFFSET('Water Data'!$A$3,0,10*ROW('Water Data'!A183))="","",OFFSET('Water Data'!$A$3,0,10*ROW('Water Data'!A183)))</f>
        <v/>
      </c>
      <c r="C186" s="56" t="str">
        <f ca="true">+IF(OFFSET('Water Data'!$C$3,0,10*ROW('Water Data'!C183))="","",OFFSET('Water Data'!$C$3,0,10*ROW('Water Data'!C183)))</f>
        <v/>
      </c>
      <c r="D186" s="244"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4"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4"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4"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4"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4"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4"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4"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4"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4"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4"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4"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4"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4"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4"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4"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4"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4"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5"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5"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5"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5"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5"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5"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5"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5"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5"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5"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5"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5"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5"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5"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5"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5"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5"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5"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5"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5"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5"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5"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5"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5"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5"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5"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5"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5"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5"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5"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6"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6"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6"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6"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6"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6"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6"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6"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6"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6"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6"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6"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6"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6"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6"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6"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6"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6"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3" t="str">
        <f ca="true">+IF(OFFSET('Water Data'!$C$28,0,10*ROW('Water Data'!C180))="","",OFFSET('Water Data'!$C$28,0,10*ROW('Water Data'!C180)))</f>
        <v/>
      </c>
      <c r="BT186" s="33" t="str">
        <f ca="true">+IF(OFFSET('Water Data'!$C$29,0,10*ROW('Water Data'!C180))="","",OFFSET('Water Data'!$C$29,0,10*ROW('Water Data'!C180)))</f>
        <v/>
      </c>
      <c r="BU186" s="33" t="str">
        <f ca="true">+IF(OFFSET('Water Data'!$C$30,0,10*ROW('Water Data'!C180))="","",OFFSET('Water Data'!$C$30,0,10*ROW('Water Data'!C180)))</f>
        <v/>
      </c>
      <c r="BV186" s="33" t="str">
        <f ca="true">+IF(OFFSET('Water Data'!$D$28,0,10*ROW('Water Data'!D180))="","",OFFSET('Water Data'!$D$28,0,10*ROW('Water Data'!D180)))</f>
        <v/>
      </c>
      <c r="BW186" s="33" t="str">
        <f ca="true">+IF(OFFSET('Water Data'!$D$29,0,10*ROW('Water Data'!D180))="","",OFFSET('Water Data'!$D$29,0,10*ROW('Water Data'!D180)))</f>
        <v/>
      </c>
      <c r="BX186" s="33" t="str">
        <f ca="true">+IF(OFFSET('Water Data'!$D$30,0,10*ROW('Water Data'!D180))="","",OFFSET('Water Data'!$D$30,0,10*ROW('Water Data'!D180)))</f>
        <v/>
      </c>
      <c r="BY186" s="33" t="str">
        <f ca="true">+IF(OFFSET('Water Data'!$E$28,0,10*ROW('Water Data'!E180))="","",OFFSET('Water Data'!$E$28,0,10*ROW('Water Data'!E180)))</f>
        <v/>
      </c>
      <c r="BZ186" s="33" t="str">
        <f ca="true">+IF(OFFSET('Water Data'!$E$29,0,10*ROW('Water Data'!E180))="","",OFFSET('Water Data'!$E$29,0,10*ROW('Water Data'!E180)))</f>
        <v/>
      </c>
      <c r="CA186" s="33" t="str">
        <f ca="true">+IF(OFFSET('Water Data'!$E$30,0,10*ROW('Water Data'!E180))="","",OFFSET('Water Data'!$E$30,0,10*ROW('Water Data'!E180)))</f>
        <v/>
      </c>
      <c r="CB186" s="33" t="str">
        <f ca="true">+IF(OFFSET('Water Data'!$F$28,0,10*ROW('Water Data'!F180))="","",OFFSET('Water Data'!$F$28,0,10*ROW('Water Data'!F180)))</f>
        <v/>
      </c>
      <c r="CC186" s="33" t="str">
        <f ca="true">+IF(OFFSET('Water Data'!$F$29,0,10*ROW('Water Data'!F180))="","",OFFSET('Water Data'!$F$29,0,10*ROW('Water Data'!F180)))</f>
        <v/>
      </c>
      <c r="CD186" s="33" t="str">
        <f ca="true">+IF(OFFSET('Water Data'!$F$30,0,10*ROW('Water Data'!F180))="","",OFFSET('Water Data'!$F$30,0,10*ROW('Water Data'!F180)))</f>
        <v/>
      </c>
      <c r="CE186" s="33" t="str">
        <f ca="true">+IF(OFFSET('Water Data'!$G$28,0,10*ROW('Water Data'!G180))="","",OFFSET('Water Data'!$G$28,0,10*ROW('Water Data'!G180)))</f>
        <v/>
      </c>
      <c r="CF186" s="33" t="str">
        <f ca="true">+IF(OFFSET('Water Data'!$G$29,0,10*ROW('Water Data'!G180))="","",OFFSET('Water Data'!$G$29,0,10*ROW('Water Data'!G180)))</f>
        <v/>
      </c>
      <c r="CG186" s="33" t="str">
        <f ca="true">+IF(OFFSET('Water Data'!$G$30,0,10*ROW('Water Data'!G180))="","",OFFSET('Water Data'!$G$30,0,10*ROW('Water Data'!G180)))</f>
        <v/>
      </c>
      <c r="CH186" s="33" t="str">
        <f ca="true">+IF(OFFSET('Water Data'!$H$28,0,10*ROW('Water Data'!H180))="","",OFFSET('Water Data'!$H$28,0,10*ROW('Water Data'!H180)))</f>
        <v/>
      </c>
      <c r="CI186" s="33" t="str">
        <f ca="true">+IF(OFFSET('Water Data'!$H$29,0,10*ROW('Water Data'!H180))="","",OFFSET('Water Data'!$H$29,0,10*ROW('Water Data'!H180)))</f>
        <v/>
      </c>
      <c r="CJ186" s="33" t="str">
        <f ca="true">+IF(OFFSET('Water Data'!$H$30,0,10*ROW('Water Data'!H180))="","",OFFSET('Water Data'!$H$30,0,10*ROW('Water Data'!H180)))</f>
        <v/>
      </c>
      <c r="CK186" s="33" t="str">
        <f ca="true">+IF(OFFSET('Sanitation Data'!$C$29,0,10*ROW('Sanitation Data'!C180))="","",OFFSET('Sanitation Data'!$C$29,0,10*ROW('Sanitation Data'!C180)))</f>
        <v/>
      </c>
      <c r="CL186" s="33" t="str">
        <f ca="true">+IF(OFFSET('Sanitation Data'!$C$30,0,10*ROW('Sanitation Data'!C180))="","",OFFSET('Sanitation Data'!$C$30,0,10*ROW('Sanitation Data'!C180)))</f>
        <v/>
      </c>
      <c r="CM186" s="33" t="str">
        <f ca="true">+IF(OFFSET('Sanitation Data'!$C$31,0,10*ROW('Sanitation Data'!C180))="","",OFFSET('Sanitation Data'!$C$31,0,10*ROW('Sanitation Data'!C180)))</f>
        <v/>
      </c>
      <c r="CN186" s="33" t="str">
        <f ca="true">+IF(OFFSET('Sanitation Data'!$C$32,0,10*ROW('Sanitation Data'!C180))="","",OFFSET('Sanitation Data'!$C$32,0,10*ROW('Sanitation Data'!C180)))</f>
        <v/>
      </c>
      <c r="CO186" s="33" t="str">
        <f ca="true">+IF(OFFSET('Sanitation Data'!$C$33,0,10*ROW('Sanitation Data'!C180))="","",OFFSET('Sanitation Data'!$C$33,0,10*ROW('Sanitation Data'!C180)))</f>
        <v/>
      </c>
      <c r="CP186" s="33" t="str">
        <f ca="true">+IF(OFFSET('Sanitation Data'!$D$29,0,10*ROW('Sanitation Data'!D180))="","",OFFSET('Sanitation Data'!$D$29,0,10*ROW('Sanitation Data'!D180)))</f>
        <v/>
      </c>
      <c r="CQ186" s="33" t="str">
        <f ca="true">+IF(OFFSET('Sanitation Data'!$D$30,0,10*ROW('Sanitation Data'!D180))="","",OFFSET('Sanitation Data'!$D$30,0,10*ROW('Sanitation Data'!D180)))</f>
        <v/>
      </c>
      <c r="CR186" s="33" t="str">
        <f ca="true">+IF(OFFSET('Sanitation Data'!$D$31,0,10*ROW('Sanitation Data'!D180))="","",OFFSET('Sanitation Data'!$D$31,0,10*ROW('Sanitation Data'!D180)))</f>
        <v/>
      </c>
      <c r="CS186" s="33" t="str">
        <f ca="true">+IF(OFFSET('Sanitation Data'!$D$32,0,10*ROW('Sanitation Data'!D180))="","",OFFSET('Sanitation Data'!$D$32,0,10*ROW('Sanitation Data'!D180)))</f>
        <v/>
      </c>
      <c r="CT186" s="33" t="str">
        <f ca="true">+IF(OFFSET('Sanitation Data'!$D$33,0,10*ROW('Sanitation Data'!D180))="","",OFFSET('Sanitation Data'!$D$33,0,10*ROW('Sanitation Data'!D180)))</f>
        <v/>
      </c>
      <c r="CU186" s="33" t="str">
        <f ca="true">+IF(OFFSET('Sanitation Data'!$E$29,0,10*ROW('Sanitation Data'!E180))="","",OFFSET('Sanitation Data'!$E$29,0,10*ROW('Sanitation Data'!E180)))</f>
        <v/>
      </c>
      <c r="CV186" s="33" t="str">
        <f ca="true">+IF(OFFSET('Sanitation Data'!$E$30,0,10*ROW('Sanitation Data'!E180))="","",OFFSET('Sanitation Data'!$E$30,0,10*ROW('Sanitation Data'!E180)))</f>
        <v/>
      </c>
      <c r="CW186" s="33" t="str">
        <f ca="true">+IF(OFFSET('Sanitation Data'!$E$31,0,10*ROW('Sanitation Data'!E180))="","",OFFSET('Sanitation Data'!$E$31,0,10*ROW('Sanitation Data'!E180)))</f>
        <v/>
      </c>
      <c r="CX186" s="33" t="str">
        <f ca="true">+IF(OFFSET('Sanitation Data'!$E$32,0,10*ROW('Sanitation Data'!E180))="","",OFFSET('Sanitation Data'!$E$32,0,10*ROW('Sanitation Data'!E180)))</f>
        <v/>
      </c>
      <c r="CY186" s="33" t="str">
        <f ca="true">+IF(OFFSET('Sanitation Data'!$E$33,0,10*ROW('Sanitation Data'!E180))="","",OFFSET('Sanitation Data'!$E$33,0,10*ROW('Sanitation Data'!E180)))</f>
        <v/>
      </c>
      <c r="CZ186" s="33" t="str">
        <f ca="true">+IF(OFFSET('Sanitation Data'!$F$29,0,10*ROW('Sanitation Data'!F180))="","",OFFSET('Sanitation Data'!$F$29,0,10*ROW('Sanitation Data'!F180)))</f>
        <v/>
      </c>
      <c r="DA186" s="33" t="str">
        <f ca="true">+IF(OFFSET('Sanitation Data'!$F$30,0,10*ROW('Sanitation Data'!F180))="","",OFFSET('Sanitation Data'!$F$30,0,10*ROW('Sanitation Data'!F180)))</f>
        <v/>
      </c>
      <c r="DB186" s="33" t="str">
        <f ca="true">+IF(OFFSET('Sanitation Data'!$F$31,0,10*ROW('Sanitation Data'!F180))="","",OFFSET('Sanitation Data'!$F$31,0,10*ROW('Sanitation Data'!F180)))</f>
        <v/>
      </c>
      <c r="DC186" s="33" t="str">
        <f ca="true">+IF(OFFSET('Sanitation Data'!$F$32,0,10*ROW('Sanitation Data'!F180))="","",OFFSET('Sanitation Data'!$F$32,0,10*ROW('Sanitation Data'!F180)))</f>
        <v/>
      </c>
      <c r="DD186" s="33" t="str">
        <f ca="true">+IF(OFFSET('Sanitation Data'!$F$33,0,10*ROW('Sanitation Data'!F180))="","",OFFSET('Sanitation Data'!$F$33,0,10*ROW('Sanitation Data'!F180)))</f>
        <v/>
      </c>
      <c r="DE186" s="33" t="str">
        <f ca="true">+IF(OFFSET('Sanitation Data'!$G$29,0,10*ROW('Sanitation Data'!G180))="","",OFFSET('Sanitation Data'!$G$29,0,10*ROW('Sanitation Data'!G180)))</f>
        <v/>
      </c>
      <c r="DF186" s="33" t="str">
        <f ca="true">+IF(OFFSET('Sanitation Data'!$G$30,0,10*ROW('Sanitation Data'!G180))="","",OFFSET('Sanitation Data'!$G$30,0,10*ROW('Sanitation Data'!G180)))</f>
        <v/>
      </c>
      <c r="DG186" s="33" t="str">
        <f ca="true">+IF(OFFSET('Sanitation Data'!$G$31,0,10*ROW('Sanitation Data'!G180))="","",OFFSET('Sanitation Data'!$G$31,0,10*ROW('Sanitation Data'!G180)))</f>
        <v/>
      </c>
      <c r="DH186" s="33" t="str">
        <f ca="true">+IF(OFFSET('Sanitation Data'!$G$32,0,10*ROW('Sanitation Data'!G180))="","",OFFSET('Sanitation Data'!$G$32,0,10*ROW('Sanitation Data'!G180)))</f>
        <v/>
      </c>
      <c r="DI186" s="33" t="str">
        <f ca="true">+IF(OFFSET('Sanitation Data'!$G$33,0,10*ROW('Sanitation Data'!G180))="","",OFFSET('Sanitation Data'!$G$33,0,10*ROW('Sanitation Data'!G180)))</f>
        <v/>
      </c>
      <c r="DJ186" s="33" t="str">
        <f ca="true">+IF(OFFSET('Sanitation Data'!$H$29,0,10*ROW('Sanitation Data'!H180))="","",OFFSET('Sanitation Data'!$H$29,0,10*ROW('Sanitation Data'!H180)))</f>
        <v/>
      </c>
      <c r="DK186" s="33" t="str">
        <f ca="true">+IF(OFFSET('Sanitation Data'!$H$30,0,10*ROW('Sanitation Data'!H180))="","",OFFSET('Sanitation Data'!$H$30,0,10*ROW('Sanitation Data'!H180)))</f>
        <v/>
      </c>
      <c r="DL186" s="33" t="str">
        <f ca="true">+IF(OFFSET('Sanitation Data'!$H$31,0,10*ROW('Sanitation Data'!H180))="","",OFFSET('Sanitation Data'!$H$31,0,10*ROW('Sanitation Data'!H180)))</f>
        <v/>
      </c>
      <c r="DM186" s="33" t="str">
        <f ca="true">+IF(OFFSET('Sanitation Data'!$H$32,0,10*ROW('Sanitation Data'!H180))="","",OFFSET('Sanitation Data'!$H$32,0,10*ROW('Sanitation Data'!H180)))</f>
        <v/>
      </c>
      <c r="DN186" s="33" t="str">
        <f ca="true">+IF(OFFSET('Sanitation Data'!$H$33,0,10*ROW('Sanitation Data'!H180))="","",OFFSET('Sanitation Data'!$H$33,0,10*ROW('Sanitation Data'!H180)))</f>
        <v/>
      </c>
      <c r="DO186" s="33" t="str">
        <f ca="true">+IF(OFFSET('Hygiene Data'!$C$12,0,10*ROW('Hygiene Data'!C180))="","",OFFSET('Hygiene Data'!$C$12,0,10*ROW('Hygiene Data'!C180)))</f>
        <v/>
      </c>
      <c r="DP186" s="33" t="str">
        <f ca="true">+IF(OFFSET('Hygiene Data'!$C$13,0,10*ROW('Hygiene Data'!C180))="","",OFFSET('Hygiene Data'!$C$13,0,10*ROW('Hygiene Data'!C180)))</f>
        <v/>
      </c>
      <c r="DQ186" s="33" t="str">
        <f ca="true">+IF(OFFSET('Hygiene Data'!$C$14,0,10*ROW('Hygiene Data'!C180))="","",OFFSET('Hygiene Data'!$C$14,0,10*ROW('Hygiene Data'!C180)))</f>
        <v/>
      </c>
      <c r="DR186" s="33" t="str">
        <f ca="true">+IF(OFFSET('Hygiene Data'!$D$12,0,10*ROW('Hygiene Data'!D180))="","",OFFSET('Hygiene Data'!$D$12,0,10*ROW('Hygiene Data'!D180)))</f>
        <v/>
      </c>
      <c r="DS186" s="33" t="str">
        <f ca="true">+IF(OFFSET('Hygiene Data'!$D$13,0,10*ROW('Hygiene Data'!D180))="","",OFFSET('Hygiene Data'!$D$13,0,10*ROW('Hygiene Data'!D180)))</f>
        <v/>
      </c>
      <c r="DT186" s="33" t="str">
        <f ca="true">+IF(OFFSET('Hygiene Data'!$D$14,0,10*ROW('Hygiene Data'!D180))="","",OFFSET('Hygiene Data'!$D$14,0,10*ROW('Hygiene Data'!D180)))</f>
        <v/>
      </c>
      <c r="DU186" s="33" t="str">
        <f ca="true">+IF(OFFSET('Hygiene Data'!$E$12,0,10*ROW('Hygiene Data'!E180))="","",OFFSET('Hygiene Data'!$E$12,0,10*ROW('Hygiene Data'!E180)))</f>
        <v/>
      </c>
      <c r="DV186" s="33" t="str">
        <f ca="true">+IF(OFFSET('Hygiene Data'!$E$13,0,10*ROW('Hygiene Data'!E180))="","",OFFSET('Hygiene Data'!$E$13,0,10*ROW('Hygiene Data'!E180)))</f>
        <v/>
      </c>
      <c r="DW186" s="33" t="str">
        <f ca="true">+IF(OFFSET('Hygiene Data'!$E$14,0,10*ROW('Hygiene Data'!E180))="","",OFFSET('Hygiene Data'!$E$14,0,10*ROW('Hygiene Data'!E180)))</f>
        <v/>
      </c>
      <c r="DX186" s="33" t="str">
        <f ca="true">+IF(OFFSET('Hygiene Data'!$F$12,0,10*ROW('Hygiene Data'!F180))="","",OFFSET('Hygiene Data'!$F$12,0,10*ROW('Hygiene Data'!F180)))</f>
        <v/>
      </c>
      <c r="DY186" s="33" t="str">
        <f ca="true">+IF(OFFSET('Hygiene Data'!$F$13,0,10*ROW('Hygiene Data'!F180))="","",OFFSET('Hygiene Data'!$F$13,0,10*ROW('Hygiene Data'!F180)))</f>
        <v/>
      </c>
      <c r="DZ186" s="33" t="str">
        <f ca="true">+IF(OFFSET('Hygiene Data'!$F$14,0,10*ROW('Hygiene Data'!F180))="","",OFFSET('Hygiene Data'!$F$14,0,10*ROW('Hygiene Data'!F180)))</f>
        <v/>
      </c>
      <c r="EA186" s="33" t="str">
        <f ca="true">+IF(OFFSET('Hygiene Data'!$G$12,0,10*ROW('Hygiene Data'!G180))="","",OFFSET('Hygiene Data'!$G$12,0,10*ROW('Hygiene Data'!G180)))</f>
        <v/>
      </c>
      <c r="EB186" s="33" t="str">
        <f ca="true">+IF(OFFSET('Hygiene Data'!$G$13,0,10*ROW('Hygiene Data'!G180))="","",OFFSET('Hygiene Data'!$G$13,0,10*ROW('Hygiene Data'!G180)))</f>
        <v/>
      </c>
      <c r="EC186" s="33" t="str">
        <f ca="true">+IF(OFFSET('Hygiene Data'!$G$14,0,10*ROW('Hygiene Data'!G180))="","",OFFSET('Hygiene Data'!$G$14,0,10*ROW('Hygiene Data'!G180)))</f>
        <v/>
      </c>
      <c r="ED186" s="33" t="str">
        <f ca="true">+IF(OFFSET('Hygiene Data'!$H$12,0,10*ROW('Hygiene Data'!H180))="","",OFFSET('Hygiene Data'!$H$12,0,10*ROW('Hygiene Data'!H180)))</f>
        <v/>
      </c>
      <c r="EE186" s="33" t="str">
        <f ca="true">+IF(OFFSET('Hygiene Data'!$H$13,0,10*ROW('Hygiene Data'!H180))="","",OFFSET('Hygiene Data'!$H$13,0,10*ROW('Hygiene Data'!H180)))</f>
        <v/>
      </c>
      <c r="EF186" s="33" t="str">
        <f ca="true">+IF(OFFSET('Hygiene Data'!$H$14,0,10*ROW('Hygiene Data'!H180))="","",OFFSET('Hygiene Data'!$H$14,0,10*ROW('Hygiene Data'!H180)))</f>
        <v/>
      </c>
    </row>
    <row r="187" x14ac:dyDescent="0.2">
      <c r="A187" s="56" t="str">
        <f ca="true">+IF(OFFSET('Water Data'!$B$1,0,10*ROW('Water Data'!B184))="","",OFFSET('Water Data'!$B$1,0,10*ROW('Water Data'!B184)))</f>
        <v/>
      </c>
      <c r="B187" s="56" t="str">
        <f ca="true">+IF(OFFSET('Water Data'!$A$3,0,10*ROW('Water Data'!A184))="","",OFFSET('Water Data'!$A$3,0,10*ROW('Water Data'!A184)))</f>
        <v/>
      </c>
      <c r="C187" s="56" t="str">
        <f ca="true">+IF(OFFSET('Water Data'!$C$3,0,10*ROW('Water Data'!C184))="","",OFFSET('Water Data'!$C$3,0,10*ROW('Water Data'!C184)))</f>
        <v/>
      </c>
      <c r="D187" s="244"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4"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4"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4"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4"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4"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4"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4"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4"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4"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4"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4"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4"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4"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4"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4"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4"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4"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5"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5"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5"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5"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5"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5"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5"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5"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5"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5"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5"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5"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5"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5"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5"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5"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5"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5"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5"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5"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5"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5"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5"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5"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5"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5"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5"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5"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5"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5"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6"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6"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6"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6"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6"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6"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6"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6"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6"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6"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6"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6"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6"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6"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6"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6"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6"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6"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3" t="str">
        <f ca="true">+IF(OFFSET('Water Data'!$C$28,0,10*ROW('Water Data'!C181))="","",OFFSET('Water Data'!$C$28,0,10*ROW('Water Data'!C181)))</f>
        <v/>
      </c>
      <c r="BT187" s="33" t="str">
        <f ca="true">+IF(OFFSET('Water Data'!$C$29,0,10*ROW('Water Data'!C181))="","",OFFSET('Water Data'!$C$29,0,10*ROW('Water Data'!C181)))</f>
        <v/>
      </c>
      <c r="BU187" s="33" t="str">
        <f ca="true">+IF(OFFSET('Water Data'!$C$30,0,10*ROW('Water Data'!C181))="","",OFFSET('Water Data'!$C$30,0,10*ROW('Water Data'!C181)))</f>
        <v/>
      </c>
      <c r="BV187" s="33" t="str">
        <f ca="true">+IF(OFFSET('Water Data'!$D$28,0,10*ROW('Water Data'!D181))="","",OFFSET('Water Data'!$D$28,0,10*ROW('Water Data'!D181)))</f>
        <v/>
      </c>
      <c r="BW187" s="33" t="str">
        <f ca="true">+IF(OFFSET('Water Data'!$D$29,0,10*ROW('Water Data'!D181))="","",OFFSET('Water Data'!$D$29,0,10*ROW('Water Data'!D181)))</f>
        <v/>
      </c>
      <c r="BX187" s="33" t="str">
        <f ca="true">+IF(OFFSET('Water Data'!$D$30,0,10*ROW('Water Data'!D181))="","",OFFSET('Water Data'!$D$30,0,10*ROW('Water Data'!D181)))</f>
        <v/>
      </c>
      <c r="BY187" s="33" t="str">
        <f ca="true">+IF(OFFSET('Water Data'!$E$28,0,10*ROW('Water Data'!E181))="","",OFFSET('Water Data'!$E$28,0,10*ROW('Water Data'!E181)))</f>
        <v/>
      </c>
      <c r="BZ187" s="33" t="str">
        <f ca="true">+IF(OFFSET('Water Data'!$E$29,0,10*ROW('Water Data'!E181))="","",OFFSET('Water Data'!$E$29,0,10*ROW('Water Data'!E181)))</f>
        <v/>
      </c>
      <c r="CA187" s="33" t="str">
        <f ca="true">+IF(OFFSET('Water Data'!$E$30,0,10*ROW('Water Data'!E181))="","",OFFSET('Water Data'!$E$30,0,10*ROW('Water Data'!E181)))</f>
        <v/>
      </c>
      <c r="CB187" s="33" t="str">
        <f ca="true">+IF(OFFSET('Water Data'!$F$28,0,10*ROW('Water Data'!F181))="","",OFFSET('Water Data'!$F$28,0,10*ROW('Water Data'!F181)))</f>
        <v/>
      </c>
      <c r="CC187" s="33" t="str">
        <f ca="true">+IF(OFFSET('Water Data'!$F$29,0,10*ROW('Water Data'!F181))="","",OFFSET('Water Data'!$F$29,0,10*ROW('Water Data'!F181)))</f>
        <v/>
      </c>
      <c r="CD187" s="33" t="str">
        <f ca="true">+IF(OFFSET('Water Data'!$F$30,0,10*ROW('Water Data'!F181))="","",OFFSET('Water Data'!$F$30,0,10*ROW('Water Data'!F181)))</f>
        <v/>
      </c>
      <c r="CE187" s="33" t="str">
        <f ca="true">+IF(OFFSET('Water Data'!$G$28,0,10*ROW('Water Data'!G181))="","",OFFSET('Water Data'!$G$28,0,10*ROW('Water Data'!G181)))</f>
        <v/>
      </c>
      <c r="CF187" s="33" t="str">
        <f ca="true">+IF(OFFSET('Water Data'!$G$29,0,10*ROW('Water Data'!G181))="","",OFFSET('Water Data'!$G$29,0,10*ROW('Water Data'!G181)))</f>
        <v/>
      </c>
      <c r="CG187" s="33" t="str">
        <f ca="true">+IF(OFFSET('Water Data'!$G$30,0,10*ROW('Water Data'!G181))="","",OFFSET('Water Data'!$G$30,0,10*ROW('Water Data'!G181)))</f>
        <v/>
      </c>
      <c r="CH187" s="33" t="str">
        <f ca="true">+IF(OFFSET('Water Data'!$H$28,0,10*ROW('Water Data'!H181))="","",OFFSET('Water Data'!$H$28,0,10*ROW('Water Data'!H181)))</f>
        <v/>
      </c>
      <c r="CI187" s="33" t="str">
        <f ca="true">+IF(OFFSET('Water Data'!$H$29,0,10*ROW('Water Data'!H181))="","",OFFSET('Water Data'!$H$29,0,10*ROW('Water Data'!H181)))</f>
        <v/>
      </c>
      <c r="CJ187" s="33" t="str">
        <f ca="true">+IF(OFFSET('Water Data'!$H$30,0,10*ROW('Water Data'!H181))="","",OFFSET('Water Data'!$H$30,0,10*ROW('Water Data'!H181)))</f>
        <v/>
      </c>
      <c r="CK187" s="33" t="str">
        <f ca="true">+IF(OFFSET('Sanitation Data'!$C$29,0,10*ROW('Sanitation Data'!C181))="","",OFFSET('Sanitation Data'!$C$29,0,10*ROW('Sanitation Data'!C181)))</f>
        <v/>
      </c>
      <c r="CL187" s="33" t="str">
        <f ca="true">+IF(OFFSET('Sanitation Data'!$C$30,0,10*ROW('Sanitation Data'!C181))="","",OFFSET('Sanitation Data'!$C$30,0,10*ROW('Sanitation Data'!C181)))</f>
        <v/>
      </c>
      <c r="CM187" s="33" t="str">
        <f ca="true">+IF(OFFSET('Sanitation Data'!$C$31,0,10*ROW('Sanitation Data'!C181))="","",OFFSET('Sanitation Data'!$C$31,0,10*ROW('Sanitation Data'!C181)))</f>
        <v/>
      </c>
      <c r="CN187" s="33" t="str">
        <f ca="true">+IF(OFFSET('Sanitation Data'!$C$32,0,10*ROW('Sanitation Data'!C181))="","",OFFSET('Sanitation Data'!$C$32,0,10*ROW('Sanitation Data'!C181)))</f>
        <v/>
      </c>
      <c r="CO187" s="33" t="str">
        <f ca="true">+IF(OFFSET('Sanitation Data'!$C$33,0,10*ROW('Sanitation Data'!C181))="","",OFFSET('Sanitation Data'!$C$33,0,10*ROW('Sanitation Data'!C181)))</f>
        <v/>
      </c>
      <c r="CP187" s="33" t="str">
        <f ca="true">+IF(OFFSET('Sanitation Data'!$D$29,0,10*ROW('Sanitation Data'!D181))="","",OFFSET('Sanitation Data'!$D$29,0,10*ROW('Sanitation Data'!D181)))</f>
        <v/>
      </c>
      <c r="CQ187" s="33" t="str">
        <f ca="true">+IF(OFFSET('Sanitation Data'!$D$30,0,10*ROW('Sanitation Data'!D181))="","",OFFSET('Sanitation Data'!$D$30,0,10*ROW('Sanitation Data'!D181)))</f>
        <v/>
      </c>
      <c r="CR187" s="33" t="str">
        <f ca="true">+IF(OFFSET('Sanitation Data'!$D$31,0,10*ROW('Sanitation Data'!D181))="","",OFFSET('Sanitation Data'!$D$31,0,10*ROW('Sanitation Data'!D181)))</f>
        <v/>
      </c>
      <c r="CS187" s="33" t="str">
        <f ca="true">+IF(OFFSET('Sanitation Data'!$D$32,0,10*ROW('Sanitation Data'!D181))="","",OFFSET('Sanitation Data'!$D$32,0,10*ROW('Sanitation Data'!D181)))</f>
        <v/>
      </c>
      <c r="CT187" s="33" t="str">
        <f ca="true">+IF(OFFSET('Sanitation Data'!$D$33,0,10*ROW('Sanitation Data'!D181))="","",OFFSET('Sanitation Data'!$D$33,0,10*ROW('Sanitation Data'!D181)))</f>
        <v/>
      </c>
      <c r="CU187" s="33" t="str">
        <f ca="true">+IF(OFFSET('Sanitation Data'!$E$29,0,10*ROW('Sanitation Data'!E181))="","",OFFSET('Sanitation Data'!$E$29,0,10*ROW('Sanitation Data'!E181)))</f>
        <v/>
      </c>
      <c r="CV187" s="33" t="str">
        <f ca="true">+IF(OFFSET('Sanitation Data'!$E$30,0,10*ROW('Sanitation Data'!E181))="","",OFFSET('Sanitation Data'!$E$30,0,10*ROW('Sanitation Data'!E181)))</f>
        <v/>
      </c>
      <c r="CW187" s="33" t="str">
        <f ca="true">+IF(OFFSET('Sanitation Data'!$E$31,0,10*ROW('Sanitation Data'!E181))="","",OFFSET('Sanitation Data'!$E$31,0,10*ROW('Sanitation Data'!E181)))</f>
        <v/>
      </c>
      <c r="CX187" s="33" t="str">
        <f ca="true">+IF(OFFSET('Sanitation Data'!$E$32,0,10*ROW('Sanitation Data'!E181))="","",OFFSET('Sanitation Data'!$E$32,0,10*ROW('Sanitation Data'!E181)))</f>
        <v/>
      </c>
      <c r="CY187" s="33" t="str">
        <f ca="true">+IF(OFFSET('Sanitation Data'!$E$33,0,10*ROW('Sanitation Data'!E181))="","",OFFSET('Sanitation Data'!$E$33,0,10*ROW('Sanitation Data'!E181)))</f>
        <v/>
      </c>
      <c r="CZ187" s="33" t="str">
        <f ca="true">+IF(OFFSET('Sanitation Data'!$F$29,0,10*ROW('Sanitation Data'!F181))="","",OFFSET('Sanitation Data'!$F$29,0,10*ROW('Sanitation Data'!F181)))</f>
        <v/>
      </c>
      <c r="DA187" s="33" t="str">
        <f ca="true">+IF(OFFSET('Sanitation Data'!$F$30,0,10*ROW('Sanitation Data'!F181))="","",OFFSET('Sanitation Data'!$F$30,0,10*ROW('Sanitation Data'!F181)))</f>
        <v/>
      </c>
      <c r="DB187" s="33" t="str">
        <f ca="true">+IF(OFFSET('Sanitation Data'!$F$31,0,10*ROW('Sanitation Data'!F181))="","",OFFSET('Sanitation Data'!$F$31,0,10*ROW('Sanitation Data'!F181)))</f>
        <v/>
      </c>
      <c r="DC187" s="33" t="str">
        <f ca="true">+IF(OFFSET('Sanitation Data'!$F$32,0,10*ROW('Sanitation Data'!F181))="","",OFFSET('Sanitation Data'!$F$32,0,10*ROW('Sanitation Data'!F181)))</f>
        <v/>
      </c>
      <c r="DD187" s="33" t="str">
        <f ca="true">+IF(OFFSET('Sanitation Data'!$F$33,0,10*ROW('Sanitation Data'!F181))="","",OFFSET('Sanitation Data'!$F$33,0,10*ROW('Sanitation Data'!F181)))</f>
        <v/>
      </c>
      <c r="DE187" s="33" t="str">
        <f ca="true">+IF(OFFSET('Sanitation Data'!$G$29,0,10*ROW('Sanitation Data'!G181))="","",OFFSET('Sanitation Data'!$G$29,0,10*ROW('Sanitation Data'!G181)))</f>
        <v/>
      </c>
      <c r="DF187" s="33" t="str">
        <f ca="true">+IF(OFFSET('Sanitation Data'!$G$30,0,10*ROW('Sanitation Data'!G181))="","",OFFSET('Sanitation Data'!$G$30,0,10*ROW('Sanitation Data'!G181)))</f>
        <v/>
      </c>
      <c r="DG187" s="33" t="str">
        <f ca="true">+IF(OFFSET('Sanitation Data'!$G$31,0,10*ROW('Sanitation Data'!G181))="","",OFFSET('Sanitation Data'!$G$31,0,10*ROW('Sanitation Data'!G181)))</f>
        <v/>
      </c>
      <c r="DH187" s="33" t="str">
        <f ca="true">+IF(OFFSET('Sanitation Data'!$G$32,0,10*ROW('Sanitation Data'!G181))="","",OFFSET('Sanitation Data'!$G$32,0,10*ROW('Sanitation Data'!G181)))</f>
        <v/>
      </c>
      <c r="DI187" s="33" t="str">
        <f ca="true">+IF(OFFSET('Sanitation Data'!$G$33,0,10*ROW('Sanitation Data'!G181))="","",OFFSET('Sanitation Data'!$G$33,0,10*ROW('Sanitation Data'!G181)))</f>
        <v/>
      </c>
      <c r="DJ187" s="33" t="str">
        <f ca="true">+IF(OFFSET('Sanitation Data'!$H$29,0,10*ROW('Sanitation Data'!H181))="","",OFFSET('Sanitation Data'!$H$29,0,10*ROW('Sanitation Data'!H181)))</f>
        <v/>
      </c>
      <c r="DK187" s="33" t="str">
        <f ca="true">+IF(OFFSET('Sanitation Data'!$H$30,0,10*ROW('Sanitation Data'!H181))="","",OFFSET('Sanitation Data'!$H$30,0,10*ROW('Sanitation Data'!H181)))</f>
        <v/>
      </c>
      <c r="DL187" s="33" t="str">
        <f ca="true">+IF(OFFSET('Sanitation Data'!$H$31,0,10*ROW('Sanitation Data'!H181))="","",OFFSET('Sanitation Data'!$H$31,0,10*ROW('Sanitation Data'!H181)))</f>
        <v/>
      </c>
      <c r="DM187" s="33" t="str">
        <f ca="true">+IF(OFFSET('Sanitation Data'!$H$32,0,10*ROW('Sanitation Data'!H181))="","",OFFSET('Sanitation Data'!$H$32,0,10*ROW('Sanitation Data'!H181)))</f>
        <v/>
      </c>
      <c r="DN187" s="33" t="str">
        <f ca="true">+IF(OFFSET('Sanitation Data'!$H$33,0,10*ROW('Sanitation Data'!H181))="","",OFFSET('Sanitation Data'!$H$33,0,10*ROW('Sanitation Data'!H181)))</f>
        <v/>
      </c>
      <c r="DO187" s="33" t="str">
        <f ca="true">+IF(OFFSET('Hygiene Data'!$C$12,0,10*ROW('Hygiene Data'!C181))="","",OFFSET('Hygiene Data'!$C$12,0,10*ROW('Hygiene Data'!C181)))</f>
        <v/>
      </c>
      <c r="DP187" s="33" t="str">
        <f ca="true">+IF(OFFSET('Hygiene Data'!$C$13,0,10*ROW('Hygiene Data'!C181))="","",OFFSET('Hygiene Data'!$C$13,0,10*ROW('Hygiene Data'!C181)))</f>
        <v/>
      </c>
      <c r="DQ187" s="33" t="str">
        <f ca="true">+IF(OFFSET('Hygiene Data'!$C$14,0,10*ROW('Hygiene Data'!C181))="","",OFFSET('Hygiene Data'!$C$14,0,10*ROW('Hygiene Data'!C181)))</f>
        <v/>
      </c>
      <c r="DR187" s="33" t="str">
        <f ca="true">+IF(OFFSET('Hygiene Data'!$D$12,0,10*ROW('Hygiene Data'!D181))="","",OFFSET('Hygiene Data'!$D$12,0,10*ROW('Hygiene Data'!D181)))</f>
        <v/>
      </c>
      <c r="DS187" s="33" t="str">
        <f ca="true">+IF(OFFSET('Hygiene Data'!$D$13,0,10*ROW('Hygiene Data'!D181))="","",OFFSET('Hygiene Data'!$D$13,0,10*ROW('Hygiene Data'!D181)))</f>
        <v/>
      </c>
      <c r="DT187" s="33" t="str">
        <f ca="true">+IF(OFFSET('Hygiene Data'!$D$14,0,10*ROW('Hygiene Data'!D181))="","",OFFSET('Hygiene Data'!$D$14,0,10*ROW('Hygiene Data'!D181)))</f>
        <v/>
      </c>
      <c r="DU187" s="33" t="str">
        <f ca="true">+IF(OFFSET('Hygiene Data'!$E$12,0,10*ROW('Hygiene Data'!E181))="","",OFFSET('Hygiene Data'!$E$12,0,10*ROW('Hygiene Data'!E181)))</f>
        <v/>
      </c>
      <c r="DV187" s="33" t="str">
        <f ca="true">+IF(OFFSET('Hygiene Data'!$E$13,0,10*ROW('Hygiene Data'!E181))="","",OFFSET('Hygiene Data'!$E$13,0,10*ROW('Hygiene Data'!E181)))</f>
        <v/>
      </c>
      <c r="DW187" s="33" t="str">
        <f ca="true">+IF(OFFSET('Hygiene Data'!$E$14,0,10*ROW('Hygiene Data'!E181))="","",OFFSET('Hygiene Data'!$E$14,0,10*ROW('Hygiene Data'!E181)))</f>
        <v/>
      </c>
      <c r="DX187" s="33" t="str">
        <f ca="true">+IF(OFFSET('Hygiene Data'!$F$12,0,10*ROW('Hygiene Data'!F181))="","",OFFSET('Hygiene Data'!$F$12,0,10*ROW('Hygiene Data'!F181)))</f>
        <v/>
      </c>
      <c r="DY187" s="33" t="str">
        <f ca="true">+IF(OFFSET('Hygiene Data'!$F$13,0,10*ROW('Hygiene Data'!F181))="","",OFFSET('Hygiene Data'!$F$13,0,10*ROW('Hygiene Data'!F181)))</f>
        <v/>
      </c>
      <c r="DZ187" s="33" t="str">
        <f ca="true">+IF(OFFSET('Hygiene Data'!$F$14,0,10*ROW('Hygiene Data'!F181))="","",OFFSET('Hygiene Data'!$F$14,0,10*ROW('Hygiene Data'!F181)))</f>
        <v/>
      </c>
      <c r="EA187" s="33" t="str">
        <f ca="true">+IF(OFFSET('Hygiene Data'!$G$12,0,10*ROW('Hygiene Data'!G181))="","",OFFSET('Hygiene Data'!$G$12,0,10*ROW('Hygiene Data'!G181)))</f>
        <v/>
      </c>
      <c r="EB187" s="33" t="str">
        <f ca="true">+IF(OFFSET('Hygiene Data'!$G$13,0,10*ROW('Hygiene Data'!G181))="","",OFFSET('Hygiene Data'!$G$13,0,10*ROW('Hygiene Data'!G181)))</f>
        <v/>
      </c>
      <c r="EC187" s="33" t="str">
        <f ca="true">+IF(OFFSET('Hygiene Data'!$G$14,0,10*ROW('Hygiene Data'!G181))="","",OFFSET('Hygiene Data'!$G$14,0,10*ROW('Hygiene Data'!G181)))</f>
        <v/>
      </c>
      <c r="ED187" s="33" t="str">
        <f ca="true">+IF(OFFSET('Hygiene Data'!$H$12,0,10*ROW('Hygiene Data'!H181))="","",OFFSET('Hygiene Data'!$H$12,0,10*ROW('Hygiene Data'!H181)))</f>
        <v/>
      </c>
      <c r="EE187" s="33" t="str">
        <f ca="true">+IF(OFFSET('Hygiene Data'!$H$13,0,10*ROW('Hygiene Data'!H181))="","",OFFSET('Hygiene Data'!$H$13,0,10*ROW('Hygiene Data'!H181)))</f>
        <v/>
      </c>
      <c r="EF187" s="33" t="str">
        <f ca="true">+IF(OFFSET('Hygiene Data'!$H$14,0,10*ROW('Hygiene Data'!H181))="","",OFFSET('Hygiene Data'!$H$14,0,10*ROW('Hygiene Data'!H181)))</f>
        <v/>
      </c>
    </row>
    <row r="188" x14ac:dyDescent="0.2">
      <c r="A188" s="56" t="str">
        <f ca="true">+IF(OFFSET('Water Data'!$B$1,0,10*ROW('Water Data'!B185))="","",OFFSET('Water Data'!$B$1,0,10*ROW('Water Data'!B185)))</f>
        <v/>
      </c>
      <c r="B188" s="56" t="str">
        <f ca="true">+IF(OFFSET('Water Data'!$A$3,0,10*ROW('Water Data'!A185))="","",OFFSET('Water Data'!$A$3,0,10*ROW('Water Data'!A185)))</f>
        <v/>
      </c>
      <c r="C188" s="56" t="str">
        <f ca="true">+IF(OFFSET('Water Data'!$C$3,0,10*ROW('Water Data'!C185))="","",OFFSET('Water Data'!$C$3,0,10*ROW('Water Data'!C185)))</f>
        <v/>
      </c>
      <c r="D188" s="244"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4"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4"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4"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4"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4"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4"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4"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4"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4"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4"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4"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4"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4"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4"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4"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4"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4"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5"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5"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5"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5"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5"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5"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5"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5"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5"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5"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5"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5"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5"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5"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5"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5"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5"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5"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5"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5"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5"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5"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5"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5"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5"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5"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5"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5"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5"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5"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6"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6"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6"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6"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6"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6"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6"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6"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6"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6"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6"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6"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6"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6"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6"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6"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6"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6"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3" t="str">
        <f ca="true">+IF(OFFSET('Water Data'!$C$28,0,10*ROW('Water Data'!C182))="","",OFFSET('Water Data'!$C$28,0,10*ROW('Water Data'!C182)))</f>
        <v/>
      </c>
      <c r="BT188" s="33" t="str">
        <f ca="true">+IF(OFFSET('Water Data'!$C$29,0,10*ROW('Water Data'!C182))="","",OFFSET('Water Data'!$C$29,0,10*ROW('Water Data'!C182)))</f>
        <v/>
      </c>
      <c r="BU188" s="33" t="str">
        <f ca="true">+IF(OFFSET('Water Data'!$C$30,0,10*ROW('Water Data'!C182))="","",OFFSET('Water Data'!$C$30,0,10*ROW('Water Data'!C182)))</f>
        <v/>
      </c>
      <c r="BV188" s="33" t="str">
        <f ca="true">+IF(OFFSET('Water Data'!$D$28,0,10*ROW('Water Data'!D182))="","",OFFSET('Water Data'!$D$28,0,10*ROW('Water Data'!D182)))</f>
        <v/>
      </c>
      <c r="BW188" s="33" t="str">
        <f ca="true">+IF(OFFSET('Water Data'!$D$29,0,10*ROW('Water Data'!D182))="","",OFFSET('Water Data'!$D$29,0,10*ROW('Water Data'!D182)))</f>
        <v/>
      </c>
      <c r="BX188" s="33" t="str">
        <f ca="true">+IF(OFFSET('Water Data'!$D$30,0,10*ROW('Water Data'!D182))="","",OFFSET('Water Data'!$D$30,0,10*ROW('Water Data'!D182)))</f>
        <v/>
      </c>
      <c r="BY188" s="33" t="str">
        <f ca="true">+IF(OFFSET('Water Data'!$E$28,0,10*ROW('Water Data'!E182))="","",OFFSET('Water Data'!$E$28,0,10*ROW('Water Data'!E182)))</f>
        <v/>
      </c>
      <c r="BZ188" s="33" t="str">
        <f ca="true">+IF(OFFSET('Water Data'!$E$29,0,10*ROW('Water Data'!E182))="","",OFFSET('Water Data'!$E$29,0,10*ROW('Water Data'!E182)))</f>
        <v/>
      </c>
      <c r="CA188" s="33" t="str">
        <f ca="true">+IF(OFFSET('Water Data'!$E$30,0,10*ROW('Water Data'!E182))="","",OFFSET('Water Data'!$E$30,0,10*ROW('Water Data'!E182)))</f>
        <v/>
      </c>
      <c r="CB188" s="33" t="str">
        <f ca="true">+IF(OFFSET('Water Data'!$F$28,0,10*ROW('Water Data'!F182))="","",OFFSET('Water Data'!$F$28,0,10*ROW('Water Data'!F182)))</f>
        <v/>
      </c>
      <c r="CC188" s="33" t="str">
        <f ca="true">+IF(OFFSET('Water Data'!$F$29,0,10*ROW('Water Data'!F182))="","",OFFSET('Water Data'!$F$29,0,10*ROW('Water Data'!F182)))</f>
        <v/>
      </c>
      <c r="CD188" s="33" t="str">
        <f ca="true">+IF(OFFSET('Water Data'!$F$30,0,10*ROW('Water Data'!F182))="","",OFFSET('Water Data'!$F$30,0,10*ROW('Water Data'!F182)))</f>
        <v/>
      </c>
      <c r="CE188" s="33" t="str">
        <f ca="true">+IF(OFFSET('Water Data'!$G$28,0,10*ROW('Water Data'!G182))="","",OFFSET('Water Data'!$G$28,0,10*ROW('Water Data'!G182)))</f>
        <v/>
      </c>
      <c r="CF188" s="33" t="str">
        <f ca="true">+IF(OFFSET('Water Data'!$G$29,0,10*ROW('Water Data'!G182))="","",OFFSET('Water Data'!$G$29,0,10*ROW('Water Data'!G182)))</f>
        <v/>
      </c>
      <c r="CG188" s="33" t="str">
        <f ca="true">+IF(OFFSET('Water Data'!$G$30,0,10*ROW('Water Data'!G182))="","",OFFSET('Water Data'!$G$30,0,10*ROW('Water Data'!G182)))</f>
        <v/>
      </c>
      <c r="CH188" s="33" t="str">
        <f ca="true">+IF(OFFSET('Water Data'!$H$28,0,10*ROW('Water Data'!H182))="","",OFFSET('Water Data'!$H$28,0,10*ROW('Water Data'!H182)))</f>
        <v/>
      </c>
      <c r="CI188" s="33" t="str">
        <f ca="true">+IF(OFFSET('Water Data'!$H$29,0,10*ROW('Water Data'!H182))="","",OFFSET('Water Data'!$H$29,0,10*ROW('Water Data'!H182)))</f>
        <v/>
      </c>
      <c r="CJ188" s="33" t="str">
        <f ca="true">+IF(OFFSET('Water Data'!$H$30,0,10*ROW('Water Data'!H182))="","",OFFSET('Water Data'!$H$30,0,10*ROW('Water Data'!H182)))</f>
        <v/>
      </c>
      <c r="CK188" s="33" t="str">
        <f ca="true">+IF(OFFSET('Sanitation Data'!$C$29,0,10*ROW('Sanitation Data'!C182))="","",OFFSET('Sanitation Data'!$C$29,0,10*ROW('Sanitation Data'!C182)))</f>
        <v/>
      </c>
      <c r="CL188" s="33" t="str">
        <f ca="true">+IF(OFFSET('Sanitation Data'!$C$30,0,10*ROW('Sanitation Data'!C182))="","",OFFSET('Sanitation Data'!$C$30,0,10*ROW('Sanitation Data'!C182)))</f>
        <v/>
      </c>
      <c r="CM188" s="33" t="str">
        <f ca="true">+IF(OFFSET('Sanitation Data'!$C$31,0,10*ROW('Sanitation Data'!C182))="","",OFFSET('Sanitation Data'!$C$31,0,10*ROW('Sanitation Data'!C182)))</f>
        <v/>
      </c>
      <c r="CN188" s="33" t="str">
        <f ca="true">+IF(OFFSET('Sanitation Data'!$C$32,0,10*ROW('Sanitation Data'!C182))="","",OFFSET('Sanitation Data'!$C$32,0,10*ROW('Sanitation Data'!C182)))</f>
        <v/>
      </c>
      <c r="CO188" s="33" t="str">
        <f ca="true">+IF(OFFSET('Sanitation Data'!$C$33,0,10*ROW('Sanitation Data'!C182))="","",OFFSET('Sanitation Data'!$C$33,0,10*ROW('Sanitation Data'!C182)))</f>
        <v/>
      </c>
      <c r="CP188" s="33" t="str">
        <f ca="true">+IF(OFFSET('Sanitation Data'!$D$29,0,10*ROW('Sanitation Data'!D182))="","",OFFSET('Sanitation Data'!$D$29,0,10*ROW('Sanitation Data'!D182)))</f>
        <v/>
      </c>
      <c r="CQ188" s="33" t="str">
        <f ca="true">+IF(OFFSET('Sanitation Data'!$D$30,0,10*ROW('Sanitation Data'!D182))="","",OFFSET('Sanitation Data'!$D$30,0,10*ROW('Sanitation Data'!D182)))</f>
        <v/>
      </c>
      <c r="CR188" s="33" t="str">
        <f ca="true">+IF(OFFSET('Sanitation Data'!$D$31,0,10*ROW('Sanitation Data'!D182))="","",OFFSET('Sanitation Data'!$D$31,0,10*ROW('Sanitation Data'!D182)))</f>
        <v/>
      </c>
      <c r="CS188" s="33" t="str">
        <f ca="true">+IF(OFFSET('Sanitation Data'!$D$32,0,10*ROW('Sanitation Data'!D182))="","",OFFSET('Sanitation Data'!$D$32,0,10*ROW('Sanitation Data'!D182)))</f>
        <v/>
      </c>
      <c r="CT188" s="33" t="str">
        <f ca="true">+IF(OFFSET('Sanitation Data'!$D$33,0,10*ROW('Sanitation Data'!D182))="","",OFFSET('Sanitation Data'!$D$33,0,10*ROW('Sanitation Data'!D182)))</f>
        <v/>
      </c>
      <c r="CU188" s="33" t="str">
        <f ca="true">+IF(OFFSET('Sanitation Data'!$E$29,0,10*ROW('Sanitation Data'!E182))="","",OFFSET('Sanitation Data'!$E$29,0,10*ROW('Sanitation Data'!E182)))</f>
        <v/>
      </c>
      <c r="CV188" s="33" t="str">
        <f ca="true">+IF(OFFSET('Sanitation Data'!$E$30,0,10*ROW('Sanitation Data'!E182))="","",OFFSET('Sanitation Data'!$E$30,0,10*ROW('Sanitation Data'!E182)))</f>
        <v/>
      </c>
      <c r="CW188" s="33" t="str">
        <f ca="true">+IF(OFFSET('Sanitation Data'!$E$31,0,10*ROW('Sanitation Data'!E182))="","",OFFSET('Sanitation Data'!$E$31,0,10*ROW('Sanitation Data'!E182)))</f>
        <v/>
      </c>
      <c r="CX188" s="33" t="str">
        <f ca="true">+IF(OFFSET('Sanitation Data'!$E$32,0,10*ROW('Sanitation Data'!E182))="","",OFFSET('Sanitation Data'!$E$32,0,10*ROW('Sanitation Data'!E182)))</f>
        <v/>
      </c>
      <c r="CY188" s="33" t="str">
        <f ca="true">+IF(OFFSET('Sanitation Data'!$E$33,0,10*ROW('Sanitation Data'!E182))="","",OFFSET('Sanitation Data'!$E$33,0,10*ROW('Sanitation Data'!E182)))</f>
        <v/>
      </c>
      <c r="CZ188" s="33" t="str">
        <f ca="true">+IF(OFFSET('Sanitation Data'!$F$29,0,10*ROW('Sanitation Data'!F182))="","",OFFSET('Sanitation Data'!$F$29,0,10*ROW('Sanitation Data'!F182)))</f>
        <v/>
      </c>
      <c r="DA188" s="33" t="str">
        <f ca="true">+IF(OFFSET('Sanitation Data'!$F$30,0,10*ROW('Sanitation Data'!F182))="","",OFFSET('Sanitation Data'!$F$30,0,10*ROW('Sanitation Data'!F182)))</f>
        <v/>
      </c>
      <c r="DB188" s="33" t="str">
        <f ca="true">+IF(OFFSET('Sanitation Data'!$F$31,0,10*ROW('Sanitation Data'!F182))="","",OFFSET('Sanitation Data'!$F$31,0,10*ROW('Sanitation Data'!F182)))</f>
        <v/>
      </c>
      <c r="DC188" s="33" t="str">
        <f ca="true">+IF(OFFSET('Sanitation Data'!$F$32,0,10*ROW('Sanitation Data'!F182))="","",OFFSET('Sanitation Data'!$F$32,0,10*ROW('Sanitation Data'!F182)))</f>
        <v/>
      </c>
      <c r="DD188" s="33" t="str">
        <f ca="true">+IF(OFFSET('Sanitation Data'!$F$33,0,10*ROW('Sanitation Data'!F182))="","",OFFSET('Sanitation Data'!$F$33,0,10*ROW('Sanitation Data'!F182)))</f>
        <v/>
      </c>
      <c r="DE188" s="33" t="str">
        <f ca="true">+IF(OFFSET('Sanitation Data'!$G$29,0,10*ROW('Sanitation Data'!G182))="","",OFFSET('Sanitation Data'!$G$29,0,10*ROW('Sanitation Data'!G182)))</f>
        <v/>
      </c>
      <c r="DF188" s="33" t="str">
        <f ca="true">+IF(OFFSET('Sanitation Data'!$G$30,0,10*ROW('Sanitation Data'!G182))="","",OFFSET('Sanitation Data'!$G$30,0,10*ROW('Sanitation Data'!G182)))</f>
        <v/>
      </c>
      <c r="DG188" s="33" t="str">
        <f ca="true">+IF(OFFSET('Sanitation Data'!$G$31,0,10*ROW('Sanitation Data'!G182))="","",OFFSET('Sanitation Data'!$G$31,0,10*ROW('Sanitation Data'!G182)))</f>
        <v/>
      </c>
      <c r="DH188" s="33" t="str">
        <f ca="true">+IF(OFFSET('Sanitation Data'!$G$32,0,10*ROW('Sanitation Data'!G182))="","",OFFSET('Sanitation Data'!$G$32,0,10*ROW('Sanitation Data'!G182)))</f>
        <v/>
      </c>
      <c r="DI188" s="33" t="str">
        <f ca="true">+IF(OFFSET('Sanitation Data'!$G$33,0,10*ROW('Sanitation Data'!G182))="","",OFFSET('Sanitation Data'!$G$33,0,10*ROW('Sanitation Data'!G182)))</f>
        <v/>
      </c>
      <c r="DJ188" s="33" t="str">
        <f ca="true">+IF(OFFSET('Sanitation Data'!$H$29,0,10*ROW('Sanitation Data'!H182))="","",OFFSET('Sanitation Data'!$H$29,0,10*ROW('Sanitation Data'!H182)))</f>
        <v/>
      </c>
      <c r="DK188" s="33" t="str">
        <f ca="true">+IF(OFFSET('Sanitation Data'!$H$30,0,10*ROW('Sanitation Data'!H182))="","",OFFSET('Sanitation Data'!$H$30,0,10*ROW('Sanitation Data'!H182)))</f>
        <v/>
      </c>
      <c r="DL188" s="33" t="str">
        <f ca="true">+IF(OFFSET('Sanitation Data'!$H$31,0,10*ROW('Sanitation Data'!H182))="","",OFFSET('Sanitation Data'!$H$31,0,10*ROW('Sanitation Data'!H182)))</f>
        <v/>
      </c>
      <c r="DM188" s="33" t="str">
        <f ca="true">+IF(OFFSET('Sanitation Data'!$H$32,0,10*ROW('Sanitation Data'!H182))="","",OFFSET('Sanitation Data'!$H$32,0,10*ROW('Sanitation Data'!H182)))</f>
        <v/>
      </c>
      <c r="DN188" s="33" t="str">
        <f ca="true">+IF(OFFSET('Sanitation Data'!$H$33,0,10*ROW('Sanitation Data'!H182))="","",OFFSET('Sanitation Data'!$H$33,0,10*ROW('Sanitation Data'!H182)))</f>
        <v/>
      </c>
      <c r="DO188" s="33" t="str">
        <f ca="true">+IF(OFFSET('Hygiene Data'!$C$12,0,10*ROW('Hygiene Data'!C182))="","",OFFSET('Hygiene Data'!$C$12,0,10*ROW('Hygiene Data'!C182)))</f>
        <v/>
      </c>
      <c r="DP188" s="33" t="str">
        <f ca="true">+IF(OFFSET('Hygiene Data'!$C$13,0,10*ROW('Hygiene Data'!C182))="","",OFFSET('Hygiene Data'!$C$13,0,10*ROW('Hygiene Data'!C182)))</f>
        <v/>
      </c>
      <c r="DQ188" s="33" t="str">
        <f ca="true">+IF(OFFSET('Hygiene Data'!$C$14,0,10*ROW('Hygiene Data'!C182))="","",OFFSET('Hygiene Data'!$C$14,0,10*ROW('Hygiene Data'!C182)))</f>
        <v/>
      </c>
      <c r="DR188" s="33" t="str">
        <f ca="true">+IF(OFFSET('Hygiene Data'!$D$12,0,10*ROW('Hygiene Data'!D182))="","",OFFSET('Hygiene Data'!$D$12,0,10*ROW('Hygiene Data'!D182)))</f>
        <v/>
      </c>
      <c r="DS188" s="33" t="str">
        <f ca="true">+IF(OFFSET('Hygiene Data'!$D$13,0,10*ROW('Hygiene Data'!D182))="","",OFFSET('Hygiene Data'!$D$13,0,10*ROW('Hygiene Data'!D182)))</f>
        <v/>
      </c>
      <c r="DT188" s="33" t="str">
        <f ca="true">+IF(OFFSET('Hygiene Data'!$D$14,0,10*ROW('Hygiene Data'!D182))="","",OFFSET('Hygiene Data'!$D$14,0,10*ROW('Hygiene Data'!D182)))</f>
        <v/>
      </c>
      <c r="DU188" s="33" t="str">
        <f ca="true">+IF(OFFSET('Hygiene Data'!$E$12,0,10*ROW('Hygiene Data'!E182))="","",OFFSET('Hygiene Data'!$E$12,0,10*ROW('Hygiene Data'!E182)))</f>
        <v/>
      </c>
      <c r="DV188" s="33" t="str">
        <f ca="true">+IF(OFFSET('Hygiene Data'!$E$13,0,10*ROW('Hygiene Data'!E182))="","",OFFSET('Hygiene Data'!$E$13,0,10*ROW('Hygiene Data'!E182)))</f>
        <v/>
      </c>
      <c r="DW188" s="33" t="str">
        <f ca="true">+IF(OFFSET('Hygiene Data'!$E$14,0,10*ROW('Hygiene Data'!E182))="","",OFFSET('Hygiene Data'!$E$14,0,10*ROW('Hygiene Data'!E182)))</f>
        <v/>
      </c>
      <c r="DX188" s="33" t="str">
        <f ca="true">+IF(OFFSET('Hygiene Data'!$F$12,0,10*ROW('Hygiene Data'!F182))="","",OFFSET('Hygiene Data'!$F$12,0,10*ROW('Hygiene Data'!F182)))</f>
        <v/>
      </c>
      <c r="DY188" s="33" t="str">
        <f ca="true">+IF(OFFSET('Hygiene Data'!$F$13,0,10*ROW('Hygiene Data'!F182))="","",OFFSET('Hygiene Data'!$F$13,0,10*ROW('Hygiene Data'!F182)))</f>
        <v/>
      </c>
      <c r="DZ188" s="33" t="str">
        <f ca="true">+IF(OFFSET('Hygiene Data'!$F$14,0,10*ROW('Hygiene Data'!F182))="","",OFFSET('Hygiene Data'!$F$14,0,10*ROW('Hygiene Data'!F182)))</f>
        <v/>
      </c>
      <c r="EA188" s="33" t="str">
        <f ca="true">+IF(OFFSET('Hygiene Data'!$G$12,0,10*ROW('Hygiene Data'!G182))="","",OFFSET('Hygiene Data'!$G$12,0,10*ROW('Hygiene Data'!G182)))</f>
        <v/>
      </c>
      <c r="EB188" s="33" t="str">
        <f ca="true">+IF(OFFSET('Hygiene Data'!$G$13,0,10*ROW('Hygiene Data'!G182))="","",OFFSET('Hygiene Data'!$G$13,0,10*ROW('Hygiene Data'!G182)))</f>
        <v/>
      </c>
      <c r="EC188" s="33" t="str">
        <f ca="true">+IF(OFFSET('Hygiene Data'!$G$14,0,10*ROW('Hygiene Data'!G182))="","",OFFSET('Hygiene Data'!$G$14,0,10*ROW('Hygiene Data'!G182)))</f>
        <v/>
      </c>
      <c r="ED188" s="33" t="str">
        <f ca="true">+IF(OFFSET('Hygiene Data'!$H$12,0,10*ROW('Hygiene Data'!H182))="","",OFFSET('Hygiene Data'!$H$12,0,10*ROW('Hygiene Data'!H182)))</f>
        <v/>
      </c>
      <c r="EE188" s="33" t="str">
        <f ca="true">+IF(OFFSET('Hygiene Data'!$H$13,0,10*ROW('Hygiene Data'!H182))="","",OFFSET('Hygiene Data'!$H$13,0,10*ROW('Hygiene Data'!H182)))</f>
        <v/>
      </c>
      <c r="EF188" s="33" t="str">
        <f ca="true">+IF(OFFSET('Hygiene Data'!$H$14,0,10*ROW('Hygiene Data'!H182))="","",OFFSET('Hygiene Data'!$H$14,0,10*ROW('Hygiene Data'!H182)))</f>
        <v/>
      </c>
    </row>
    <row r="189" x14ac:dyDescent="0.2">
      <c r="A189" s="56" t="str">
        <f ca="true">+IF(OFFSET('Water Data'!$B$1,0,10*ROW('Water Data'!B186))="","",OFFSET('Water Data'!$B$1,0,10*ROW('Water Data'!B186)))</f>
        <v/>
      </c>
      <c r="B189" s="56" t="str">
        <f ca="true">+IF(OFFSET('Water Data'!$A$3,0,10*ROW('Water Data'!A186))="","",OFFSET('Water Data'!$A$3,0,10*ROW('Water Data'!A186)))</f>
        <v/>
      </c>
      <c r="C189" s="56" t="str">
        <f ca="true">+IF(OFFSET('Water Data'!$C$3,0,10*ROW('Water Data'!C186))="","",OFFSET('Water Data'!$C$3,0,10*ROW('Water Data'!C186)))</f>
        <v/>
      </c>
      <c r="D189" s="244"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4"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4"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4"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4"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4"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4"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4"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4"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4"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4"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4"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4"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4"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4"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4"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4"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4"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5"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5"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5"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5"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5"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5"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5"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5"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5"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5"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5"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5"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5"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5"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5"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5"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5"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5"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5"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5"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5"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5"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5"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5"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5"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5"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5"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5"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5"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5"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6"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6"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6"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6"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6"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6"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6"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6"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6"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6"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6"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6"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6"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6"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6"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6"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6"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6"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3" t="str">
        <f ca="true">+IF(OFFSET('Water Data'!$C$28,0,10*ROW('Water Data'!C183))="","",OFFSET('Water Data'!$C$28,0,10*ROW('Water Data'!C183)))</f>
        <v/>
      </c>
      <c r="BT189" s="33" t="str">
        <f ca="true">+IF(OFFSET('Water Data'!$C$29,0,10*ROW('Water Data'!C183))="","",OFFSET('Water Data'!$C$29,0,10*ROW('Water Data'!C183)))</f>
        <v/>
      </c>
      <c r="BU189" s="33" t="str">
        <f ca="true">+IF(OFFSET('Water Data'!$C$30,0,10*ROW('Water Data'!C183))="","",OFFSET('Water Data'!$C$30,0,10*ROW('Water Data'!C183)))</f>
        <v/>
      </c>
      <c r="BV189" s="33" t="str">
        <f ca="true">+IF(OFFSET('Water Data'!$D$28,0,10*ROW('Water Data'!D183))="","",OFFSET('Water Data'!$D$28,0,10*ROW('Water Data'!D183)))</f>
        <v/>
      </c>
      <c r="BW189" s="33" t="str">
        <f ca="true">+IF(OFFSET('Water Data'!$D$29,0,10*ROW('Water Data'!D183))="","",OFFSET('Water Data'!$D$29,0,10*ROW('Water Data'!D183)))</f>
        <v/>
      </c>
      <c r="BX189" s="33" t="str">
        <f ca="true">+IF(OFFSET('Water Data'!$D$30,0,10*ROW('Water Data'!D183))="","",OFFSET('Water Data'!$D$30,0,10*ROW('Water Data'!D183)))</f>
        <v/>
      </c>
      <c r="BY189" s="33" t="str">
        <f ca="true">+IF(OFFSET('Water Data'!$E$28,0,10*ROW('Water Data'!E183))="","",OFFSET('Water Data'!$E$28,0,10*ROW('Water Data'!E183)))</f>
        <v/>
      </c>
      <c r="BZ189" s="33" t="str">
        <f ca="true">+IF(OFFSET('Water Data'!$E$29,0,10*ROW('Water Data'!E183))="","",OFFSET('Water Data'!$E$29,0,10*ROW('Water Data'!E183)))</f>
        <v/>
      </c>
      <c r="CA189" s="33" t="str">
        <f ca="true">+IF(OFFSET('Water Data'!$E$30,0,10*ROW('Water Data'!E183))="","",OFFSET('Water Data'!$E$30,0,10*ROW('Water Data'!E183)))</f>
        <v/>
      </c>
      <c r="CB189" s="33" t="str">
        <f ca="true">+IF(OFFSET('Water Data'!$F$28,0,10*ROW('Water Data'!F183))="","",OFFSET('Water Data'!$F$28,0,10*ROW('Water Data'!F183)))</f>
        <v/>
      </c>
      <c r="CC189" s="33" t="str">
        <f ca="true">+IF(OFFSET('Water Data'!$F$29,0,10*ROW('Water Data'!F183))="","",OFFSET('Water Data'!$F$29,0,10*ROW('Water Data'!F183)))</f>
        <v/>
      </c>
      <c r="CD189" s="33" t="str">
        <f ca="true">+IF(OFFSET('Water Data'!$F$30,0,10*ROW('Water Data'!F183))="","",OFFSET('Water Data'!$F$30,0,10*ROW('Water Data'!F183)))</f>
        <v/>
      </c>
      <c r="CE189" s="33" t="str">
        <f ca="true">+IF(OFFSET('Water Data'!$G$28,0,10*ROW('Water Data'!G183))="","",OFFSET('Water Data'!$G$28,0,10*ROW('Water Data'!G183)))</f>
        <v/>
      </c>
      <c r="CF189" s="33" t="str">
        <f ca="true">+IF(OFFSET('Water Data'!$G$29,0,10*ROW('Water Data'!G183))="","",OFFSET('Water Data'!$G$29,0,10*ROW('Water Data'!G183)))</f>
        <v/>
      </c>
      <c r="CG189" s="33" t="str">
        <f ca="true">+IF(OFFSET('Water Data'!$G$30,0,10*ROW('Water Data'!G183))="","",OFFSET('Water Data'!$G$30,0,10*ROW('Water Data'!G183)))</f>
        <v/>
      </c>
      <c r="CH189" s="33" t="str">
        <f ca="true">+IF(OFFSET('Water Data'!$H$28,0,10*ROW('Water Data'!H183))="","",OFFSET('Water Data'!$H$28,0,10*ROW('Water Data'!H183)))</f>
        <v/>
      </c>
      <c r="CI189" s="33" t="str">
        <f ca="true">+IF(OFFSET('Water Data'!$H$29,0,10*ROW('Water Data'!H183))="","",OFFSET('Water Data'!$H$29,0,10*ROW('Water Data'!H183)))</f>
        <v/>
      </c>
      <c r="CJ189" s="33" t="str">
        <f ca="true">+IF(OFFSET('Water Data'!$H$30,0,10*ROW('Water Data'!H183))="","",OFFSET('Water Data'!$H$30,0,10*ROW('Water Data'!H183)))</f>
        <v/>
      </c>
      <c r="CK189" s="33" t="str">
        <f ca="true">+IF(OFFSET('Sanitation Data'!$C$29,0,10*ROW('Sanitation Data'!C183))="","",OFFSET('Sanitation Data'!$C$29,0,10*ROW('Sanitation Data'!C183)))</f>
        <v/>
      </c>
      <c r="CL189" s="33" t="str">
        <f ca="true">+IF(OFFSET('Sanitation Data'!$C$30,0,10*ROW('Sanitation Data'!C183))="","",OFFSET('Sanitation Data'!$C$30,0,10*ROW('Sanitation Data'!C183)))</f>
        <v/>
      </c>
      <c r="CM189" s="33" t="str">
        <f ca="true">+IF(OFFSET('Sanitation Data'!$C$31,0,10*ROW('Sanitation Data'!C183))="","",OFFSET('Sanitation Data'!$C$31,0,10*ROW('Sanitation Data'!C183)))</f>
        <v/>
      </c>
      <c r="CN189" s="33" t="str">
        <f ca="true">+IF(OFFSET('Sanitation Data'!$C$32,0,10*ROW('Sanitation Data'!C183))="","",OFFSET('Sanitation Data'!$C$32,0,10*ROW('Sanitation Data'!C183)))</f>
        <v/>
      </c>
      <c r="CO189" s="33" t="str">
        <f ca="true">+IF(OFFSET('Sanitation Data'!$C$33,0,10*ROW('Sanitation Data'!C183))="","",OFFSET('Sanitation Data'!$C$33,0,10*ROW('Sanitation Data'!C183)))</f>
        <v/>
      </c>
      <c r="CP189" s="33" t="str">
        <f ca="true">+IF(OFFSET('Sanitation Data'!$D$29,0,10*ROW('Sanitation Data'!D183))="","",OFFSET('Sanitation Data'!$D$29,0,10*ROW('Sanitation Data'!D183)))</f>
        <v/>
      </c>
      <c r="CQ189" s="33" t="str">
        <f ca="true">+IF(OFFSET('Sanitation Data'!$D$30,0,10*ROW('Sanitation Data'!D183))="","",OFFSET('Sanitation Data'!$D$30,0,10*ROW('Sanitation Data'!D183)))</f>
        <v/>
      </c>
      <c r="CR189" s="33" t="str">
        <f ca="true">+IF(OFFSET('Sanitation Data'!$D$31,0,10*ROW('Sanitation Data'!D183))="","",OFFSET('Sanitation Data'!$D$31,0,10*ROW('Sanitation Data'!D183)))</f>
        <v/>
      </c>
      <c r="CS189" s="33" t="str">
        <f ca="true">+IF(OFFSET('Sanitation Data'!$D$32,0,10*ROW('Sanitation Data'!D183))="","",OFFSET('Sanitation Data'!$D$32,0,10*ROW('Sanitation Data'!D183)))</f>
        <v/>
      </c>
      <c r="CT189" s="33" t="str">
        <f ca="true">+IF(OFFSET('Sanitation Data'!$D$33,0,10*ROW('Sanitation Data'!D183))="","",OFFSET('Sanitation Data'!$D$33,0,10*ROW('Sanitation Data'!D183)))</f>
        <v/>
      </c>
      <c r="CU189" s="33" t="str">
        <f ca="true">+IF(OFFSET('Sanitation Data'!$E$29,0,10*ROW('Sanitation Data'!E183))="","",OFFSET('Sanitation Data'!$E$29,0,10*ROW('Sanitation Data'!E183)))</f>
        <v/>
      </c>
      <c r="CV189" s="33" t="str">
        <f ca="true">+IF(OFFSET('Sanitation Data'!$E$30,0,10*ROW('Sanitation Data'!E183))="","",OFFSET('Sanitation Data'!$E$30,0,10*ROW('Sanitation Data'!E183)))</f>
        <v/>
      </c>
      <c r="CW189" s="33" t="str">
        <f ca="true">+IF(OFFSET('Sanitation Data'!$E$31,0,10*ROW('Sanitation Data'!E183))="","",OFFSET('Sanitation Data'!$E$31,0,10*ROW('Sanitation Data'!E183)))</f>
        <v/>
      </c>
      <c r="CX189" s="33" t="str">
        <f ca="true">+IF(OFFSET('Sanitation Data'!$E$32,0,10*ROW('Sanitation Data'!E183))="","",OFFSET('Sanitation Data'!$E$32,0,10*ROW('Sanitation Data'!E183)))</f>
        <v/>
      </c>
      <c r="CY189" s="33" t="str">
        <f ca="true">+IF(OFFSET('Sanitation Data'!$E$33,0,10*ROW('Sanitation Data'!E183))="","",OFFSET('Sanitation Data'!$E$33,0,10*ROW('Sanitation Data'!E183)))</f>
        <v/>
      </c>
      <c r="CZ189" s="33" t="str">
        <f ca="true">+IF(OFFSET('Sanitation Data'!$F$29,0,10*ROW('Sanitation Data'!F183))="","",OFFSET('Sanitation Data'!$F$29,0,10*ROW('Sanitation Data'!F183)))</f>
        <v/>
      </c>
      <c r="DA189" s="33" t="str">
        <f ca="true">+IF(OFFSET('Sanitation Data'!$F$30,0,10*ROW('Sanitation Data'!F183))="","",OFFSET('Sanitation Data'!$F$30,0,10*ROW('Sanitation Data'!F183)))</f>
        <v/>
      </c>
      <c r="DB189" s="33" t="str">
        <f ca="true">+IF(OFFSET('Sanitation Data'!$F$31,0,10*ROW('Sanitation Data'!F183))="","",OFFSET('Sanitation Data'!$F$31,0,10*ROW('Sanitation Data'!F183)))</f>
        <v/>
      </c>
      <c r="DC189" s="33" t="str">
        <f ca="true">+IF(OFFSET('Sanitation Data'!$F$32,0,10*ROW('Sanitation Data'!F183))="","",OFFSET('Sanitation Data'!$F$32,0,10*ROW('Sanitation Data'!F183)))</f>
        <v/>
      </c>
      <c r="DD189" s="33" t="str">
        <f ca="true">+IF(OFFSET('Sanitation Data'!$F$33,0,10*ROW('Sanitation Data'!F183))="","",OFFSET('Sanitation Data'!$F$33,0,10*ROW('Sanitation Data'!F183)))</f>
        <v/>
      </c>
      <c r="DE189" s="33" t="str">
        <f ca="true">+IF(OFFSET('Sanitation Data'!$G$29,0,10*ROW('Sanitation Data'!G183))="","",OFFSET('Sanitation Data'!$G$29,0,10*ROW('Sanitation Data'!G183)))</f>
        <v/>
      </c>
      <c r="DF189" s="33" t="str">
        <f ca="true">+IF(OFFSET('Sanitation Data'!$G$30,0,10*ROW('Sanitation Data'!G183))="","",OFFSET('Sanitation Data'!$G$30,0,10*ROW('Sanitation Data'!G183)))</f>
        <v/>
      </c>
      <c r="DG189" s="33" t="str">
        <f ca="true">+IF(OFFSET('Sanitation Data'!$G$31,0,10*ROW('Sanitation Data'!G183))="","",OFFSET('Sanitation Data'!$G$31,0,10*ROW('Sanitation Data'!G183)))</f>
        <v/>
      </c>
      <c r="DH189" s="33" t="str">
        <f ca="true">+IF(OFFSET('Sanitation Data'!$G$32,0,10*ROW('Sanitation Data'!G183))="","",OFFSET('Sanitation Data'!$G$32,0,10*ROW('Sanitation Data'!G183)))</f>
        <v/>
      </c>
      <c r="DI189" s="33" t="str">
        <f ca="true">+IF(OFFSET('Sanitation Data'!$G$33,0,10*ROW('Sanitation Data'!G183))="","",OFFSET('Sanitation Data'!$G$33,0,10*ROW('Sanitation Data'!G183)))</f>
        <v/>
      </c>
      <c r="DJ189" s="33" t="str">
        <f ca="true">+IF(OFFSET('Sanitation Data'!$H$29,0,10*ROW('Sanitation Data'!H183))="","",OFFSET('Sanitation Data'!$H$29,0,10*ROW('Sanitation Data'!H183)))</f>
        <v/>
      </c>
      <c r="DK189" s="33" t="str">
        <f ca="true">+IF(OFFSET('Sanitation Data'!$H$30,0,10*ROW('Sanitation Data'!H183))="","",OFFSET('Sanitation Data'!$H$30,0,10*ROW('Sanitation Data'!H183)))</f>
        <v/>
      </c>
      <c r="DL189" s="33" t="str">
        <f ca="true">+IF(OFFSET('Sanitation Data'!$H$31,0,10*ROW('Sanitation Data'!H183))="","",OFFSET('Sanitation Data'!$H$31,0,10*ROW('Sanitation Data'!H183)))</f>
        <v/>
      </c>
      <c r="DM189" s="33" t="str">
        <f ca="true">+IF(OFFSET('Sanitation Data'!$H$32,0,10*ROW('Sanitation Data'!H183))="","",OFFSET('Sanitation Data'!$H$32,0,10*ROW('Sanitation Data'!H183)))</f>
        <v/>
      </c>
      <c r="DN189" s="33" t="str">
        <f ca="true">+IF(OFFSET('Sanitation Data'!$H$33,0,10*ROW('Sanitation Data'!H183))="","",OFFSET('Sanitation Data'!$H$33,0,10*ROW('Sanitation Data'!H183)))</f>
        <v/>
      </c>
      <c r="DO189" s="33" t="str">
        <f ca="true">+IF(OFFSET('Hygiene Data'!$C$12,0,10*ROW('Hygiene Data'!C183))="","",OFFSET('Hygiene Data'!$C$12,0,10*ROW('Hygiene Data'!C183)))</f>
        <v/>
      </c>
      <c r="DP189" s="33" t="str">
        <f ca="true">+IF(OFFSET('Hygiene Data'!$C$13,0,10*ROW('Hygiene Data'!C183))="","",OFFSET('Hygiene Data'!$C$13,0,10*ROW('Hygiene Data'!C183)))</f>
        <v/>
      </c>
      <c r="DQ189" s="33" t="str">
        <f ca="true">+IF(OFFSET('Hygiene Data'!$C$14,0,10*ROW('Hygiene Data'!C183))="","",OFFSET('Hygiene Data'!$C$14,0,10*ROW('Hygiene Data'!C183)))</f>
        <v/>
      </c>
      <c r="DR189" s="33" t="str">
        <f ca="true">+IF(OFFSET('Hygiene Data'!$D$12,0,10*ROW('Hygiene Data'!D183))="","",OFFSET('Hygiene Data'!$D$12,0,10*ROW('Hygiene Data'!D183)))</f>
        <v/>
      </c>
      <c r="DS189" s="33" t="str">
        <f ca="true">+IF(OFFSET('Hygiene Data'!$D$13,0,10*ROW('Hygiene Data'!D183))="","",OFFSET('Hygiene Data'!$D$13,0,10*ROW('Hygiene Data'!D183)))</f>
        <v/>
      </c>
      <c r="DT189" s="33" t="str">
        <f ca="true">+IF(OFFSET('Hygiene Data'!$D$14,0,10*ROW('Hygiene Data'!D183))="","",OFFSET('Hygiene Data'!$D$14,0,10*ROW('Hygiene Data'!D183)))</f>
        <v/>
      </c>
      <c r="DU189" s="33" t="str">
        <f ca="true">+IF(OFFSET('Hygiene Data'!$E$12,0,10*ROW('Hygiene Data'!E183))="","",OFFSET('Hygiene Data'!$E$12,0,10*ROW('Hygiene Data'!E183)))</f>
        <v/>
      </c>
      <c r="DV189" s="33" t="str">
        <f ca="true">+IF(OFFSET('Hygiene Data'!$E$13,0,10*ROW('Hygiene Data'!E183))="","",OFFSET('Hygiene Data'!$E$13,0,10*ROW('Hygiene Data'!E183)))</f>
        <v/>
      </c>
      <c r="DW189" s="33" t="str">
        <f ca="true">+IF(OFFSET('Hygiene Data'!$E$14,0,10*ROW('Hygiene Data'!E183))="","",OFFSET('Hygiene Data'!$E$14,0,10*ROW('Hygiene Data'!E183)))</f>
        <v/>
      </c>
      <c r="DX189" s="33" t="str">
        <f ca="true">+IF(OFFSET('Hygiene Data'!$F$12,0,10*ROW('Hygiene Data'!F183))="","",OFFSET('Hygiene Data'!$F$12,0,10*ROW('Hygiene Data'!F183)))</f>
        <v/>
      </c>
      <c r="DY189" s="33" t="str">
        <f ca="true">+IF(OFFSET('Hygiene Data'!$F$13,0,10*ROW('Hygiene Data'!F183))="","",OFFSET('Hygiene Data'!$F$13,0,10*ROW('Hygiene Data'!F183)))</f>
        <v/>
      </c>
      <c r="DZ189" s="33" t="str">
        <f ca="true">+IF(OFFSET('Hygiene Data'!$F$14,0,10*ROW('Hygiene Data'!F183))="","",OFFSET('Hygiene Data'!$F$14,0,10*ROW('Hygiene Data'!F183)))</f>
        <v/>
      </c>
      <c r="EA189" s="33" t="str">
        <f ca="true">+IF(OFFSET('Hygiene Data'!$G$12,0,10*ROW('Hygiene Data'!G183))="","",OFFSET('Hygiene Data'!$G$12,0,10*ROW('Hygiene Data'!G183)))</f>
        <v/>
      </c>
      <c r="EB189" s="33" t="str">
        <f ca="true">+IF(OFFSET('Hygiene Data'!$G$13,0,10*ROW('Hygiene Data'!G183))="","",OFFSET('Hygiene Data'!$G$13,0,10*ROW('Hygiene Data'!G183)))</f>
        <v/>
      </c>
      <c r="EC189" s="33" t="str">
        <f ca="true">+IF(OFFSET('Hygiene Data'!$G$14,0,10*ROW('Hygiene Data'!G183))="","",OFFSET('Hygiene Data'!$G$14,0,10*ROW('Hygiene Data'!G183)))</f>
        <v/>
      </c>
      <c r="ED189" s="33" t="str">
        <f ca="true">+IF(OFFSET('Hygiene Data'!$H$12,0,10*ROW('Hygiene Data'!H183))="","",OFFSET('Hygiene Data'!$H$12,0,10*ROW('Hygiene Data'!H183)))</f>
        <v/>
      </c>
      <c r="EE189" s="33" t="str">
        <f ca="true">+IF(OFFSET('Hygiene Data'!$H$13,0,10*ROW('Hygiene Data'!H183))="","",OFFSET('Hygiene Data'!$H$13,0,10*ROW('Hygiene Data'!H183)))</f>
        <v/>
      </c>
      <c r="EF189" s="33" t="str">
        <f ca="true">+IF(OFFSET('Hygiene Data'!$H$14,0,10*ROW('Hygiene Data'!H183))="","",OFFSET('Hygiene Data'!$H$14,0,10*ROW('Hygiene Data'!H183)))</f>
        <v/>
      </c>
    </row>
    <row r="190" x14ac:dyDescent="0.2">
      <c r="A190" s="56" t="str">
        <f ca="true">+IF(OFFSET('Water Data'!$B$1,0,10*ROW('Water Data'!B187))="","",OFFSET('Water Data'!$B$1,0,10*ROW('Water Data'!B187)))</f>
        <v/>
      </c>
      <c r="B190" s="56" t="str">
        <f ca="true">+IF(OFFSET('Water Data'!$A$3,0,10*ROW('Water Data'!A187))="","",OFFSET('Water Data'!$A$3,0,10*ROW('Water Data'!A187)))</f>
        <v/>
      </c>
      <c r="C190" s="56" t="str">
        <f ca="true">+IF(OFFSET('Water Data'!$C$3,0,10*ROW('Water Data'!C187))="","",OFFSET('Water Data'!$C$3,0,10*ROW('Water Data'!C187)))</f>
        <v/>
      </c>
      <c r="D190" s="244"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4"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4"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4"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4"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4"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4"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4"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4"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4"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4"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4"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4"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4"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4"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4"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4"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4"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5"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5"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5"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5"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5"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5"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5"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5"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5"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5"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5"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5"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5"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5"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5"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5"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5"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5"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5"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5"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5"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5"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5"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5"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5"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5"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5"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5"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5"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5"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6"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6"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6"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6"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6"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6"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6"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6"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6"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6"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6"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6"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6"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6"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6"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6"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6"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6"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3" t="str">
        <f ca="true">+IF(OFFSET('Water Data'!$C$28,0,10*ROW('Water Data'!C184))="","",OFFSET('Water Data'!$C$28,0,10*ROW('Water Data'!C184)))</f>
        <v/>
      </c>
      <c r="BT190" s="33" t="str">
        <f ca="true">+IF(OFFSET('Water Data'!$C$29,0,10*ROW('Water Data'!C184))="","",OFFSET('Water Data'!$C$29,0,10*ROW('Water Data'!C184)))</f>
        <v/>
      </c>
      <c r="BU190" s="33" t="str">
        <f ca="true">+IF(OFFSET('Water Data'!$C$30,0,10*ROW('Water Data'!C184))="","",OFFSET('Water Data'!$C$30,0,10*ROW('Water Data'!C184)))</f>
        <v/>
      </c>
      <c r="BV190" s="33" t="str">
        <f ca="true">+IF(OFFSET('Water Data'!$D$28,0,10*ROW('Water Data'!D184))="","",OFFSET('Water Data'!$D$28,0,10*ROW('Water Data'!D184)))</f>
        <v/>
      </c>
      <c r="BW190" s="33" t="str">
        <f ca="true">+IF(OFFSET('Water Data'!$D$29,0,10*ROW('Water Data'!D184))="","",OFFSET('Water Data'!$D$29,0,10*ROW('Water Data'!D184)))</f>
        <v/>
      </c>
      <c r="BX190" s="33" t="str">
        <f ca="true">+IF(OFFSET('Water Data'!$D$30,0,10*ROW('Water Data'!D184))="","",OFFSET('Water Data'!$D$30,0,10*ROW('Water Data'!D184)))</f>
        <v/>
      </c>
      <c r="BY190" s="33" t="str">
        <f ca="true">+IF(OFFSET('Water Data'!$E$28,0,10*ROW('Water Data'!E184))="","",OFFSET('Water Data'!$E$28,0,10*ROW('Water Data'!E184)))</f>
        <v/>
      </c>
      <c r="BZ190" s="33" t="str">
        <f ca="true">+IF(OFFSET('Water Data'!$E$29,0,10*ROW('Water Data'!E184))="","",OFFSET('Water Data'!$E$29,0,10*ROW('Water Data'!E184)))</f>
        <v/>
      </c>
      <c r="CA190" s="33" t="str">
        <f ca="true">+IF(OFFSET('Water Data'!$E$30,0,10*ROW('Water Data'!E184))="","",OFFSET('Water Data'!$E$30,0,10*ROW('Water Data'!E184)))</f>
        <v/>
      </c>
      <c r="CB190" s="33" t="str">
        <f ca="true">+IF(OFFSET('Water Data'!$F$28,0,10*ROW('Water Data'!F184))="","",OFFSET('Water Data'!$F$28,0,10*ROW('Water Data'!F184)))</f>
        <v/>
      </c>
      <c r="CC190" s="33" t="str">
        <f ca="true">+IF(OFFSET('Water Data'!$F$29,0,10*ROW('Water Data'!F184))="","",OFFSET('Water Data'!$F$29,0,10*ROW('Water Data'!F184)))</f>
        <v/>
      </c>
      <c r="CD190" s="33" t="str">
        <f ca="true">+IF(OFFSET('Water Data'!$F$30,0,10*ROW('Water Data'!F184))="","",OFFSET('Water Data'!$F$30,0,10*ROW('Water Data'!F184)))</f>
        <v/>
      </c>
      <c r="CE190" s="33" t="str">
        <f ca="true">+IF(OFFSET('Water Data'!$G$28,0,10*ROW('Water Data'!G184))="","",OFFSET('Water Data'!$G$28,0,10*ROW('Water Data'!G184)))</f>
        <v/>
      </c>
      <c r="CF190" s="33" t="str">
        <f ca="true">+IF(OFFSET('Water Data'!$G$29,0,10*ROW('Water Data'!G184))="","",OFFSET('Water Data'!$G$29,0,10*ROW('Water Data'!G184)))</f>
        <v/>
      </c>
      <c r="CG190" s="33" t="str">
        <f ca="true">+IF(OFFSET('Water Data'!$G$30,0,10*ROW('Water Data'!G184))="","",OFFSET('Water Data'!$G$30,0,10*ROW('Water Data'!G184)))</f>
        <v/>
      </c>
      <c r="CH190" s="33" t="str">
        <f ca="true">+IF(OFFSET('Water Data'!$H$28,0,10*ROW('Water Data'!H184))="","",OFFSET('Water Data'!$H$28,0,10*ROW('Water Data'!H184)))</f>
        <v/>
      </c>
      <c r="CI190" s="33" t="str">
        <f ca="true">+IF(OFFSET('Water Data'!$H$29,0,10*ROW('Water Data'!H184))="","",OFFSET('Water Data'!$H$29,0,10*ROW('Water Data'!H184)))</f>
        <v/>
      </c>
      <c r="CJ190" s="33" t="str">
        <f ca="true">+IF(OFFSET('Water Data'!$H$30,0,10*ROW('Water Data'!H184))="","",OFFSET('Water Data'!$H$30,0,10*ROW('Water Data'!H184)))</f>
        <v/>
      </c>
      <c r="CK190" s="33" t="str">
        <f ca="true">+IF(OFFSET('Sanitation Data'!$C$29,0,10*ROW('Sanitation Data'!C184))="","",OFFSET('Sanitation Data'!$C$29,0,10*ROW('Sanitation Data'!C184)))</f>
        <v/>
      </c>
      <c r="CL190" s="33" t="str">
        <f ca="true">+IF(OFFSET('Sanitation Data'!$C$30,0,10*ROW('Sanitation Data'!C184))="","",OFFSET('Sanitation Data'!$C$30,0,10*ROW('Sanitation Data'!C184)))</f>
        <v/>
      </c>
      <c r="CM190" s="33" t="str">
        <f ca="true">+IF(OFFSET('Sanitation Data'!$C$31,0,10*ROW('Sanitation Data'!C184))="","",OFFSET('Sanitation Data'!$C$31,0,10*ROW('Sanitation Data'!C184)))</f>
        <v/>
      </c>
      <c r="CN190" s="33" t="str">
        <f ca="true">+IF(OFFSET('Sanitation Data'!$C$32,0,10*ROW('Sanitation Data'!C184))="","",OFFSET('Sanitation Data'!$C$32,0,10*ROW('Sanitation Data'!C184)))</f>
        <v/>
      </c>
      <c r="CO190" s="33" t="str">
        <f ca="true">+IF(OFFSET('Sanitation Data'!$C$33,0,10*ROW('Sanitation Data'!C184))="","",OFFSET('Sanitation Data'!$C$33,0,10*ROW('Sanitation Data'!C184)))</f>
        <v/>
      </c>
      <c r="CP190" s="33" t="str">
        <f ca="true">+IF(OFFSET('Sanitation Data'!$D$29,0,10*ROW('Sanitation Data'!D184))="","",OFFSET('Sanitation Data'!$D$29,0,10*ROW('Sanitation Data'!D184)))</f>
        <v/>
      </c>
      <c r="CQ190" s="33" t="str">
        <f ca="true">+IF(OFFSET('Sanitation Data'!$D$30,0,10*ROW('Sanitation Data'!D184))="","",OFFSET('Sanitation Data'!$D$30,0,10*ROW('Sanitation Data'!D184)))</f>
        <v/>
      </c>
      <c r="CR190" s="33" t="str">
        <f ca="true">+IF(OFFSET('Sanitation Data'!$D$31,0,10*ROW('Sanitation Data'!D184))="","",OFFSET('Sanitation Data'!$D$31,0,10*ROW('Sanitation Data'!D184)))</f>
        <v/>
      </c>
      <c r="CS190" s="33" t="str">
        <f ca="true">+IF(OFFSET('Sanitation Data'!$D$32,0,10*ROW('Sanitation Data'!D184))="","",OFFSET('Sanitation Data'!$D$32,0,10*ROW('Sanitation Data'!D184)))</f>
        <v/>
      </c>
      <c r="CT190" s="33" t="str">
        <f ca="true">+IF(OFFSET('Sanitation Data'!$D$33,0,10*ROW('Sanitation Data'!D184))="","",OFFSET('Sanitation Data'!$D$33,0,10*ROW('Sanitation Data'!D184)))</f>
        <v/>
      </c>
      <c r="CU190" s="33" t="str">
        <f ca="true">+IF(OFFSET('Sanitation Data'!$E$29,0,10*ROW('Sanitation Data'!E184))="","",OFFSET('Sanitation Data'!$E$29,0,10*ROW('Sanitation Data'!E184)))</f>
        <v/>
      </c>
      <c r="CV190" s="33" t="str">
        <f ca="true">+IF(OFFSET('Sanitation Data'!$E$30,0,10*ROW('Sanitation Data'!E184))="","",OFFSET('Sanitation Data'!$E$30,0,10*ROW('Sanitation Data'!E184)))</f>
        <v/>
      </c>
      <c r="CW190" s="33" t="str">
        <f ca="true">+IF(OFFSET('Sanitation Data'!$E$31,0,10*ROW('Sanitation Data'!E184))="","",OFFSET('Sanitation Data'!$E$31,0,10*ROW('Sanitation Data'!E184)))</f>
        <v/>
      </c>
      <c r="CX190" s="33" t="str">
        <f ca="true">+IF(OFFSET('Sanitation Data'!$E$32,0,10*ROW('Sanitation Data'!E184))="","",OFFSET('Sanitation Data'!$E$32,0,10*ROW('Sanitation Data'!E184)))</f>
        <v/>
      </c>
      <c r="CY190" s="33" t="str">
        <f ca="true">+IF(OFFSET('Sanitation Data'!$E$33,0,10*ROW('Sanitation Data'!E184))="","",OFFSET('Sanitation Data'!$E$33,0,10*ROW('Sanitation Data'!E184)))</f>
        <v/>
      </c>
      <c r="CZ190" s="33" t="str">
        <f ca="true">+IF(OFFSET('Sanitation Data'!$F$29,0,10*ROW('Sanitation Data'!F184))="","",OFFSET('Sanitation Data'!$F$29,0,10*ROW('Sanitation Data'!F184)))</f>
        <v/>
      </c>
      <c r="DA190" s="33" t="str">
        <f ca="true">+IF(OFFSET('Sanitation Data'!$F$30,0,10*ROW('Sanitation Data'!F184))="","",OFFSET('Sanitation Data'!$F$30,0,10*ROW('Sanitation Data'!F184)))</f>
        <v/>
      </c>
      <c r="DB190" s="33" t="str">
        <f ca="true">+IF(OFFSET('Sanitation Data'!$F$31,0,10*ROW('Sanitation Data'!F184))="","",OFFSET('Sanitation Data'!$F$31,0,10*ROW('Sanitation Data'!F184)))</f>
        <v/>
      </c>
      <c r="DC190" s="33" t="str">
        <f ca="true">+IF(OFFSET('Sanitation Data'!$F$32,0,10*ROW('Sanitation Data'!F184))="","",OFFSET('Sanitation Data'!$F$32,0,10*ROW('Sanitation Data'!F184)))</f>
        <v/>
      </c>
      <c r="DD190" s="33" t="str">
        <f ca="true">+IF(OFFSET('Sanitation Data'!$F$33,0,10*ROW('Sanitation Data'!F184))="","",OFFSET('Sanitation Data'!$F$33,0,10*ROW('Sanitation Data'!F184)))</f>
        <v/>
      </c>
      <c r="DE190" s="33" t="str">
        <f ca="true">+IF(OFFSET('Sanitation Data'!$G$29,0,10*ROW('Sanitation Data'!G184))="","",OFFSET('Sanitation Data'!$G$29,0,10*ROW('Sanitation Data'!G184)))</f>
        <v/>
      </c>
      <c r="DF190" s="33" t="str">
        <f ca="true">+IF(OFFSET('Sanitation Data'!$G$30,0,10*ROW('Sanitation Data'!G184))="","",OFFSET('Sanitation Data'!$G$30,0,10*ROW('Sanitation Data'!G184)))</f>
        <v/>
      </c>
      <c r="DG190" s="33" t="str">
        <f ca="true">+IF(OFFSET('Sanitation Data'!$G$31,0,10*ROW('Sanitation Data'!G184))="","",OFFSET('Sanitation Data'!$G$31,0,10*ROW('Sanitation Data'!G184)))</f>
        <v/>
      </c>
      <c r="DH190" s="33" t="str">
        <f ca="true">+IF(OFFSET('Sanitation Data'!$G$32,0,10*ROW('Sanitation Data'!G184))="","",OFFSET('Sanitation Data'!$G$32,0,10*ROW('Sanitation Data'!G184)))</f>
        <v/>
      </c>
      <c r="DI190" s="33" t="str">
        <f ca="true">+IF(OFFSET('Sanitation Data'!$G$33,0,10*ROW('Sanitation Data'!G184))="","",OFFSET('Sanitation Data'!$G$33,0,10*ROW('Sanitation Data'!G184)))</f>
        <v/>
      </c>
      <c r="DJ190" s="33" t="str">
        <f ca="true">+IF(OFFSET('Sanitation Data'!$H$29,0,10*ROW('Sanitation Data'!H184))="","",OFFSET('Sanitation Data'!$H$29,0,10*ROW('Sanitation Data'!H184)))</f>
        <v/>
      </c>
      <c r="DK190" s="33" t="str">
        <f ca="true">+IF(OFFSET('Sanitation Data'!$H$30,0,10*ROW('Sanitation Data'!H184))="","",OFFSET('Sanitation Data'!$H$30,0,10*ROW('Sanitation Data'!H184)))</f>
        <v/>
      </c>
      <c r="DL190" s="33" t="str">
        <f ca="true">+IF(OFFSET('Sanitation Data'!$H$31,0,10*ROW('Sanitation Data'!H184))="","",OFFSET('Sanitation Data'!$H$31,0,10*ROW('Sanitation Data'!H184)))</f>
        <v/>
      </c>
      <c r="DM190" s="33" t="str">
        <f ca="true">+IF(OFFSET('Sanitation Data'!$H$32,0,10*ROW('Sanitation Data'!H184))="","",OFFSET('Sanitation Data'!$H$32,0,10*ROW('Sanitation Data'!H184)))</f>
        <v/>
      </c>
      <c r="DN190" s="33" t="str">
        <f ca="true">+IF(OFFSET('Sanitation Data'!$H$33,0,10*ROW('Sanitation Data'!H184))="","",OFFSET('Sanitation Data'!$H$33,0,10*ROW('Sanitation Data'!H184)))</f>
        <v/>
      </c>
      <c r="DO190" s="33" t="str">
        <f ca="true">+IF(OFFSET('Hygiene Data'!$C$12,0,10*ROW('Hygiene Data'!C184))="","",OFFSET('Hygiene Data'!$C$12,0,10*ROW('Hygiene Data'!C184)))</f>
        <v/>
      </c>
      <c r="DP190" s="33" t="str">
        <f ca="true">+IF(OFFSET('Hygiene Data'!$C$13,0,10*ROW('Hygiene Data'!C184))="","",OFFSET('Hygiene Data'!$C$13,0,10*ROW('Hygiene Data'!C184)))</f>
        <v/>
      </c>
      <c r="DQ190" s="33" t="str">
        <f ca="true">+IF(OFFSET('Hygiene Data'!$C$14,0,10*ROW('Hygiene Data'!C184))="","",OFFSET('Hygiene Data'!$C$14,0,10*ROW('Hygiene Data'!C184)))</f>
        <v/>
      </c>
      <c r="DR190" s="33" t="str">
        <f ca="true">+IF(OFFSET('Hygiene Data'!$D$12,0,10*ROW('Hygiene Data'!D184))="","",OFFSET('Hygiene Data'!$D$12,0,10*ROW('Hygiene Data'!D184)))</f>
        <v/>
      </c>
      <c r="DS190" s="33" t="str">
        <f ca="true">+IF(OFFSET('Hygiene Data'!$D$13,0,10*ROW('Hygiene Data'!D184))="","",OFFSET('Hygiene Data'!$D$13,0,10*ROW('Hygiene Data'!D184)))</f>
        <v/>
      </c>
      <c r="DT190" s="33" t="str">
        <f ca="true">+IF(OFFSET('Hygiene Data'!$D$14,0,10*ROW('Hygiene Data'!D184))="","",OFFSET('Hygiene Data'!$D$14,0,10*ROW('Hygiene Data'!D184)))</f>
        <v/>
      </c>
      <c r="DU190" s="33" t="str">
        <f ca="true">+IF(OFFSET('Hygiene Data'!$E$12,0,10*ROW('Hygiene Data'!E184))="","",OFFSET('Hygiene Data'!$E$12,0,10*ROW('Hygiene Data'!E184)))</f>
        <v/>
      </c>
      <c r="DV190" s="33" t="str">
        <f ca="true">+IF(OFFSET('Hygiene Data'!$E$13,0,10*ROW('Hygiene Data'!E184))="","",OFFSET('Hygiene Data'!$E$13,0,10*ROW('Hygiene Data'!E184)))</f>
        <v/>
      </c>
      <c r="DW190" s="33" t="str">
        <f ca="true">+IF(OFFSET('Hygiene Data'!$E$14,0,10*ROW('Hygiene Data'!E184))="","",OFFSET('Hygiene Data'!$E$14,0,10*ROW('Hygiene Data'!E184)))</f>
        <v/>
      </c>
      <c r="DX190" s="33" t="str">
        <f ca="true">+IF(OFFSET('Hygiene Data'!$F$12,0,10*ROW('Hygiene Data'!F184))="","",OFFSET('Hygiene Data'!$F$12,0,10*ROW('Hygiene Data'!F184)))</f>
        <v/>
      </c>
      <c r="DY190" s="33" t="str">
        <f ca="true">+IF(OFFSET('Hygiene Data'!$F$13,0,10*ROW('Hygiene Data'!F184))="","",OFFSET('Hygiene Data'!$F$13,0,10*ROW('Hygiene Data'!F184)))</f>
        <v/>
      </c>
      <c r="DZ190" s="33" t="str">
        <f ca="true">+IF(OFFSET('Hygiene Data'!$F$14,0,10*ROW('Hygiene Data'!F184))="","",OFFSET('Hygiene Data'!$F$14,0,10*ROW('Hygiene Data'!F184)))</f>
        <v/>
      </c>
      <c r="EA190" s="33" t="str">
        <f ca="true">+IF(OFFSET('Hygiene Data'!$G$12,0,10*ROW('Hygiene Data'!G184))="","",OFFSET('Hygiene Data'!$G$12,0,10*ROW('Hygiene Data'!G184)))</f>
        <v/>
      </c>
      <c r="EB190" s="33" t="str">
        <f ca="true">+IF(OFFSET('Hygiene Data'!$G$13,0,10*ROW('Hygiene Data'!G184))="","",OFFSET('Hygiene Data'!$G$13,0,10*ROW('Hygiene Data'!G184)))</f>
        <v/>
      </c>
      <c r="EC190" s="33" t="str">
        <f ca="true">+IF(OFFSET('Hygiene Data'!$G$14,0,10*ROW('Hygiene Data'!G184))="","",OFFSET('Hygiene Data'!$G$14,0,10*ROW('Hygiene Data'!G184)))</f>
        <v/>
      </c>
      <c r="ED190" s="33" t="str">
        <f ca="true">+IF(OFFSET('Hygiene Data'!$H$12,0,10*ROW('Hygiene Data'!H184))="","",OFFSET('Hygiene Data'!$H$12,0,10*ROW('Hygiene Data'!H184)))</f>
        <v/>
      </c>
      <c r="EE190" s="33" t="str">
        <f ca="true">+IF(OFFSET('Hygiene Data'!$H$13,0,10*ROW('Hygiene Data'!H184))="","",OFFSET('Hygiene Data'!$H$13,0,10*ROW('Hygiene Data'!H184)))</f>
        <v/>
      </c>
      <c r="EF190" s="33" t="str">
        <f ca="true">+IF(OFFSET('Hygiene Data'!$H$14,0,10*ROW('Hygiene Data'!H184))="","",OFFSET('Hygiene Data'!$H$14,0,10*ROW('Hygiene Data'!H184)))</f>
        <v/>
      </c>
    </row>
    <row r="191" x14ac:dyDescent="0.2">
      <c r="A191" s="56" t="str">
        <f ca="true">+IF(OFFSET('Water Data'!$B$1,0,10*ROW('Water Data'!B188))="","",OFFSET('Water Data'!$B$1,0,10*ROW('Water Data'!B188)))</f>
        <v/>
      </c>
      <c r="B191" s="56" t="str">
        <f ca="true">+IF(OFFSET('Water Data'!$A$3,0,10*ROW('Water Data'!A188))="","",OFFSET('Water Data'!$A$3,0,10*ROW('Water Data'!A188)))</f>
        <v/>
      </c>
      <c r="C191" s="56" t="str">
        <f ca="true">+IF(OFFSET('Water Data'!$C$3,0,10*ROW('Water Data'!C188))="","",OFFSET('Water Data'!$C$3,0,10*ROW('Water Data'!C188)))</f>
        <v/>
      </c>
      <c r="D191" s="244"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4"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4"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4"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4"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4"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4"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4"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4"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4"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4"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4"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4"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4"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4"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4"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4"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4"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5"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5"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5"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5"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5"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5"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5"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5"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5"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5"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5"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5"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5"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5"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5"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5"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5"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5"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5"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5"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5"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5"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5"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5"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5"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5"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5"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5"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5"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5"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6"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6"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6"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6"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6"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6"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6"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6"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6"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6"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6"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6"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6"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6"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6"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6"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6"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6"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3" t="str">
        <f ca="true">+IF(OFFSET('Water Data'!$C$28,0,10*ROW('Water Data'!C185))="","",OFFSET('Water Data'!$C$28,0,10*ROW('Water Data'!C185)))</f>
        <v/>
      </c>
      <c r="BT191" s="33" t="str">
        <f ca="true">+IF(OFFSET('Water Data'!$C$29,0,10*ROW('Water Data'!C185))="","",OFFSET('Water Data'!$C$29,0,10*ROW('Water Data'!C185)))</f>
        <v/>
      </c>
      <c r="BU191" s="33" t="str">
        <f ca="true">+IF(OFFSET('Water Data'!$C$30,0,10*ROW('Water Data'!C185))="","",OFFSET('Water Data'!$C$30,0,10*ROW('Water Data'!C185)))</f>
        <v/>
      </c>
      <c r="BV191" s="33" t="str">
        <f ca="true">+IF(OFFSET('Water Data'!$D$28,0,10*ROW('Water Data'!D185))="","",OFFSET('Water Data'!$D$28,0,10*ROW('Water Data'!D185)))</f>
        <v/>
      </c>
      <c r="BW191" s="33" t="str">
        <f ca="true">+IF(OFFSET('Water Data'!$D$29,0,10*ROW('Water Data'!D185))="","",OFFSET('Water Data'!$D$29,0,10*ROW('Water Data'!D185)))</f>
        <v/>
      </c>
      <c r="BX191" s="33" t="str">
        <f ca="true">+IF(OFFSET('Water Data'!$D$30,0,10*ROW('Water Data'!D185))="","",OFFSET('Water Data'!$D$30,0,10*ROW('Water Data'!D185)))</f>
        <v/>
      </c>
      <c r="BY191" s="33" t="str">
        <f ca="true">+IF(OFFSET('Water Data'!$E$28,0,10*ROW('Water Data'!E185))="","",OFFSET('Water Data'!$E$28,0,10*ROW('Water Data'!E185)))</f>
        <v/>
      </c>
      <c r="BZ191" s="33" t="str">
        <f ca="true">+IF(OFFSET('Water Data'!$E$29,0,10*ROW('Water Data'!E185))="","",OFFSET('Water Data'!$E$29,0,10*ROW('Water Data'!E185)))</f>
        <v/>
      </c>
      <c r="CA191" s="33" t="str">
        <f ca="true">+IF(OFFSET('Water Data'!$E$30,0,10*ROW('Water Data'!E185))="","",OFFSET('Water Data'!$E$30,0,10*ROW('Water Data'!E185)))</f>
        <v/>
      </c>
      <c r="CB191" s="33" t="str">
        <f ca="true">+IF(OFFSET('Water Data'!$F$28,0,10*ROW('Water Data'!F185))="","",OFFSET('Water Data'!$F$28,0,10*ROW('Water Data'!F185)))</f>
        <v/>
      </c>
      <c r="CC191" s="33" t="str">
        <f ca="true">+IF(OFFSET('Water Data'!$F$29,0,10*ROW('Water Data'!F185))="","",OFFSET('Water Data'!$F$29,0,10*ROW('Water Data'!F185)))</f>
        <v/>
      </c>
      <c r="CD191" s="33" t="str">
        <f ca="true">+IF(OFFSET('Water Data'!$F$30,0,10*ROW('Water Data'!F185))="","",OFFSET('Water Data'!$F$30,0,10*ROW('Water Data'!F185)))</f>
        <v/>
      </c>
      <c r="CE191" s="33" t="str">
        <f ca="true">+IF(OFFSET('Water Data'!$G$28,0,10*ROW('Water Data'!G185))="","",OFFSET('Water Data'!$G$28,0,10*ROW('Water Data'!G185)))</f>
        <v/>
      </c>
      <c r="CF191" s="33" t="str">
        <f ca="true">+IF(OFFSET('Water Data'!$G$29,0,10*ROW('Water Data'!G185))="","",OFFSET('Water Data'!$G$29,0,10*ROW('Water Data'!G185)))</f>
        <v/>
      </c>
      <c r="CG191" s="33" t="str">
        <f ca="true">+IF(OFFSET('Water Data'!$G$30,0,10*ROW('Water Data'!G185))="","",OFFSET('Water Data'!$G$30,0,10*ROW('Water Data'!G185)))</f>
        <v/>
      </c>
      <c r="CH191" s="33" t="str">
        <f ca="true">+IF(OFFSET('Water Data'!$H$28,0,10*ROW('Water Data'!H185))="","",OFFSET('Water Data'!$H$28,0,10*ROW('Water Data'!H185)))</f>
        <v/>
      </c>
      <c r="CI191" s="33" t="str">
        <f ca="true">+IF(OFFSET('Water Data'!$H$29,0,10*ROW('Water Data'!H185))="","",OFFSET('Water Data'!$H$29,0,10*ROW('Water Data'!H185)))</f>
        <v/>
      </c>
      <c r="CJ191" s="33" t="str">
        <f ca="true">+IF(OFFSET('Water Data'!$H$30,0,10*ROW('Water Data'!H185))="","",OFFSET('Water Data'!$H$30,0,10*ROW('Water Data'!H185)))</f>
        <v/>
      </c>
      <c r="CK191" s="33" t="str">
        <f ca="true">+IF(OFFSET('Sanitation Data'!$C$29,0,10*ROW('Sanitation Data'!C185))="","",OFFSET('Sanitation Data'!$C$29,0,10*ROW('Sanitation Data'!C185)))</f>
        <v/>
      </c>
      <c r="CL191" s="33" t="str">
        <f ca="true">+IF(OFFSET('Sanitation Data'!$C$30,0,10*ROW('Sanitation Data'!C185))="","",OFFSET('Sanitation Data'!$C$30,0,10*ROW('Sanitation Data'!C185)))</f>
        <v/>
      </c>
      <c r="CM191" s="33" t="str">
        <f ca="true">+IF(OFFSET('Sanitation Data'!$C$31,0,10*ROW('Sanitation Data'!C185))="","",OFFSET('Sanitation Data'!$C$31,0,10*ROW('Sanitation Data'!C185)))</f>
        <v/>
      </c>
      <c r="CN191" s="33" t="str">
        <f ca="true">+IF(OFFSET('Sanitation Data'!$C$32,0,10*ROW('Sanitation Data'!C185))="","",OFFSET('Sanitation Data'!$C$32,0,10*ROW('Sanitation Data'!C185)))</f>
        <v/>
      </c>
      <c r="CO191" s="33" t="str">
        <f ca="true">+IF(OFFSET('Sanitation Data'!$C$33,0,10*ROW('Sanitation Data'!C185))="","",OFFSET('Sanitation Data'!$C$33,0,10*ROW('Sanitation Data'!C185)))</f>
        <v/>
      </c>
      <c r="CP191" s="33" t="str">
        <f ca="true">+IF(OFFSET('Sanitation Data'!$D$29,0,10*ROW('Sanitation Data'!D185))="","",OFFSET('Sanitation Data'!$D$29,0,10*ROW('Sanitation Data'!D185)))</f>
        <v/>
      </c>
      <c r="CQ191" s="33" t="str">
        <f ca="true">+IF(OFFSET('Sanitation Data'!$D$30,0,10*ROW('Sanitation Data'!D185))="","",OFFSET('Sanitation Data'!$D$30,0,10*ROW('Sanitation Data'!D185)))</f>
        <v/>
      </c>
      <c r="CR191" s="33" t="str">
        <f ca="true">+IF(OFFSET('Sanitation Data'!$D$31,0,10*ROW('Sanitation Data'!D185))="","",OFFSET('Sanitation Data'!$D$31,0,10*ROW('Sanitation Data'!D185)))</f>
        <v/>
      </c>
      <c r="CS191" s="33" t="str">
        <f ca="true">+IF(OFFSET('Sanitation Data'!$D$32,0,10*ROW('Sanitation Data'!D185))="","",OFFSET('Sanitation Data'!$D$32,0,10*ROW('Sanitation Data'!D185)))</f>
        <v/>
      </c>
      <c r="CT191" s="33" t="str">
        <f ca="true">+IF(OFFSET('Sanitation Data'!$D$33,0,10*ROW('Sanitation Data'!D185))="","",OFFSET('Sanitation Data'!$D$33,0,10*ROW('Sanitation Data'!D185)))</f>
        <v/>
      </c>
      <c r="CU191" s="33" t="str">
        <f ca="true">+IF(OFFSET('Sanitation Data'!$E$29,0,10*ROW('Sanitation Data'!E185))="","",OFFSET('Sanitation Data'!$E$29,0,10*ROW('Sanitation Data'!E185)))</f>
        <v/>
      </c>
      <c r="CV191" s="33" t="str">
        <f ca="true">+IF(OFFSET('Sanitation Data'!$E$30,0,10*ROW('Sanitation Data'!E185))="","",OFFSET('Sanitation Data'!$E$30,0,10*ROW('Sanitation Data'!E185)))</f>
        <v/>
      </c>
      <c r="CW191" s="33" t="str">
        <f ca="true">+IF(OFFSET('Sanitation Data'!$E$31,0,10*ROW('Sanitation Data'!E185))="","",OFFSET('Sanitation Data'!$E$31,0,10*ROW('Sanitation Data'!E185)))</f>
        <v/>
      </c>
      <c r="CX191" s="33" t="str">
        <f ca="true">+IF(OFFSET('Sanitation Data'!$E$32,0,10*ROW('Sanitation Data'!E185))="","",OFFSET('Sanitation Data'!$E$32,0,10*ROW('Sanitation Data'!E185)))</f>
        <v/>
      </c>
      <c r="CY191" s="33" t="str">
        <f ca="true">+IF(OFFSET('Sanitation Data'!$E$33,0,10*ROW('Sanitation Data'!E185))="","",OFFSET('Sanitation Data'!$E$33,0,10*ROW('Sanitation Data'!E185)))</f>
        <v/>
      </c>
      <c r="CZ191" s="33" t="str">
        <f ca="true">+IF(OFFSET('Sanitation Data'!$F$29,0,10*ROW('Sanitation Data'!F185))="","",OFFSET('Sanitation Data'!$F$29,0,10*ROW('Sanitation Data'!F185)))</f>
        <v/>
      </c>
      <c r="DA191" s="33" t="str">
        <f ca="true">+IF(OFFSET('Sanitation Data'!$F$30,0,10*ROW('Sanitation Data'!F185))="","",OFFSET('Sanitation Data'!$F$30,0,10*ROW('Sanitation Data'!F185)))</f>
        <v/>
      </c>
      <c r="DB191" s="33" t="str">
        <f ca="true">+IF(OFFSET('Sanitation Data'!$F$31,0,10*ROW('Sanitation Data'!F185))="","",OFFSET('Sanitation Data'!$F$31,0,10*ROW('Sanitation Data'!F185)))</f>
        <v/>
      </c>
      <c r="DC191" s="33" t="str">
        <f ca="true">+IF(OFFSET('Sanitation Data'!$F$32,0,10*ROW('Sanitation Data'!F185))="","",OFFSET('Sanitation Data'!$F$32,0,10*ROW('Sanitation Data'!F185)))</f>
        <v/>
      </c>
      <c r="DD191" s="33" t="str">
        <f ca="true">+IF(OFFSET('Sanitation Data'!$F$33,0,10*ROW('Sanitation Data'!F185))="","",OFFSET('Sanitation Data'!$F$33,0,10*ROW('Sanitation Data'!F185)))</f>
        <v/>
      </c>
      <c r="DE191" s="33" t="str">
        <f ca="true">+IF(OFFSET('Sanitation Data'!$G$29,0,10*ROW('Sanitation Data'!G185))="","",OFFSET('Sanitation Data'!$G$29,0,10*ROW('Sanitation Data'!G185)))</f>
        <v/>
      </c>
      <c r="DF191" s="33" t="str">
        <f ca="true">+IF(OFFSET('Sanitation Data'!$G$30,0,10*ROW('Sanitation Data'!G185))="","",OFFSET('Sanitation Data'!$G$30,0,10*ROW('Sanitation Data'!G185)))</f>
        <v/>
      </c>
      <c r="DG191" s="33" t="str">
        <f ca="true">+IF(OFFSET('Sanitation Data'!$G$31,0,10*ROW('Sanitation Data'!G185))="","",OFFSET('Sanitation Data'!$G$31,0,10*ROW('Sanitation Data'!G185)))</f>
        <v/>
      </c>
      <c r="DH191" s="33" t="str">
        <f ca="true">+IF(OFFSET('Sanitation Data'!$G$32,0,10*ROW('Sanitation Data'!G185))="","",OFFSET('Sanitation Data'!$G$32,0,10*ROW('Sanitation Data'!G185)))</f>
        <v/>
      </c>
      <c r="DI191" s="33" t="str">
        <f ca="true">+IF(OFFSET('Sanitation Data'!$G$33,0,10*ROW('Sanitation Data'!G185))="","",OFFSET('Sanitation Data'!$G$33,0,10*ROW('Sanitation Data'!G185)))</f>
        <v/>
      </c>
      <c r="DJ191" s="33" t="str">
        <f ca="true">+IF(OFFSET('Sanitation Data'!$H$29,0,10*ROW('Sanitation Data'!H185))="","",OFFSET('Sanitation Data'!$H$29,0,10*ROW('Sanitation Data'!H185)))</f>
        <v/>
      </c>
      <c r="DK191" s="33" t="str">
        <f ca="true">+IF(OFFSET('Sanitation Data'!$H$30,0,10*ROW('Sanitation Data'!H185))="","",OFFSET('Sanitation Data'!$H$30,0,10*ROW('Sanitation Data'!H185)))</f>
        <v/>
      </c>
      <c r="DL191" s="33" t="str">
        <f ca="true">+IF(OFFSET('Sanitation Data'!$H$31,0,10*ROW('Sanitation Data'!H185))="","",OFFSET('Sanitation Data'!$H$31,0,10*ROW('Sanitation Data'!H185)))</f>
        <v/>
      </c>
      <c r="DM191" s="33" t="str">
        <f ca="true">+IF(OFFSET('Sanitation Data'!$H$32,0,10*ROW('Sanitation Data'!H185))="","",OFFSET('Sanitation Data'!$H$32,0,10*ROW('Sanitation Data'!H185)))</f>
        <v/>
      </c>
      <c r="DN191" s="33" t="str">
        <f ca="true">+IF(OFFSET('Sanitation Data'!$H$33,0,10*ROW('Sanitation Data'!H185))="","",OFFSET('Sanitation Data'!$H$33,0,10*ROW('Sanitation Data'!H185)))</f>
        <v/>
      </c>
      <c r="DO191" s="33" t="str">
        <f ca="true">+IF(OFFSET('Hygiene Data'!$C$12,0,10*ROW('Hygiene Data'!C185))="","",OFFSET('Hygiene Data'!$C$12,0,10*ROW('Hygiene Data'!C185)))</f>
        <v/>
      </c>
      <c r="DP191" s="33" t="str">
        <f ca="true">+IF(OFFSET('Hygiene Data'!$C$13,0,10*ROW('Hygiene Data'!C185))="","",OFFSET('Hygiene Data'!$C$13,0,10*ROW('Hygiene Data'!C185)))</f>
        <v/>
      </c>
      <c r="DQ191" s="33" t="str">
        <f ca="true">+IF(OFFSET('Hygiene Data'!$C$14,0,10*ROW('Hygiene Data'!C185))="","",OFFSET('Hygiene Data'!$C$14,0,10*ROW('Hygiene Data'!C185)))</f>
        <v/>
      </c>
      <c r="DR191" s="33" t="str">
        <f ca="true">+IF(OFFSET('Hygiene Data'!$D$12,0,10*ROW('Hygiene Data'!D185))="","",OFFSET('Hygiene Data'!$D$12,0,10*ROW('Hygiene Data'!D185)))</f>
        <v/>
      </c>
      <c r="DS191" s="33" t="str">
        <f ca="true">+IF(OFFSET('Hygiene Data'!$D$13,0,10*ROW('Hygiene Data'!D185))="","",OFFSET('Hygiene Data'!$D$13,0,10*ROW('Hygiene Data'!D185)))</f>
        <v/>
      </c>
      <c r="DT191" s="33" t="str">
        <f ca="true">+IF(OFFSET('Hygiene Data'!$D$14,0,10*ROW('Hygiene Data'!D185))="","",OFFSET('Hygiene Data'!$D$14,0,10*ROW('Hygiene Data'!D185)))</f>
        <v/>
      </c>
      <c r="DU191" s="33" t="str">
        <f ca="true">+IF(OFFSET('Hygiene Data'!$E$12,0,10*ROW('Hygiene Data'!E185))="","",OFFSET('Hygiene Data'!$E$12,0,10*ROW('Hygiene Data'!E185)))</f>
        <v/>
      </c>
      <c r="DV191" s="33" t="str">
        <f ca="true">+IF(OFFSET('Hygiene Data'!$E$13,0,10*ROW('Hygiene Data'!E185))="","",OFFSET('Hygiene Data'!$E$13,0,10*ROW('Hygiene Data'!E185)))</f>
        <v/>
      </c>
      <c r="DW191" s="33" t="str">
        <f ca="true">+IF(OFFSET('Hygiene Data'!$E$14,0,10*ROW('Hygiene Data'!E185))="","",OFFSET('Hygiene Data'!$E$14,0,10*ROW('Hygiene Data'!E185)))</f>
        <v/>
      </c>
      <c r="DX191" s="33" t="str">
        <f ca="true">+IF(OFFSET('Hygiene Data'!$F$12,0,10*ROW('Hygiene Data'!F185))="","",OFFSET('Hygiene Data'!$F$12,0,10*ROW('Hygiene Data'!F185)))</f>
        <v/>
      </c>
      <c r="DY191" s="33" t="str">
        <f ca="true">+IF(OFFSET('Hygiene Data'!$F$13,0,10*ROW('Hygiene Data'!F185))="","",OFFSET('Hygiene Data'!$F$13,0,10*ROW('Hygiene Data'!F185)))</f>
        <v/>
      </c>
      <c r="DZ191" s="33" t="str">
        <f ca="true">+IF(OFFSET('Hygiene Data'!$F$14,0,10*ROW('Hygiene Data'!F185))="","",OFFSET('Hygiene Data'!$F$14,0,10*ROW('Hygiene Data'!F185)))</f>
        <v/>
      </c>
      <c r="EA191" s="33" t="str">
        <f ca="true">+IF(OFFSET('Hygiene Data'!$G$12,0,10*ROW('Hygiene Data'!G185))="","",OFFSET('Hygiene Data'!$G$12,0,10*ROW('Hygiene Data'!G185)))</f>
        <v/>
      </c>
      <c r="EB191" s="33" t="str">
        <f ca="true">+IF(OFFSET('Hygiene Data'!$G$13,0,10*ROW('Hygiene Data'!G185))="","",OFFSET('Hygiene Data'!$G$13,0,10*ROW('Hygiene Data'!G185)))</f>
        <v/>
      </c>
      <c r="EC191" s="33" t="str">
        <f ca="true">+IF(OFFSET('Hygiene Data'!$G$14,0,10*ROW('Hygiene Data'!G185))="","",OFFSET('Hygiene Data'!$G$14,0,10*ROW('Hygiene Data'!G185)))</f>
        <v/>
      </c>
      <c r="ED191" s="33" t="str">
        <f ca="true">+IF(OFFSET('Hygiene Data'!$H$12,0,10*ROW('Hygiene Data'!H185))="","",OFFSET('Hygiene Data'!$H$12,0,10*ROW('Hygiene Data'!H185)))</f>
        <v/>
      </c>
      <c r="EE191" s="33" t="str">
        <f ca="true">+IF(OFFSET('Hygiene Data'!$H$13,0,10*ROW('Hygiene Data'!H185))="","",OFFSET('Hygiene Data'!$H$13,0,10*ROW('Hygiene Data'!H185)))</f>
        <v/>
      </c>
      <c r="EF191" s="33" t="str">
        <f ca="true">+IF(OFFSET('Hygiene Data'!$H$14,0,10*ROW('Hygiene Data'!H185))="","",OFFSET('Hygiene Data'!$H$14,0,10*ROW('Hygiene Data'!H185)))</f>
        <v/>
      </c>
    </row>
    <row r="192" x14ac:dyDescent="0.2">
      <c r="A192" s="56" t="str">
        <f ca="true">+IF(OFFSET('Water Data'!$B$1,0,10*ROW('Water Data'!B189))="","",OFFSET('Water Data'!$B$1,0,10*ROW('Water Data'!B189)))</f>
        <v/>
      </c>
      <c r="B192" s="56" t="str">
        <f ca="true">+IF(OFFSET('Water Data'!$A$3,0,10*ROW('Water Data'!A189))="","",OFFSET('Water Data'!$A$3,0,10*ROW('Water Data'!A189)))</f>
        <v/>
      </c>
      <c r="C192" s="56" t="str">
        <f ca="true">+IF(OFFSET('Water Data'!$C$3,0,10*ROW('Water Data'!C189))="","",OFFSET('Water Data'!$C$3,0,10*ROW('Water Data'!C189)))</f>
        <v/>
      </c>
      <c r="D192" s="244"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4"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4"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4"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4"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4"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4"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4"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4"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4"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4"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4"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4"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4"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4"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4"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4"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4"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5"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5"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5"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5"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5"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5"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5"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5"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5"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5"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5"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5"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5"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5"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5"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5"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5"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5"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5"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5"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5"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5"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5"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5"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5"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5"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5"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5"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5"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5"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6"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6"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6"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6"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6"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6"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6"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6"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6"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6"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6"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6"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6"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6"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6"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6"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6"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6"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3" t="str">
        <f ca="true">+IF(OFFSET('Water Data'!$C$28,0,10*ROW('Water Data'!C186))="","",OFFSET('Water Data'!$C$28,0,10*ROW('Water Data'!C186)))</f>
        <v/>
      </c>
      <c r="BT192" s="33" t="str">
        <f ca="true">+IF(OFFSET('Water Data'!$C$29,0,10*ROW('Water Data'!C186))="","",OFFSET('Water Data'!$C$29,0,10*ROW('Water Data'!C186)))</f>
        <v/>
      </c>
      <c r="BU192" s="33" t="str">
        <f ca="true">+IF(OFFSET('Water Data'!$C$30,0,10*ROW('Water Data'!C186))="","",OFFSET('Water Data'!$C$30,0,10*ROW('Water Data'!C186)))</f>
        <v/>
      </c>
      <c r="BV192" s="33" t="str">
        <f ca="true">+IF(OFFSET('Water Data'!$D$28,0,10*ROW('Water Data'!D186))="","",OFFSET('Water Data'!$D$28,0,10*ROW('Water Data'!D186)))</f>
        <v/>
      </c>
      <c r="BW192" s="33" t="str">
        <f ca="true">+IF(OFFSET('Water Data'!$D$29,0,10*ROW('Water Data'!D186))="","",OFFSET('Water Data'!$D$29,0,10*ROW('Water Data'!D186)))</f>
        <v/>
      </c>
      <c r="BX192" s="33" t="str">
        <f ca="true">+IF(OFFSET('Water Data'!$D$30,0,10*ROW('Water Data'!D186))="","",OFFSET('Water Data'!$D$30,0,10*ROW('Water Data'!D186)))</f>
        <v/>
      </c>
      <c r="BY192" s="33" t="str">
        <f ca="true">+IF(OFFSET('Water Data'!$E$28,0,10*ROW('Water Data'!E186))="","",OFFSET('Water Data'!$E$28,0,10*ROW('Water Data'!E186)))</f>
        <v/>
      </c>
      <c r="BZ192" s="33" t="str">
        <f ca="true">+IF(OFFSET('Water Data'!$E$29,0,10*ROW('Water Data'!E186))="","",OFFSET('Water Data'!$E$29,0,10*ROW('Water Data'!E186)))</f>
        <v/>
      </c>
      <c r="CA192" s="33" t="str">
        <f ca="true">+IF(OFFSET('Water Data'!$E$30,0,10*ROW('Water Data'!E186))="","",OFFSET('Water Data'!$E$30,0,10*ROW('Water Data'!E186)))</f>
        <v/>
      </c>
      <c r="CB192" s="33" t="str">
        <f ca="true">+IF(OFFSET('Water Data'!$F$28,0,10*ROW('Water Data'!F186))="","",OFFSET('Water Data'!$F$28,0,10*ROW('Water Data'!F186)))</f>
        <v/>
      </c>
      <c r="CC192" s="33" t="str">
        <f ca="true">+IF(OFFSET('Water Data'!$F$29,0,10*ROW('Water Data'!F186))="","",OFFSET('Water Data'!$F$29,0,10*ROW('Water Data'!F186)))</f>
        <v/>
      </c>
      <c r="CD192" s="33" t="str">
        <f ca="true">+IF(OFFSET('Water Data'!$F$30,0,10*ROW('Water Data'!F186))="","",OFFSET('Water Data'!$F$30,0,10*ROW('Water Data'!F186)))</f>
        <v/>
      </c>
      <c r="CE192" s="33" t="str">
        <f ca="true">+IF(OFFSET('Water Data'!$G$28,0,10*ROW('Water Data'!G186))="","",OFFSET('Water Data'!$G$28,0,10*ROW('Water Data'!G186)))</f>
        <v/>
      </c>
      <c r="CF192" s="33" t="str">
        <f ca="true">+IF(OFFSET('Water Data'!$G$29,0,10*ROW('Water Data'!G186))="","",OFFSET('Water Data'!$G$29,0,10*ROW('Water Data'!G186)))</f>
        <v/>
      </c>
      <c r="CG192" s="33" t="str">
        <f ca="true">+IF(OFFSET('Water Data'!$G$30,0,10*ROW('Water Data'!G186))="","",OFFSET('Water Data'!$G$30,0,10*ROW('Water Data'!G186)))</f>
        <v/>
      </c>
      <c r="CH192" s="33" t="str">
        <f ca="true">+IF(OFFSET('Water Data'!$H$28,0,10*ROW('Water Data'!H186))="","",OFFSET('Water Data'!$H$28,0,10*ROW('Water Data'!H186)))</f>
        <v/>
      </c>
      <c r="CI192" s="33" t="str">
        <f ca="true">+IF(OFFSET('Water Data'!$H$29,0,10*ROW('Water Data'!H186))="","",OFFSET('Water Data'!$H$29,0,10*ROW('Water Data'!H186)))</f>
        <v/>
      </c>
      <c r="CJ192" s="33" t="str">
        <f ca="true">+IF(OFFSET('Water Data'!$H$30,0,10*ROW('Water Data'!H186))="","",OFFSET('Water Data'!$H$30,0,10*ROW('Water Data'!H186)))</f>
        <v/>
      </c>
      <c r="CK192" s="33" t="str">
        <f ca="true">+IF(OFFSET('Sanitation Data'!$C$29,0,10*ROW('Sanitation Data'!C186))="","",OFFSET('Sanitation Data'!$C$29,0,10*ROW('Sanitation Data'!C186)))</f>
        <v/>
      </c>
      <c r="CL192" s="33" t="str">
        <f ca="true">+IF(OFFSET('Sanitation Data'!$C$30,0,10*ROW('Sanitation Data'!C186))="","",OFFSET('Sanitation Data'!$C$30,0,10*ROW('Sanitation Data'!C186)))</f>
        <v/>
      </c>
      <c r="CM192" s="33" t="str">
        <f ca="true">+IF(OFFSET('Sanitation Data'!$C$31,0,10*ROW('Sanitation Data'!C186))="","",OFFSET('Sanitation Data'!$C$31,0,10*ROW('Sanitation Data'!C186)))</f>
        <v/>
      </c>
      <c r="CN192" s="33" t="str">
        <f ca="true">+IF(OFFSET('Sanitation Data'!$C$32,0,10*ROW('Sanitation Data'!C186))="","",OFFSET('Sanitation Data'!$C$32,0,10*ROW('Sanitation Data'!C186)))</f>
        <v/>
      </c>
      <c r="CO192" s="33" t="str">
        <f ca="true">+IF(OFFSET('Sanitation Data'!$C$33,0,10*ROW('Sanitation Data'!C186))="","",OFFSET('Sanitation Data'!$C$33,0,10*ROW('Sanitation Data'!C186)))</f>
        <v/>
      </c>
      <c r="CP192" s="33" t="str">
        <f ca="true">+IF(OFFSET('Sanitation Data'!$D$29,0,10*ROW('Sanitation Data'!D186))="","",OFFSET('Sanitation Data'!$D$29,0,10*ROW('Sanitation Data'!D186)))</f>
        <v/>
      </c>
      <c r="CQ192" s="33" t="str">
        <f ca="true">+IF(OFFSET('Sanitation Data'!$D$30,0,10*ROW('Sanitation Data'!D186))="","",OFFSET('Sanitation Data'!$D$30,0,10*ROW('Sanitation Data'!D186)))</f>
        <v/>
      </c>
      <c r="CR192" s="33" t="str">
        <f ca="true">+IF(OFFSET('Sanitation Data'!$D$31,0,10*ROW('Sanitation Data'!D186))="","",OFFSET('Sanitation Data'!$D$31,0,10*ROW('Sanitation Data'!D186)))</f>
        <v/>
      </c>
      <c r="CS192" s="33" t="str">
        <f ca="true">+IF(OFFSET('Sanitation Data'!$D$32,0,10*ROW('Sanitation Data'!D186))="","",OFFSET('Sanitation Data'!$D$32,0,10*ROW('Sanitation Data'!D186)))</f>
        <v/>
      </c>
      <c r="CT192" s="33" t="str">
        <f ca="true">+IF(OFFSET('Sanitation Data'!$D$33,0,10*ROW('Sanitation Data'!D186))="","",OFFSET('Sanitation Data'!$D$33,0,10*ROW('Sanitation Data'!D186)))</f>
        <v/>
      </c>
      <c r="CU192" s="33" t="str">
        <f ca="true">+IF(OFFSET('Sanitation Data'!$E$29,0,10*ROW('Sanitation Data'!E186))="","",OFFSET('Sanitation Data'!$E$29,0,10*ROW('Sanitation Data'!E186)))</f>
        <v/>
      </c>
      <c r="CV192" s="33" t="str">
        <f ca="true">+IF(OFFSET('Sanitation Data'!$E$30,0,10*ROW('Sanitation Data'!E186))="","",OFFSET('Sanitation Data'!$E$30,0,10*ROW('Sanitation Data'!E186)))</f>
        <v/>
      </c>
      <c r="CW192" s="33" t="str">
        <f ca="true">+IF(OFFSET('Sanitation Data'!$E$31,0,10*ROW('Sanitation Data'!E186))="","",OFFSET('Sanitation Data'!$E$31,0,10*ROW('Sanitation Data'!E186)))</f>
        <v/>
      </c>
      <c r="CX192" s="33" t="str">
        <f ca="true">+IF(OFFSET('Sanitation Data'!$E$32,0,10*ROW('Sanitation Data'!E186))="","",OFFSET('Sanitation Data'!$E$32,0,10*ROW('Sanitation Data'!E186)))</f>
        <v/>
      </c>
      <c r="CY192" s="33" t="str">
        <f ca="true">+IF(OFFSET('Sanitation Data'!$E$33,0,10*ROW('Sanitation Data'!E186))="","",OFFSET('Sanitation Data'!$E$33,0,10*ROW('Sanitation Data'!E186)))</f>
        <v/>
      </c>
      <c r="CZ192" s="33" t="str">
        <f ca="true">+IF(OFFSET('Sanitation Data'!$F$29,0,10*ROW('Sanitation Data'!F186))="","",OFFSET('Sanitation Data'!$F$29,0,10*ROW('Sanitation Data'!F186)))</f>
        <v/>
      </c>
      <c r="DA192" s="33" t="str">
        <f ca="true">+IF(OFFSET('Sanitation Data'!$F$30,0,10*ROW('Sanitation Data'!F186))="","",OFFSET('Sanitation Data'!$F$30,0,10*ROW('Sanitation Data'!F186)))</f>
        <v/>
      </c>
      <c r="DB192" s="33" t="str">
        <f ca="true">+IF(OFFSET('Sanitation Data'!$F$31,0,10*ROW('Sanitation Data'!F186))="","",OFFSET('Sanitation Data'!$F$31,0,10*ROW('Sanitation Data'!F186)))</f>
        <v/>
      </c>
      <c r="DC192" s="33" t="str">
        <f ca="true">+IF(OFFSET('Sanitation Data'!$F$32,0,10*ROW('Sanitation Data'!F186))="","",OFFSET('Sanitation Data'!$F$32,0,10*ROW('Sanitation Data'!F186)))</f>
        <v/>
      </c>
      <c r="DD192" s="33" t="str">
        <f ca="true">+IF(OFFSET('Sanitation Data'!$F$33,0,10*ROW('Sanitation Data'!F186))="","",OFFSET('Sanitation Data'!$F$33,0,10*ROW('Sanitation Data'!F186)))</f>
        <v/>
      </c>
      <c r="DE192" s="33" t="str">
        <f ca="true">+IF(OFFSET('Sanitation Data'!$G$29,0,10*ROW('Sanitation Data'!G186))="","",OFFSET('Sanitation Data'!$G$29,0,10*ROW('Sanitation Data'!G186)))</f>
        <v/>
      </c>
      <c r="DF192" s="33" t="str">
        <f ca="true">+IF(OFFSET('Sanitation Data'!$G$30,0,10*ROW('Sanitation Data'!G186))="","",OFFSET('Sanitation Data'!$G$30,0,10*ROW('Sanitation Data'!G186)))</f>
        <v/>
      </c>
      <c r="DG192" s="33" t="str">
        <f ca="true">+IF(OFFSET('Sanitation Data'!$G$31,0,10*ROW('Sanitation Data'!G186))="","",OFFSET('Sanitation Data'!$G$31,0,10*ROW('Sanitation Data'!G186)))</f>
        <v/>
      </c>
      <c r="DH192" s="33" t="str">
        <f ca="true">+IF(OFFSET('Sanitation Data'!$G$32,0,10*ROW('Sanitation Data'!G186))="","",OFFSET('Sanitation Data'!$G$32,0,10*ROW('Sanitation Data'!G186)))</f>
        <v/>
      </c>
      <c r="DI192" s="33" t="str">
        <f ca="true">+IF(OFFSET('Sanitation Data'!$G$33,0,10*ROW('Sanitation Data'!G186))="","",OFFSET('Sanitation Data'!$G$33,0,10*ROW('Sanitation Data'!G186)))</f>
        <v/>
      </c>
      <c r="DJ192" s="33" t="str">
        <f ca="true">+IF(OFFSET('Sanitation Data'!$H$29,0,10*ROW('Sanitation Data'!H186))="","",OFFSET('Sanitation Data'!$H$29,0,10*ROW('Sanitation Data'!H186)))</f>
        <v/>
      </c>
      <c r="DK192" s="33" t="str">
        <f ca="true">+IF(OFFSET('Sanitation Data'!$H$30,0,10*ROW('Sanitation Data'!H186))="","",OFFSET('Sanitation Data'!$H$30,0,10*ROW('Sanitation Data'!H186)))</f>
        <v/>
      </c>
      <c r="DL192" s="33" t="str">
        <f ca="true">+IF(OFFSET('Sanitation Data'!$H$31,0,10*ROW('Sanitation Data'!H186))="","",OFFSET('Sanitation Data'!$H$31,0,10*ROW('Sanitation Data'!H186)))</f>
        <v/>
      </c>
      <c r="DM192" s="33" t="str">
        <f ca="true">+IF(OFFSET('Sanitation Data'!$H$32,0,10*ROW('Sanitation Data'!H186))="","",OFFSET('Sanitation Data'!$H$32,0,10*ROW('Sanitation Data'!H186)))</f>
        <v/>
      </c>
      <c r="DN192" s="33" t="str">
        <f ca="true">+IF(OFFSET('Sanitation Data'!$H$33,0,10*ROW('Sanitation Data'!H186))="","",OFFSET('Sanitation Data'!$H$33,0,10*ROW('Sanitation Data'!H186)))</f>
        <v/>
      </c>
      <c r="DO192" s="33" t="str">
        <f ca="true">+IF(OFFSET('Hygiene Data'!$C$12,0,10*ROW('Hygiene Data'!C186))="","",OFFSET('Hygiene Data'!$C$12,0,10*ROW('Hygiene Data'!C186)))</f>
        <v/>
      </c>
      <c r="DP192" s="33" t="str">
        <f ca="true">+IF(OFFSET('Hygiene Data'!$C$13,0,10*ROW('Hygiene Data'!C186))="","",OFFSET('Hygiene Data'!$C$13,0,10*ROW('Hygiene Data'!C186)))</f>
        <v/>
      </c>
      <c r="DQ192" s="33" t="str">
        <f ca="true">+IF(OFFSET('Hygiene Data'!$C$14,0,10*ROW('Hygiene Data'!C186))="","",OFFSET('Hygiene Data'!$C$14,0,10*ROW('Hygiene Data'!C186)))</f>
        <v/>
      </c>
      <c r="DR192" s="33" t="str">
        <f ca="true">+IF(OFFSET('Hygiene Data'!$D$12,0,10*ROW('Hygiene Data'!D186))="","",OFFSET('Hygiene Data'!$D$12,0,10*ROW('Hygiene Data'!D186)))</f>
        <v/>
      </c>
      <c r="DS192" s="33" t="str">
        <f ca="true">+IF(OFFSET('Hygiene Data'!$D$13,0,10*ROW('Hygiene Data'!D186))="","",OFFSET('Hygiene Data'!$D$13,0,10*ROW('Hygiene Data'!D186)))</f>
        <v/>
      </c>
      <c r="DT192" s="33" t="str">
        <f ca="true">+IF(OFFSET('Hygiene Data'!$D$14,0,10*ROW('Hygiene Data'!D186))="","",OFFSET('Hygiene Data'!$D$14,0,10*ROW('Hygiene Data'!D186)))</f>
        <v/>
      </c>
      <c r="DU192" s="33" t="str">
        <f ca="true">+IF(OFFSET('Hygiene Data'!$E$12,0,10*ROW('Hygiene Data'!E186))="","",OFFSET('Hygiene Data'!$E$12,0,10*ROW('Hygiene Data'!E186)))</f>
        <v/>
      </c>
      <c r="DV192" s="33" t="str">
        <f ca="true">+IF(OFFSET('Hygiene Data'!$E$13,0,10*ROW('Hygiene Data'!E186))="","",OFFSET('Hygiene Data'!$E$13,0,10*ROW('Hygiene Data'!E186)))</f>
        <v/>
      </c>
      <c r="DW192" s="33" t="str">
        <f ca="true">+IF(OFFSET('Hygiene Data'!$E$14,0,10*ROW('Hygiene Data'!E186))="","",OFFSET('Hygiene Data'!$E$14,0,10*ROW('Hygiene Data'!E186)))</f>
        <v/>
      </c>
      <c r="DX192" s="33" t="str">
        <f ca="true">+IF(OFFSET('Hygiene Data'!$F$12,0,10*ROW('Hygiene Data'!F186))="","",OFFSET('Hygiene Data'!$F$12,0,10*ROW('Hygiene Data'!F186)))</f>
        <v/>
      </c>
      <c r="DY192" s="33" t="str">
        <f ca="true">+IF(OFFSET('Hygiene Data'!$F$13,0,10*ROW('Hygiene Data'!F186))="","",OFFSET('Hygiene Data'!$F$13,0,10*ROW('Hygiene Data'!F186)))</f>
        <v/>
      </c>
      <c r="DZ192" s="33" t="str">
        <f ca="true">+IF(OFFSET('Hygiene Data'!$F$14,0,10*ROW('Hygiene Data'!F186))="","",OFFSET('Hygiene Data'!$F$14,0,10*ROW('Hygiene Data'!F186)))</f>
        <v/>
      </c>
      <c r="EA192" s="33" t="str">
        <f ca="true">+IF(OFFSET('Hygiene Data'!$G$12,0,10*ROW('Hygiene Data'!G186))="","",OFFSET('Hygiene Data'!$G$12,0,10*ROW('Hygiene Data'!G186)))</f>
        <v/>
      </c>
      <c r="EB192" s="33" t="str">
        <f ca="true">+IF(OFFSET('Hygiene Data'!$G$13,0,10*ROW('Hygiene Data'!G186))="","",OFFSET('Hygiene Data'!$G$13,0,10*ROW('Hygiene Data'!G186)))</f>
        <v/>
      </c>
      <c r="EC192" s="33" t="str">
        <f ca="true">+IF(OFFSET('Hygiene Data'!$G$14,0,10*ROW('Hygiene Data'!G186))="","",OFFSET('Hygiene Data'!$G$14,0,10*ROW('Hygiene Data'!G186)))</f>
        <v/>
      </c>
      <c r="ED192" s="33" t="str">
        <f ca="true">+IF(OFFSET('Hygiene Data'!$H$12,0,10*ROW('Hygiene Data'!H186))="","",OFFSET('Hygiene Data'!$H$12,0,10*ROW('Hygiene Data'!H186)))</f>
        <v/>
      </c>
      <c r="EE192" s="33" t="str">
        <f ca="true">+IF(OFFSET('Hygiene Data'!$H$13,0,10*ROW('Hygiene Data'!H186))="","",OFFSET('Hygiene Data'!$H$13,0,10*ROW('Hygiene Data'!H186)))</f>
        <v/>
      </c>
      <c r="EF192" s="33" t="str">
        <f ca="true">+IF(OFFSET('Hygiene Data'!$H$14,0,10*ROW('Hygiene Data'!H186))="","",OFFSET('Hygiene Data'!$H$14,0,10*ROW('Hygiene Data'!H186)))</f>
        <v/>
      </c>
    </row>
    <row r="193" x14ac:dyDescent="0.2">
      <c r="A193" s="56" t="str">
        <f ca="true">+IF(OFFSET('Water Data'!$B$1,0,10*ROW('Water Data'!B190))="","",OFFSET('Water Data'!$B$1,0,10*ROW('Water Data'!B190)))</f>
        <v/>
      </c>
      <c r="B193" s="56" t="str">
        <f ca="true">+IF(OFFSET('Water Data'!$A$3,0,10*ROW('Water Data'!A190))="","",OFFSET('Water Data'!$A$3,0,10*ROW('Water Data'!A190)))</f>
        <v/>
      </c>
      <c r="C193" s="56" t="str">
        <f ca="true">+IF(OFFSET('Water Data'!$C$3,0,10*ROW('Water Data'!C190))="","",OFFSET('Water Data'!$C$3,0,10*ROW('Water Data'!C190)))</f>
        <v/>
      </c>
      <c r="D193" s="244"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4"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4"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4"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4"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4"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4"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4"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4"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4"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4"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4"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4"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4"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4"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4"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4"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4"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5"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5"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5"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5"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5"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5"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5"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5"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5"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5"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5"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5"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5"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5"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5"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5"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5"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5"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5"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5"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5"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5"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5"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5"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5"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5"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5"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5"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5"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5"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6"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6"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6"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6"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6"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6"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6"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6"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6"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6"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6"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6"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6"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6"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6"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6"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6"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6"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3" t="str">
        <f ca="true">+IF(OFFSET('Water Data'!$C$28,0,10*ROW('Water Data'!C187))="","",OFFSET('Water Data'!$C$28,0,10*ROW('Water Data'!C187)))</f>
        <v/>
      </c>
      <c r="BT193" s="33" t="str">
        <f ca="true">+IF(OFFSET('Water Data'!$C$29,0,10*ROW('Water Data'!C187))="","",OFFSET('Water Data'!$C$29,0,10*ROW('Water Data'!C187)))</f>
        <v/>
      </c>
      <c r="BU193" s="33" t="str">
        <f ca="true">+IF(OFFSET('Water Data'!$C$30,0,10*ROW('Water Data'!C187))="","",OFFSET('Water Data'!$C$30,0,10*ROW('Water Data'!C187)))</f>
        <v/>
      </c>
      <c r="BV193" s="33" t="str">
        <f ca="true">+IF(OFFSET('Water Data'!$D$28,0,10*ROW('Water Data'!D187))="","",OFFSET('Water Data'!$D$28,0,10*ROW('Water Data'!D187)))</f>
        <v/>
      </c>
      <c r="BW193" s="33" t="str">
        <f ca="true">+IF(OFFSET('Water Data'!$D$29,0,10*ROW('Water Data'!D187))="","",OFFSET('Water Data'!$D$29,0,10*ROW('Water Data'!D187)))</f>
        <v/>
      </c>
      <c r="BX193" s="33" t="str">
        <f ca="true">+IF(OFFSET('Water Data'!$D$30,0,10*ROW('Water Data'!D187))="","",OFFSET('Water Data'!$D$30,0,10*ROW('Water Data'!D187)))</f>
        <v/>
      </c>
      <c r="BY193" s="33" t="str">
        <f ca="true">+IF(OFFSET('Water Data'!$E$28,0,10*ROW('Water Data'!E187))="","",OFFSET('Water Data'!$E$28,0,10*ROW('Water Data'!E187)))</f>
        <v/>
      </c>
      <c r="BZ193" s="33" t="str">
        <f ca="true">+IF(OFFSET('Water Data'!$E$29,0,10*ROW('Water Data'!E187))="","",OFFSET('Water Data'!$E$29,0,10*ROW('Water Data'!E187)))</f>
        <v/>
      </c>
      <c r="CA193" s="33" t="str">
        <f ca="true">+IF(OFFSET('Water Data'!$E$30,0,10*ROW('Water Data'!E187))="","",OFFSET('Water Data'!$E$30,0,10*ROW('Water Data'!E187)))</f>
        <v/>
      </c>
      <c r="CB193" s="33" t="str">
        <f ca="true">+IF(OFFSET('Water Data'!$F$28,0,10*ROW('Water Data'!F187))="","",OFFSET('Water Data'!$F$28,0,10*ROW('Water Data'!F187)))</f>
        <v/>
      </c>
      <c r="CC193" s="33" t="str">
        <f ca="true">+IF(OFFSET('Water Data'!$F$29,0,10*ROW('Water Data'!F187))="","",OFFSET('Water Data'!$F$29,0,10*ROW('Water Data'!F187)))</f>
        <v/>
      </c>
      <c r="CD193" s="33" t="str">
        <f ca="true">+IF(OFFSET('Water Data'!$F$30,0,10*ROW('Water Data'!F187))="","",OFFSET('Water Data'!$F$30,0,10*ROW('Water Data'!F187)))</f>
        <v/>
      </c>
      <c r="CE193" s="33" t="str">
        <f ca="true">+IF(OFFSET('Water Data'!$G$28,0,10*ROW('Water Data'!G187))="","",OFFSET('Water Data'!$G$28,0,10*ROW('Water Data'!G187)))</f>
        <v/>
      </c>
      <c r="CF193" s="33" t="str">
        <f ca="true">+IF(OFFSET('Water Data'!$G$29,0,10*ROW('Water Data'!G187))="","",OFFSET('Water Data'!$G$29,0,10*ROW('Water Data'!G187)))</f>
        <v/>
      </c>
      <c r="CG193" s="33" t="str">
        <f ca="true">+IF(OFFSET('Water Data'!$G$30,0,10*ROW('Water Data'!G187))="","",OFFSET('Water Data'!$G$30,0,10*ROW('Water Data'!G187)))</f>
        <v/>
      </c>
      <c r="CH193" s="33" t="str">
        <f ca="true">+IF(OFFSET('Water Data'!$H$28,0,10*ROW('Water Data'!H187))="","",OFFSET('Water Data'!$H$28,0,10*ROW('Water Data'!H187)))</f>
        <v/>
      </c>
      <c r="CI193" s="33" t="str">
        <f ca="true">+IF(OFFSET('Water Data'!$H$29,0,10*ROW('Water Data'!H187))="","",OFFSET('Water Data'!$H$29,0,10*ROW('Water Data'!H187)))</f>
        <v/>
      </c>
      <c r="CJ193" s="33" t="str">
        <f ca="true">+IF(OFFSET('Water Data'!$H$30,0,10*ROW('Water Data'!H187))="","",OFFSET('Water Data'!$H$30,0,10*ROW('Water Data'!H187)))</f>
        <v/>
      </c>
      <c r="CK193" s="33" t="str">
        <f ca="true">+IF(OFFSET('Sanitation Data'!$C$29,0,10*ROW('Sanitation Data'!C187))="","",OFFSET('Sanitation Data'!$C$29,0,10*ROW('Sanitation Data'!C187)))</f>
        <v/>
      </c>
      <c r="CL193" s="33" t="str">
        <f ca="true">+IF(OFFSET('Sanitation Data'!$C$30,0,10*ROW('Sanitation Data'!C187))="","",OFFSET('Sanitation Data'!$C$30,0,10*ROW('Sanitation Data'!C187)))</f>
        <v/>
      </c>
      <c r="CM193" s="33" t="str">
        <f ca="true">+IF(OFFSET('Sanitation Data'!$C$31,0,10*ROW('Sanitation Data'!C187))="","",OFFSET('Sanitation Data'!$C$31,0,10*ROW('Sanitation Data'!C187)))</f>
        <v/>
      </c>
      <c r="CN193" s="33" t="str">
        <f ca="true">+IF(OFFSET('Sanitation Data'!$C$32,0,10*ROW('Sanitation Data'!C187))="","",OFFSET('Sanitation Data'!$C$32,0,10*ROW('Sanitation Data'!C187)))</f>
        <v/>
      </c>
      <c r="CO193" s="33" t="str">
        <f ca="true">+IF(OFFSET('Sanitation Data'!$C$33,0,10*ROW('Sanitation Data'!C187))="","",OFFSET('Sanitation Data'!$C$33,0,10*ROW('Sanitation Data'!C187)))</f>
        <v/>
      </c>
      <c r="CP193" s="33" t="str">
        <f ca="true">+IF(OFFSET('Sanitation Data'!$D$29,0,10*ROW('Sanitation Data'!D187))="","",OFFSET('Sanitation Data'!$D$29,0,10*ROW('Sanitation Data'!D187)))</f>
        <v/>
      </c>
      <c r="CQ193" s="33" t="str">
        <f ca="true">+IF(OFFSET('Sanitation Data'!$D$30,0,10*ROW('Sanitation Data'!D187))="","",OFFSET('Sanitation Data'!$D$30,0,10*ROW('Sanitation Data'!D187)))</f>
        <v/>
      </c>
      <c r="CR193" s="33" t="str">
        <f ca="true">+IF(OFFSET('Sanitation Data'!$D$31,0,10*ROW('Sanitation Data'!D187))="","",OFFSET('Sanitation Data'!$D$31,0,10*ROW('Sanitation Data'!D187)))</f>
        <v/>
      </c>
      <c r="CS193" s="33" t="str">
        <f ca="true">+IF(OFFSET('Sanitation Data'!$D$32,0,10*ROW('Sanitation Data'!D187))="","",OFFSET('Sanitation Data'!$D$32,0,10*ROW('Sanitation Data'!D187)))</f>
        <v/>
      </c>
      <c r="CT193" s="33" t="str">
        <f ca="true">+IF(OFFSET('Sanitation Data'!$D$33,0,10*ROW('Sanitation Data'!D187))="","",OFFSET('Sanitation Data'!$D$33,0,10*ROW('Sanitation Data'!D187)))</f>
        <v/>
      </c>
      <c r="CU193" s="33" t="str">
        <f ca="true">+IF(OFFSET('Sanitation Data'!$E$29,0,10*ROW('Sanitation Data'!E187))="","",OFFSET('Sanitation Data'!$E$29,0,10*ROW('Sanitation Data'!E187)))</f>
        <v/>
      </c>
      <c r="CV193" s="33" t="str">
        <f ca="true">+IF(OFFSET('Sanitation Data'!$E$30,0,10*ROW('Sanitation Data'!E187))="","",OFFSET('Sanitation Data'!$E$30,0,10*ROW('Sanitation Data'!E187)))</f>
        <v/>
      </c>
      <c r="CW193" s="33" t="str">
        <f ca="true">+IF(OFFSET('Sanitation Data'!$E$31,0,10*ROW('Sanitation Data'!E187))="","",OFFSET('Sanitation Data'!$E$31,0,10*ROW('Sanitation Data'!E187)))</f>
        <v/>
      </c>
      <c r="CX193" s="33" t="str">
        <f ca="true">+IF(OFFSET('Sanitation Data'!$E$32,0,10*ROW('Sanitation Data'!E187))="","",OFFSET('Sanitation Data'!$E$32,0,10*ROW('Sanitation Data'!E187)))</f>
        <v/>
      </c>
      <c r="CY193" s="33" t="str">
        <f ca="true">+IF(OFFSET('Sanitation Data'!$E$33,0,10*ROW('Sanitation Data'!E187))="","",OFFSET('Sanitation Data'!$E$33,0,10*ROW('Sanitation Data'!E187)))</f>
        <v/>
      </c>
      <c r="CZ193" s="33" t="str">
        <f ca="true">+IF(OFFSET('Sanitation Data'!$F$29,0,10*ROW('Sanitation Data'!F187))="","",OFFSET('Sanitation Data'!$F$29,0,10*ROW('Sanitation Data'!F187)))</f>
        <v/>
      </c>
      <c r="DA193" s="33" t="str">
        <f ca="true">+IF(OFFSET('Sanitation Data'!$F$30,0,10*ROW('Sanitation Data'!F187))="","",OFFSET('Sanitation Data'!$F$30,0,10*ROW('Sanitation Data'!F187)))</f>
        <v/>
      </c>
      <c r="DB193" s="33" t="str">
        <f ca="true">+IF(OFFSET('Sanitation Data'!$F$31,0,10*ROW('Sanitation Data'!F187))="","",OFFSET('Sanitation Data'!$F$31,0,10*ROW('Sanitation Data'!F187)))</f>
        <v/>
      </c>
      <c r="DC193" s="33" t="str">
        <f ca="true">+IF(OFFSET('Sanitation Data'!$F$32,0,10*ROW('Sanitation Data'!F187))="","",OFFSET('Sanitation Data'!$F$32,0,10*ROW('Sanitation Data'!F187)))</f>
        <v/>
      </c>
      <c r="DD193" s="33" t="str">
        <f ca="true">+IF(OFFSET('Sanitation Data'!$F$33,0,10*ROW('Sanitation Data'!F187))="","",OFFSET('Sanitation Data'!$F$33,0,10*ROW('Sanitation Data'!F187)))</f>
        <v/>
      </c>
      <c r="DE193" s="33" t="str">
        <f ca="true">+IF(OFFSET('Sanitation Data'!$G$29,0,10*ROW('Sanitation Data'!G187))="","",OFFSET('Sanitation Data'!$G$29,0,10*ROW('Sanitation Data'!G187)))</f>
        <v/>
      </c>
      <c r="DF193" s="33" t="str">
        <f ca="true">+IF(OFFSET('Sanitation Data'!$G$30,0,10*ROW('Sanitation Data'!G187))="","",OFFSET('Sanitation Data'!$G$30,0,10*ROW('Sanitation Data'!G187)))</f>
        <v/>
      </c>
      <c r="DG193" s="33" t="str">
        <f ca="true">+IF(OFFSET('Sanitation Data'!$G$31,0,10*ROW('Sanitation Data'!G187))="","",OFFSET('Sanitation Data'!$G$31,0,10*ROW('Sanitation Data'!G187)))</f>
        <v/>
      </c>
      <c r="DH193" s="33" t="str">
        <f ca="true">+IF(OFFSET('Sanitation Data'!$G$32,0,10*ROW('Sanitation Data'!G187))="","",OFFSET('Sanitation Data'!$G$32,0,10*ROW('Sanitation Data'!G187)))</f>
        <v/>
      </c>
      <c r="DI193" s="33" t="str">
        <f ca="true">+IF(OFFSET('Sanitation Data'!$G$33,0,10*ROW('Sanitation Data'!G187))="","",OFFSET('Sanitation Data'!$G$33,0,10*ROW('Sanitation Data'!G187)))</f>
        <v/>
      </c>
      <c r="DJ193" s="33" t="str">
        <f ca="true">+IF(OFFSET('Sanitation Data'!$H$29,0,10*ROW('Sanitation Data'!H187))="","",OFFSET('Sanitation Data'!$H$29,0,10*ROW('Sanitation Data'!H187)))</f>
        <v/>
      </c>
      <c r="DK193" s="33" t="str">
        <f ca="true">+IF(OFFSET('Sanitation Data'!$H$30,0,10*ROW('Sanitation Data'!H187))="","",OFFSET('Sanitation Data'!$H$30,0,10*ROW('Sanitation Data'!H187)))</f>
        <v/>
      </c>
      <c r="DL193" s="33" t="str">
        <f ca="true">+IF(OFFSET('Sanitation Data'!$H$31,0,10*ROW('Sanitation Data'!H187))="","",OFFSET('Sanitation Data'!$H$31,0,10*ROW('Sanitation Data'!H187)))</f>
        <v/>
      </c>
      <c r="DM193" s="33" t="str">
        <f ca="true">+IF(OFFSET('Sanitation Data'!$H$32,0,10*ROW('Sanitation Data'!H187))="","",OFFSET('Sanitation Data'!$H$32,0,10*ROW('Sanitation Data'!H187)))</f>
        <v/>
      </c>
      <c r="DN193" s="33" t="str">
        <f ca="true">+IF(OFFSET('Sanitation Data'!$H$33,0,10*ROW('Sanitation Data'!H187))="","",OFFSET('Sanitation Data'!$H$33,0,10*ROW('Sanitation Data'!H187)))</f>
        <v/>
      </c>
      <c r="DO193" s="33" t="str">
        <f ca="true">+IF(OFFSET('Hygiene Data'!$C$12,0,10*ROW('Hygiene Data'!C187))="","",OFFSET('Hygiene Data'!$C$12,0,10*ROW('Hygiene Data'!C187)))</f>
        <v/>
      </c>
      <c r="DP193" s="33" t="str">
        <f ca="true">+IF(OFFSET('Hygiene Data'!$C$13,0,10*ROW('Hygiene Data'!C187))="","",OFFSET('Hygiene Data'!$C$13,0,10*ROW('Hygiene Data'!C187)))</f>
        <v/>
      </c>
      <c r="DQ193" s="33" t="str">
        <f ca="true">+IF(OFFSET('Hygiene Data'!$C$14,0,10*ROW('Hygiene Data'!C187))="","",OFFSET('Hygiene Data'!$C$14,0,10*ROW('Hygiene Data'!C187)))</f>
        <v/>
      </c>
      <c r="DR193" s="33" t="str">
        <f ca="true">+IF(OFFSET('Hygiene Data'!$D$12,0,10*ROW('Hygiene Data'!D187))="","",OFFSET('Hygiene Data'!$D$12,0,10*ROW('Hygiene Data'!D187)))</f>
        <v/>
      </c>
      <c r="DS193" s="33" t="str">
        <f ca="true">+IF(OFFSET('Hygiene Data'!$D$13,0,10*ROW('Hygiene Data'!D187))="","",OFFSET('Hygiene Data'!$D$13,0,10*ROW('Hygiene Data'!D187)))</f>
        <v/>
      </c>
      <c r="DT193" s="33" t="str">
        <f ca="true">+IF(OFFSET('Hygiene Data'!$D$14,0,10*ROW('Hygiene Data'!D187))="","",OFFSET('Hygiene Data'!$D$14,0,10*ROW('Hygiene Data'!D187)))</f>
        <v/>
      </c>
      <c r="DU193" s="33" t="str">
        <f ca="true">+IF(OFFSET('Hygiene Data'!$E$12,0,10*ROW('Hygiene Data'!E187))="","",OFFSET('Hygiene Data'!$E$12,0,10*ROW('Hygiene Data'!E187)))</f>
        <v/>
      </c>
      <c r="DV193" s="33" t="str">
        <f ca="true">+IF(OFFSET('Hygiene Data'!$E$13,0,10*ROW('Hygiene Data'!E187))="","",OFFSET('Hygiene Data'!$E$13,0,10*ROW('Hygiene Data'!E187)))</f>
        <v/>
      </c>
      <c r="DW193" s="33" t="str">
        <f ca="true">+IF(OFFSET('Hygiene Data'!$E$14,0,10*ROW('Hygiene Data'!E187))="","",OFFSET('Hygiene Data'!$E$14,0,10*ROW('Hygiene Data'!E187)))</f>
        <v/>
      </c>
      <c r="DX193" s="33" t="str">
        <f ca="true">+IF(OFFSET('Hygiene Data'!$F$12,0,10*ROW('Hygiene Data'!F187))="","",OFFSET('Hygiene Data'!$F$12,0,10*ROW('Hygiene Data'!F187)))</f>
        <v/>
      </c>
      <c r="DY193" s="33" t="str">
        <f ca="true">+IF(OFFSET('Hygiene Data'!$F$13,0,10*ROW('Hygiene Data'!F187))="","",OFFSET('Hygiene Data'!$F$13,0,10*ROW('Hygiene Data'!F187)))</f>
        <v/>
      </c>
      <c r="DZ193" s="33" t="str">
        <f ca="true">+IF(OFFSET('Hygiene Data'!$F$14,0,10*ROW('Hygiene Data'!F187))="","",OFFSET('Hygiene Data'!$F$14,0,10*ROW('Hygiene Data'!F187)))</f>
        <v/>
      </c>
      <c r="EA193" s="33" t="str">
        <f ca="true">+IF(OFFSET('Hygiene Data'!$G$12,0,10*ROW('Hygiene Data'!G187))="","",OFFSET('Hygiene Data'!$G$12,0,10*ROW('Hygiene Data'!G187)))</f>
        <v/>
      </c>
      <c r="EB193" s="33" t="str">
        <f ca="true">+IF(OFFSET('Hygiene Data'!$G$13,0,10*ROW('Hygiene Data'!G187))="","",OFFSET('Hygiene Data'!$G$13,0,10*ROW('Hygiene Data'!G187)))</f>
        <v/>
      </c>
      <c r="EC193" s="33" t="str">
        <f ca="true">+IF(OFFSET('Hygiene Data'!$G$14,0,10*ROW('Hygiene Data'!G187))="","",OFFSET('Hygiene Data'!$G$14,0,10*ROW('Hygiene Data'!G187)))</f>
        <v/>
      </c>
      <c r="ED193" s="33" t="str">
        <f ca="true">+IF(OFFSET('Hygiene Data'!$H$12,0,10*ROW('Hygiene Data'!H187))="","",OFFSET('Hygiene Data'!$H$12,0,10*ROW('Hygiene Data'!H187)))</f>
        <v/>
      </c>
      <c r="EE193" s="33" t="str">
        <f ca="true">+IF(OFFSET('Hygiene Data'!$H$13,0,10*ROW('Hygiene Data'!H187))="","",OFFSET('Hygiene Data'!$H$13,0,10*ROW('Hygiene Data'!H187)))</f>
        <v/>
      </c>
      <c r="EF193" s="33" t="str">
        <f ca="true">+IF(OFFSET('Hygiene Data'!$H$14,0,10*ROW('Hygiene Data'!H187))="","",OFFSET('Hygiene Data'!$H$14,0,10*ROW('Hygiene Data'!H187)))</f>
        <v/>
      </c>
    </row>
    <row r="194" x14ac:dyDescent="0.2">
      <c r="A194" s="56" t="str">
        <f ca="true">+IF(OFFSET('Water Data'!$B$1,0,10*ROW('Water Data'!B191))="","",OFFSET('Water Data'!$B$1,0,10*ROW('Water Data'!B191)))</f>
        <v/>
      </c>
      <c r="B194" s="56" t="str">
        <f ca="true">+IF(OFFSET('Water Data'!$A$3,0,10*ROW('Water Data'!A191))="","",OFFSET('Water Data'!$A$3,0,10*ROW('Water Data'!A191)))</f>
        <v/>
      </c>
      <c r="C194" s="56" t="str">
        <f ca="true">+IF(OFFSET('Water Data'!$C$3,0,10*ROW('Water Data'!C191))="","",OFFSET('Water Data'!$C$3,0,10*ROW('Water Data'!C191)))</f>
        <v/>
      </c>
      <c r="D194" s="244"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4"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4"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4"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4"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4"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4"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4"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4"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4"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4"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4"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4"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4"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4"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4"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4"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4"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5"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5"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5"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5"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5"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5"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5"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5"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5"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5"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5"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5"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5"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5"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5"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5"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5"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5"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5"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5"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5"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5"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5"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5"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5"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5"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5"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5"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5"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5"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6"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6"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6"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6"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6"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6"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6"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6"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6"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6"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6"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6"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6"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6"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6"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6"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6"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6"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3" t="str">
        <f ca="true">+IF(OFFSET('Water Data'!$C$28,0,10*ROW('Water Data'!C188))="","",OFFSET('Water Data'!$C$28,0,10*ROW('Water Data'!C188)))</f>
        <v/>
      </c>
      <c r="BT194" s="33" t="str">
        <f ca="true">+IF(OFFSET('Water Data'!$C$29,0,10*ROW('Water Data'!C188))="","",OFFSET('Water Data'!$C$29,0,10*ROW('Water Data'!C188)))</f>
        <v/>
      </c>
      <c r="BU194" s="33" t="str">
        <f ca="true">+IF(OFFSET('Water Data'!$C$30,0,10*ROW('Water Data'!C188))="","",OFFSET('Water Data'!$C$30,0,10*ROW('Water Data'!C188)))</f>
        <v/>
      </c>
      <c r="BV194" s="33" t="str">
        <f ca="true">+IF(OFFSET('Water Data'!$D$28,0,10*ROW('Water Data'!D188))="","",OFFSET('Water Data'!$D$28,0,10*ROW('Water Data'!D188)))</f>
        <v/>
      </c>
      <c r="BW194" s="33" t="str">
        <f ca="true">+IF(OFFSET('Water Data'!$D$29,0,10*ROW('Water Data'!D188))="","",OFFSET('Water Data'!$D$29,0,10*ROW('Water Data'!D188)))</f>
        <v/>
      </c>
      <c r="BX194" s="33" t="str">
        <f ca="true">+IF(OFFSET('Water Data'!$D$30,0,10*ROW('Water Data'!D188))="","",OFFSET('Water Data'!$D$30,0,10*ROW('Water Data'!D188)))</f>
        <v/>
      </c>
      <c r="BY194" s="33" t="str">
        <f ca="true">+IF(OFFSET('Water Data'!$E$28,0,10*ROW('Water Data'!E188))="","",OFFSET('Water Data'!$E$28,0,10*ROW('Water Data'!E188)))</f>
        <v/>
      </c>
      <c r="BZ194" s="33" t="str">
        <f ca="true">+IF(OFFSET('Water Data'!$E$29,0,10*ROW('Water Data'!E188))="","",OFFSET('Water Data'!$E$29,0,10*ROW('Water Data'!E188)))</f>
        <v/>
      </c>
      <c r="CA194" s="33" t="str">
        <f ca="true">+IF(OFFSET('Water Data'!$E$30,0,10*ROW('Water Data'!E188))="","",OFFSET('Water Data'!$E$30,0,10*ROW('Water Data'!E188)))</f>
        <v/>
      </c>
      <c r="CB194" s="33" t="str">
        <f ca="true">+IF(OFFSET('Water Data'!$F$28,0,10*ROW('Water Data'!F188))="","",OFFSET('Water Data'!$F$28,0,10*ROW('Water Data'!F188)))</f>
        <v/>
      </c>
      <c r="CC194" s="33" t="str">
        <f ca="true">+IF(OFFSET('Water Data'!$F$29,0,10*ROW('Water Data'!F188))="","",OFFSET('Water Data'!$F$29,0,10*ROW('Water Data'!F188)))</f>
        <v/>
      </c>
      <c r="CD194" s="33" t="str">
        <f ca="true">+IF(OFFSET('Water Data'!$F$30,0,10*ROW('Water Data'!F188))="","",OFFSET('Water Data'!$F$30,0,10*ROW('Water Data'!F188)))</f>
        <v/>
      </c>
      <c r="CE194" s="33" t="str">
        <f ca="true">+IF(OFFSET('Water Data'!$G$28,0,10*ROW('Water Data'!G188))="","",OFFSET('Water Data'!$G$28,0,10*ROW('Water Data'!G188)))</f>
        <v/>
      </c>
      <c r="CF194" s="33" t="str">
        <f ca="true">+IF(OFFSET('Water Data'!$G$29,0,10*ROW('Water Data'!G188))="","",OFFSET('Water Data'!$G$29,0,10*ROW('Water Data'!G188)))</f>
        <v/>
      </c>
      <c r="CG194" s="33" t="str">
        <f ca="true">+IF(OFFSET('Water Data'!$G$30,0,10*ROW('Water Data'!G188))="","",OFFSET('Water Data'!$G$30,0,10*ROW('Water Data'!G188)))</f>
        <v/>
      </c>
      <c r="CH194" s="33" t="str">
        <f ca="true">+IF(OFFSET('Water Data'!$H$28,0,10*ROW('Water Data'!H188))="","",OFFSET('Water Data'!$H$28,0,10*ROW('Water Data'!H188)))</f>
        <v/>
      </c>
      <c r="CI194" s="33" t="str">
        <f ca="true">+IF(OFFSET('Water Data'!$H$29,0,10*ROW('Water Data'!H188))="","",OFFSET('Water Data'!$H$29,0,10*ROW('Water Data'!H188)))</f>
        <v/>
      </c>
      <c r="CJ194" s="33" t="str">
        <f ca="true">+IF(OFFSET('Water Data'!$H$30,0,10*ROW('Water Data'!H188))="","",OFFSET('Water Data'!$H$30,0,10*ROW('Water Data'!H188)))</f>
        <v/>
      </c>
      <c r="CK194" s="33" t="str">
        <f ca="true">+IF(OFFSET('Sanitation Data'!$C$29,0,10*ROW('Sanitation Data'!C188))="","",OFFSET('Sanitation Data'!$C$29,0,10*ROW('Sanitation Data'!C188)))</f>
        <v/>
      </c>
      <c r="CL194" s="33" t="str">
        <f ca="true">+IF(OFFSET('Sanitation Data'!$C$30,0,10*ROW('Sanitation Data'!C188))="","",OFFSET('Sanitation Data'!$C$30,0,10*ROW('Sanitation Data'!C188)))</f>
        <v/>
      </c>
      <c r="CM194" s="33" t="str">
        <f ca="true">+IF(OFFSET('Sanitation Data'!$C$31,0,10*ROW('Sanitation Data'!C188))="","",OFFSET('Sanitation Data'!$C$31,0,10*ROW('Sanitation Data'!C188)))</f>
        <v/>
      </c>
      <c r="CN194" s="33" t="str">
        <f ca="true">+IF(OFFSET('Sanitation Data'!$C$32,0,10*ROW('Sanitation Data'!C188))="","",OFFSET('Sanitation Data'!$C$32,0,10*ROW('Sanitation Data'!C188)))</f>
        <v/>
      </c>
      <c r="CO194" s="33" t="str">
        <f ca="true">+IF(OFFSET('Sanitation Data'!$C$33,0,10*ROW('Sanitation Data'!C188))="","",OFFSET('Sanitation Data'!$C$33,0,10*ROW('Sanitation Data'!C188)))</f>
        <v/>
      </c>
      <c r="CP194" s="33" t="str">
        <f ca="true">+IF(OFFSET('Sanitation Data'!$D$29,0,10*ROW('Sanitation Data'!D188))="","",OFFSET('Sanitation Data'!$D$29,0,10*ROW('Sanitation Data'!D188)))</f>
        <v/>
      </c>
      <c r="CQ194" s="33" t="str">
        <f ca="true">+IF(OFFSET('Sanitation Data'!$D$30,0,10*ROW('Sanitation Data'!D188))="","",OFFSET('Sanitation Data'!$D$30,0,10*ROW('Sanitation Data'!D188)))</f>
        <v/>
      </c>
      <c r="CR194" s="33" t="str">
        <f ca="true">+IF(OFFSET('Sanitation Data'!$D$31,0,10*ROW('Sanitation Data'!D188))="","",OFFSET('Sanitation Data'!$D$31,0,10*ROW('Sanitation Data'!D188)))</f>
        <v/>
      </c>
      <c r="CS194" s="33" t="str">
        <f ca="true">+IF(OFFSET('Sanitation Data'!$D$32,0,10*ROW('Sanitation Data'!D188))="","",OFFSET('Sanitation Data'!$D$32,0,10*ROW('Sanitation Data'!D188)))</f>
        <v/>
      </c>
      <c r="CT194" s="33" t="str">
        <f ca="true">+IF(OFFSET('Sanitation Data'!$D$33,0,10*ROW('Sanitation Data'!D188))="","",OFFSET('Sanitation Data'!$D$33,0,10*ROW('Sanitation Data'!D188)))</f>
        <v/>
      </c>
      <c r="CU194" s="33" t="str">
        <f ca="true">+IF(OFFSET('Sanitation Data'!$E$29,0,10*ROW('Sanitation Data'!E188))="","",OFFSET('Sanitation Data'!$E$29,0,10*ROW('Sanitation Data'!E188)))</f>
        <v/>
      </c>
      <c r="CV194" s="33" t="str">
        <f ca="true">+IF(OFFSET('Sanitation Data'!$E$30,0,10*ROW('Sanitation Data'!E188))="","",OFFSET('Sanitation Data'!$E$30,0,10*ROW('Sanitation Data'!E188)))</f>
        <v/>
      </c>
      <c r="CW194" s="33" t="str">
        <f ca="true">+IF(OFFSET('Sanitation Data'!$E$31,0,10*ROW('Sanitation Data'!E188))="","",OFFSET('Sanitation Data'!$E$31,0,10*ROW('Sanitation Data'!E188)))</f>
        <v/>
      </c>
      <c r="CX194" s="33" t="str">
        <f ca="true">+IF(OFFSET('Sanitation Data'!$E$32,0,10*ROW('Sanitation Data'!E188))="","",OFFSET('Sanitation Data'!$E$32,0,10*ROW('Sanitation Data'!E188)))</f>
        <v/>
      </c>
      <c r="CY194" s="33" t="str">
        <f ca="true">+IF(OFFSET('Sanitation Data'!$E$33,0,10*ROW('Sanitation Data'!E188))="","",OFFSET('Sanitation Data'!$E$33,0,10*ROW('Sanitation Data'!E188)))</f>
        <v/>
      </c>
      <c r="CZ194" s="33" t="str">
        <f ca="true">+IF(OFFSET('Sanitation Data'!$F$29,0,10*ROW('Sanitation Data'!F188))="","",OFFSET('Sanitation Data'!$F$29,0,10*ROW('Sanitation Data'!F188)))</f>
        <v/>
      </c>
      <c r="DA194" s="33" t="str">
        <f ca="true">+IF(OFFSET('Sanitation Data'!$F$30,0,10*ROW('Sanitation Data'!F188))="","",OFFSET('Sanitation Data'!$F$30,0,10*ROW('Sanitation Data'!F188)))</f>
        <v/>
      </c>
      <c r="DB194" s="33" t="str">
        <f ca="true">+IF(OFFSET('Sanitation Data'!$F$31,0,10*ROW('Sanitation Data'!F188))="","",OFFSET('Sanitation Data'!$F$31,0,10*ROW('Sanitation Data'!F188)))</f>
        <v/>
      </c>
      <c r="DC194" s="33" t="str">
        <f ca="true">+IF(OFFSET('Sanitation Data'!$F$32,0,10*ROW('Sanitation Data'!F188))="","",OFFSET('Sanitation Data'!$F$32,0,10*ROW('Sanitation Data'!F188)))</f>
        <v/>
      </c>
      <c r="DD194" s="33" t="str">
        <f ca="true">+IF(OFFSET('Sanitation Data'!$F$33,0,10*ROW('Sanitation Data'!F188))="","",OFFSET('Sanitation Data'!$F$33,0,10*ROW('Sanitation Data'!F188)))</f>
        <v/>
      </c>
      <c r="DE194" s="33" t="str">
        <f ca="true">+IF(OFFSET('Sanitation Data'!$G$29,0,10*ROW('Sanitation Data'!G188))="","",OFFSET('Sanitation Data'!$G$29,0,10*ROW('Sanitation Data'!G188)))</f>
        <v/>
      </c>
      <c r="DF194" s="33" t="str">
        <f ca="true">+IF(OFFSET('Sanitation Data'!$G$30,0,10*ROW('Sanitation Data'!G188))="","",OFFSET('Sanitation Data'!$G$30,0,10*ROW('Sanitation Data'!G188)))</f>
        <v/>
      </c>
      <c r="DG194" s="33" t="str">
        <f ca="true">+IF(OFFSET('Sanitation Data'!$G$31,0,10*ROW('Sanitation Data'!G188))="","",OFFSET('Sanitation Data'!$G$31,0,10*ROW('Sanitation Data'!G188)))</f>
        <v/>
      </c>
      <c r="DH194" s="33" t="str">
        <f ca="true">+IF(OFFSET('Sanitation Data'!$G$32,0,10*ROW('Sanitation Data'!G188))="","",OFFSET('Sanitation Data'!$G$32,0,10*ROW('Sanitation Data'!G188)))</f>
        <v/>
      </c>
      <c r="DI194" s="33" t="str">
        <f ca="true">+IF(OFFSET('Sanitation Data'!$G$33,0,10*ROW('Sanitation Data'!G188))="","",OFFSET('Sanitation Data'!$G$33,0,10*ROW('Sanitation Data'!G188)))</f>
        <v/>
      </c>
      <c r="DJ194" s="33" t="str">
        <f ca="true">+IF(OFFSET('Sanitation Data'!$H$29,0,10*ROW('Sanitation Data'!H188))="","",OFFSET('Sanitation Data'!$H$29,0,10*ROW('Sanitation Data'!H188)))</f>
        <v/>
      </c>
      <c r="DK194" s="33" t="str">
        <f ca="true">+IF(OFFSET('Sanitation Data'!$H$30,0,10*ROW('Sanitation Data'!H188))="","",OFFSET('Sanitation Data'!$H$30,0,10*ROW('Sanitation Data'!H188)))</f>
        <v/>
      </c>
      <c r="DL194" s="33" t="str">
        <f ca="true">+IF(OFFSET('Sanitation Data'!$H$31,0,10*ROW('Sanitation Data'!H188))="","",OFFSET('Sanitation Data'!$H$31,0,10*ROW('Sanitation Data'!H188)))</f>
        <v/>
      </c>
      <c r="DM194" s="33" t="str">
        <f ca="true">+IF(OFFSET('Sanitation Data'!$H$32,0,10*ROW('Sanitation Data'!H188))="","",OFFSET('Sanitation Data'!$H$32,0,10*ROW('Sanitation Data'!H188)))</f>
        <v/>
      </c>
      <c r="DN194" s="33" t="str">
        <f ca="true">+IF(OFFSET('Sanitation Data'!$H$33,0,10*ROW('Sanitation Data'!H188))="","",OFFSET('Sanitation Data'!$H$33,0,10*ROW('Sanitation Data'!H188)))</f>
        <v/>
      </c>
      <c r="DO194" s="33" t="str">
        <f ca="true">+IF(OFFSET('Hygiene Data'!$C$12,0,10*ROW('Hygiene Data'!C188))="","",OFFSET('Hygiene Data'!$C$12,0,10*ROW('Hygiene Data'!C188)))</f>
        <v/>
      </c>
      <c r="DP194" s="33" t="str">
        <f ca="true">+IF(OFFSET('Hygiene Data'!$C$13,0,10*ROW('Hygiene Data'!C188))="","",OFFSET('Hygiene Data'!$C$13,0,10*ROW('Hygiene Data'!C188)))</f>
        <v/>
      </c>
      <c r="DQ194" s="33" t="str">
        <f ca="true">+IF(OFFSET('Hygiene Data'!$C$14,0,10*ROW('Hygiene Data'!C188))="","",OFFSET('Hygiene Data'!$C$14,0,10*ROW('Hygiene Data'!C188)))</f>
        <v/>
      </c>
      <c r="DR194" s="33" t="str">
        <f ca="true">+IF(OFFSET('Hygiene Data'!$D$12,0,10*ROW('Hygiene Data'!D188))="","",OFFSET('Hygiene Data'!$D$12,0,10*ROW('Hygiene Data'!D188)))</f>
        <v/>
      </c>
      <c r="DS194" s="33" t="str">
        <f ca="true">+IF(OFFSET('Hygiene Data'!$D$13,0,10*ROW('Hygiene Data'!D188))="","",OFFSET('Hygiene Data'!$D$13,0,10*ROW('Hygiene Data'!D188)))</f>
        <v/>
      </c>
      <c r="DT194" s="33" t="str">
        <f ca="true">+IF(OFFSET('Hygiene Data'!$D$14,0,10*ROW('Hygiene Data'!D188))="","",OFFSET('Hygiene Data'!$D$14,0,10*ROW('Hygiene Data'!D188)))</f>
        <v/>
      </c>
      <c r="DU194" s="33" t="str">
        <f ca="true">+IF(OFFSET('Hygiene Data'!$E$12,0,10*ROW('Hygiene Data'!E188))="","",OFFSET('Hygiene Data'!$E$12,0,10*ROW('Hygiene Data'!E188)))</f>
        <v/>
      </c>
      <c r="DV194" s="33" t="str">
        <f ca="true">+IF(OFFSET('Hygiene Data'!$E$13,0,10*ROW('Hygiene Data'!E188))="","",OFFSET('Hygiene Data'!$E$13,0,10*ROW('Hygiene Data'!E188)))</f>
        <v/>
      </c>
      <c r="DW194" s="33" t="str">
        <f ca="true">+IF(OFFSET('Hygiene Data'!$E$14,0,10*ROW('Hygiene Data'!E188))="","",OFFSET('Hygiene Data'!$E$14,0,10*ROW('Hygiene Data'!E188)))</f>
        <v/>
      </c>
      <c r="DX194" s="33" t="str">
        <f ca="true">+IF(OFFSET('Hygiene Data'!$F$12,0,10*ROW('Hygiene Data'!F188))="","",OFFSET('Hygiene Data'!$F$12,0,10*ROW('Hygiene Data'!F188)))</f>
        <v/>
      </c>
      <c r="DY194" s="33" t="str">
        <f ca="true">+IF(OFFSET('Hygiene Data'!$F$13,0,10*ROW('Hygiene Data'!F188))="","",OFFSET('Hygiene Data'!$F$13,0,10*ROW('Hygiene Data'!F188)))</f>
        <v/>
      </c>
      <c r="DZ194" s="33" t="str">
        <f ca="true">+IF(OFFSET('Hygiene Data'!$F$14,0,10*ROW('Hygiene Data'!F188))="","",OFFSET('Hygiene Data'!$F$14,0,10*ROW('Hygiene Data'!F188)))</f>
        <v/>
      </c>
      <c r="EA194" s="33" t="str">
        <f ca="true">+IF(OFFSET('Hygiene Data'!$G$12,0,10*ROW('Hygiene Data'!G188))="","",OFFSET('Hygiene Data'!$G$12,0,10*ROW('Hygiene Data'!G188)))</f>
        <v/>
      </c>
      <c r="EB194" s="33" t="str">
        <f ca="true">+IF(OFFSET('Hygiene Data'!$G$13,0,10*ROW('Hygiene Data'!G188))="","",OFFSET('Hygiene Data'!$G$13,0,10*ROW('Hygiene Data'!G188)))</f>
        <v/>
      </c>
      <c r="EC194" s="33" t="str">
        <f ca="true">+IF(OFFSET('Hygiene Data'!$G$14,0,10*ROW('Hygiene Data'!G188))="","",OFFSET('Hygiene Data'!$G$14,0,10*ROW('Hygiene Data'!G188)))</f>
        <v/>
      </c>
      <c r="ED194" s="33" t="str">
        <f ca="true">+IF(OFFSET('Hygiene Data'!$H$12,0,10*ROW('Hygiene Data'!H188))="","",OFFSET('Hygiene Data'!$H$12,0,10*ROW('Hygiene Data'!H188)))</f>
        <v/>
      </c>
      <c r="EE194" s="33" t="str">
        <f ca="true">+IF(OFFSET('Hygiene Data'!$H$13,0,10*ROW('Hygiene Data'!H188))="","",OFFSET('Hygiene Data'!$H$13,0,10*ROW('Hygiene Data'!H188)))</f>
        <v/>
      </c>
      <c r="EF194" s="33" t="str">
        <f ca="true">+IF(OFFSET('Hygiene Data'!$H$14,0,10*ROW('Hygiene Data'!H188))="","",OFFSET('Hygiene Data'!$H$14,0,10*ROW('Hygiene Data'!H188)))</f>
        <v/>
      </c>
    </row>
    <row r="195" x14ac:dyDescent="0.2">
      <c r="A195" s="56" t="str">
        <f ca="true">+IF(OFFSET('Water Data'!$B$1,0,10*ROW('Water Data'!B192))="","",OFFSET('Water Data'!$B$1,0,10*ROW('Water Data'!B192)))</f>
        <v/>
      </c>
      <c r="B195" s="56" t="str">
        <f ca="true">+IF(OFFSET('Water Data'!$A$3,0,10*ROW('Water Data'!A192))="","",OFFSET('Water Data'!$A$3,0,10*ROW('Water Data'!A192)))</f>
        <v/>
      </c>
      <c r="C195" s="56" t="str">
        <f ca="true">+IF(OFFSET('Water Data'!$C$3,0,10*ROW('Water Data'!C192))="","",OFFSET('Water Data'!$C$3,0,10*ROW('Water Data'!C192)))</f>
        <v/>
      </c>
      <c r="D195" s="244"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4"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4"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4"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4"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4"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4"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4"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4"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4"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4"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4"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4"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4"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4"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4"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4"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4"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5"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5"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5"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5"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5"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5"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5"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5"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5"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5"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5"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5"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5"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5"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5"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5"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5"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5"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5"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5"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5"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5"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5"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5"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5"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5"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5"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5"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5"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5"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6"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6"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6"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6"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6"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6"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6"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6"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6"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6"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6"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6"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6"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6"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6"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6"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6"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6"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3" t="str">
        <f ca="true">+IF(OFFSET('Water Data'!$C$28,0,10*ROW('Water Data'!C189))="","",OFFSET('Water Data'!$C$28,0,10*ROW('Water Data'!C189)))</f>
        <v/>
      </c>
      <c r="BT195" s="33" t="str">
        <f ca="true">+IF(OFFSET('Water Data'!$C$29,0,10*ROW('Water Data'!C189))="","",OFFSET('Water Data'!$C$29,0,10*ROW('Water Data'!C189)))</f>
        <v/>
      </c>
      <c r="BU195" s="33" t="str">
        <f ca="true">+IF(OFFSET('Water Data'!$C$30,0,10*ROW('Water Data'!C189))="","",OFFSET('Water Data'!$C$30,0,10*ROW('Water Data'!C189)))</f>
        <v/>
      </c>
      <c r="BV195" s="33" t="str">
        <f ca="true">+IF(OFFSET('Water Data'!$D$28,0,10*ROW('Water Data'!D189))="","",OFFSET('Water Data'!$D$28,0,10*ROW('Water Data'!D189)))</f>
        <v/>
      </c>
      <c r="BW195" s="33" t="str">
        <f ca="true">+IF(OFFSET('Water Data'!$D$29,0,10*ROW('Water Data'!D189))="","",OFFSET('Water Data'!$D$29,0,10*ROW('Water Data'!D189)))</f>
        <v/>
      </c>
      <c r="BX195" s="33" t="str">
        <f ca="true">+IF(OFFSET('Water Data'!$D$30,0,10*ROW('Water Data'!D189))="","",OFFSET('Water Data'!$D$30,0,10*ROW('Water Data'!D189)))</f>
        <v/>
      </c>
      <c r="BY195" s="33" t="str">
        <f ca="true">+IF(OFFSET('Water Data'!$E$28,0,10*ROW('Water Data'!E189))="","",OFFSET('Water Data'!$E$28,0,10*ROW('Water Data'!E189)))</f>
        <v/>
      </c>
      <c r="BZ195" s="33" t="str">
        <f ca="true">+IF(OFFSET('Water Data'!$E$29,0,10*ROW('Water Data'!E189))="","",OFFSET('Water Data'!$E$29,0,10*ROW('Water Data'!E189)))</f>
        <v/>
      </c>
      <c r="CA195" s="33" t="str">
        <f ca="true">+IF(OFFSET('Water Data'!$E$30,0,10*ROW('Water Data'!E189))="","",OFFSET('Water Data'!$E$30,0,10*ROW('Water Data'!E189)))</f>
        <v/>
      </c>
      <c r="CB195" s="33" t="str">
        <f ca="true">+IF(OFFSET('Water Data'!$F$28,0,10*ROW('Water Data'!F189))="","",OFFSET('Water Data'!$F$28,0,10*ROW('Water Data'!F189)))</f>
        <v/>
      </c>
      <c r="CC195" s="33" t="str">
        <f ca="true">+IF(OFFSET('Water Data'!$F$29,0,10*ROW('Water Data'!F189))="","",OFFSET('Water Data'!$F$29,0,10*ROW('Water Data'!F189)))</f>
        <v/>
      </c>
      <c r="CD195" s="33" t="str">
        <f ca="true">+IF(OFFSET('Water Data'!$F$30,0,10*ROW('Water Data'!F189))="","",OFFSET('Water Data'!$F$30,0,10*ROW('Water Data'!F189)))</f>
        <v/>
      </c>
      <c r="CE195" s="33" t="str">
        <f ca="true">+IF(OFFSET('Water Data'!$G$28,0,10*ROW('Water Data'!G189))="","",OFFSET('Water Data'!$G$28,0,10*ROW('Water Data'!G189)))</f>
        <v/>
      </c>
      <c r="CF195" s="33" t="str">
        <f ca="true">+IF(OFFSET('Water Data'!$G$29,0,10*ROW('Water Data'!G189))="","",OFFSET('Water Data'!$G$29,0,10*ROW('Water Data'!G189)))</f>
        <v/>
      </c>
      <c r="CG195" s="33" t="str">
        <f ca="true">+IF(OFFSET('Water Data'!$G$30,0,10*ROW('Water Data'!G189))="","",OFFSET('Water Data'!$G$30,0,10*ROW('Water Data'!G189)))</f>
        <v/>
      </c>
      <c r="CH195" s="33" t="str">
        <f ca="true">+IF(OFFSET('Water Data'!$H$28,0,10*ROW('Water Data'!H189))="","",OFFSET('Water Data'!$H$28,0,10*ROW('Water Data'!H189)))</f>
        <v/>
      </c>
      <c r="CI195" s="33" t="str">
        <f ca="true">+IF(OFFSET('Water Data'!$H$29,0,10*ROW('Water Data'!H189))="","",OFFSET('Water Data'!$H$29,0,10*ROW('Water Data'!H189)))</f>
        <v/>
      </c>
      <c r="CJ195" s="33" t="str">
        <f ca="true">+IF(OFFSET('Water Data'!$H$30,0,10*ROW('Water Data'!H189))="","",OFFSET('Water Data'!$H$30,0,10*ROW('Water Data'!H189)))</f>
        <v/>
      </c>
      <c r="CK195" s="33" t="str">
        <f ca="true">+IF(OFFSET('Sanitation Data'!$C$29,0,10*ROW('Sanitation Data'!C189))="","",OFFSET('Sanitation Data'!$C$29,0,10*ROW('Sanitation Data'!C189)))</f>
        <v/>
      </c>
      <c r="CL195" s="33" t="str">
        <f ca="true">+IF(OFFSET('Sanitation Data'!$C$30,0,10*ROW('Sanitation Data'!C189))="","",OFFSET('Sanitation Data'!$C$30,0,10*ROW('Sanitation Data'!C189)))</f>
        <v/>
      </c>
      <c r="CM195" s="33" t="str">
        <f ca="true">+IF(OFFSET('Sanitation Data'!$C$31,0,10*ROW('Sanitation Data'!C189))="","",OFFSET('Sanitation Data'!$C$31,0,10*ROW('Sanitation Data'!C189)))</f>
        <v/>
      </c>
      <c r="CN195" s="33" t="str">
        <f ca="true">+IF(OFFSET('Sanitation Data'!$C$32,0,10*ROW('Sanitation Data'!C189))="","",OFFSET('Sanitation Data'!$C$32,0,10*ROW('Sanitation Data'!C189)))</f>
        <v/>
      </c>
      <c r="CO195" s="33" t="str">
        <f ca="true">+IF(OFFSET('Sanitation Data'!$C$33,0,10*ROW('Sanitation Data'!C189))="","",OFFSET('Sanitation Data'!$C$33,0,10*ROW('Sanitation Data'!C189)))</f>
        <v/>
      </c>
      <c r="CP195" s="33" t="str">
        <f ca="true">+IF(OFFSET('Sanitation Data'!$D$29,0,10*ROW('Sanitation Data'!D189))="","",OFFSET('Sanitation Data'!$D$29,0,10*ROW('Sanitation Data'!D189)))</f>
        <v/>
      </c>
      <c r="CQ195" s="33" t="str">
        <f ca="true">+IF(OFFSET('Sanitation Data'!$D$30,0,10*ROW('Sanitation Data'!D189))="","",OFFSET('Sanitation Data'!$D$30,0,10*ROW('Sanitation Data'!D189)))</f>
        <v/>
      </c>
      <c r="CR195" s="33" t="str">
        <f ca="true">+IF(OFFSET('Sanitation Data'!$D$31,0,10*ROW('Sanitation Data'!D189))="","",OFFSET('Sanitation Data'!$D$31,0,10*ROW('Sanitation Data'!D189)))</f>
        <v/>
      </c>
      <c r="CS195" s="33" t="str">
        <f ca="true">+IF(OFFSET('Sanitation Data'!$D$32,0,10*ROW('Sanitation Data'!D189))="","",OFFSET('Sanitation Data'!$D$32,0,10*ROW('Sanitation Data'!D189)))</f>
        <v/>
      </c>
      <c r="CT195" s="33" t="str">
        <f ca="true">+IF(OFFSET('Sanitation Data'!$D$33,0,10*ROW('Sanitation Data'!D189))="","",OFFSET('Sanitation Data'!$D$33,0,10*ROW('Sanitation Data'!D189)))</f>
        <v/>
      </c>
      <c r="CU195" s="33" t="str">
        <f ca="true">+IF(OFFSET('Sanitation Data'!$E$29,0,10*ROW('Sanitation Data'!E189))="","",OFFSET('Sanitation Data'!$E$29,0,10*ROW('Sanitation Data'!E189)))</f>
        <v/>
      </c>
      <c r="CV195" s="33" t="str">
        <f ca="true">+IF(OFFSET('Sanitation Data'!$E$30,0,10*ROW('Sanitation Data'!E189))="","",OFFSET('Sanitation Data'!$E$30,0,10*ROW('Sanitation Data'!E189)))</f>
        <v/>
      </c>
      <c r="CW195" s="33" t="str">
        <f ca="true">+IF(OFFSET('Sanitation Data'!$E$31,0,10*ROW('Sanitation Data'!E189))="","",OFFSET('Sanitation Data'!$E$31,0,10*ROW('Sanitation Data'!E189)))</f>
        <v/>
      </c>
      <c r="CX195" s="33" t="str">
        <f ca="true">+IF(OFFSET('Sanitation Data'!$E$32,0,10*ROW('Sanitation Data'!E189))="","",OFFSET('Sanitation Data'!$E$32,0,10*ROW('Sanitation Data'!E189)))</f>
        <v/>
      </c>
      <c r="CY195" s="33" t="str">
        <f ca="true">+IF(OFFSET('Sanitation Data'!$E$33,0,10*ROW('Sanitation Data'!E189))="","",OFFSET('Sanitation Data'!$E$33,0,10*ROW('Sanitation Data'!E189)))</f>
        <v/>
      </c>
      <c r="CZ195" s="33" t="str">
        <f ca="true">+IF(OFFSET('Sanitation Data'!$F$29,0,10*ROW('Sanitation Data'!F189))="","",OFFSET('Sanitation Data'!$F$29,0,10*ROW('Sanitation Data'!F189)))</f>
        <v/>
      </c>
      <c r="DA195" s="33" t="str">
        <f ca="true">+IF(OFFSET('Sanitation Data'!$F$30,0,10*ROW('Sanitation Data'!F189))="","",OFFSET('Sanitation Data'!$F$30,0,10*ROW('Sanitation Data'!F189)))</f>
        <v/>
      </c>
      <c r="DB195" s="33" t="str">
        <f ca="true">+IF(OFFSET('Sanitation Data'!$F$31,0,10*ROW('Sanitation Data'!F189))="","",OFFSET('Sanitation Data'!$F$31,0,10*ROW('Sanitation Data'!F189)))</f>
        <v/>
      </c>
      <c r="DC195" s="33" t="str">
        <f ca="true">+IF(OFFSET('Sanitation Data'!$F$32,0,10*ROW('Sanitation Data'!F189))="","",OFFSET('Sanitation Data'!$F$32,0,10*ROW('Sanitation Data'!F189)))</f>
        <v/>
      </c>
      <c r="DD195" s="33" t="str">
        <f ca="true">+IF(OFFSET('Sanitation Data'!$F$33,0,10*ROW('Sanitation Data'!F189))="","",OFFSET('Sanitation Data'!$F$33,0,10*ROW('Sanitation Data'!F189)))</f>
        <v/>
      </c>
      <c r="DE195" s="33" t="str">
        <f ca="true">+IF(OFFSET('Sanitation Data'!$G$29,0,10*ROW('Sanitation Data'!G189))="","",OFFSET('Sanitation Data'!$G$29,0,10*ROW('Sanitation Data'!G189)))</f>
        <v/>
      </c>
      <c r="DF195" s="33" t="str">
        <f ca="true">+IF(OFFSET('Sanitation Data'!$G$30,0,10*ROW('Sanitation Data'!G189))="","",OFFSET('Sanitation Data'!$G$30,0,10*ROW('Sanitation Data'!G189)))</f>
        <v/>
      </c>
      <c r="DG195" s="33" t="str">
        <f ca="true">+IF(OFFSET('Sanitation Data'!$G$31,0,10*ROW('Sanitation Data'!G189))="","",OFFSET('Sanitation Data'!$G$31,0,10*ROW('Sanitation Data'!G189)))</f>
        <v/>
      </c>
      <c r="DH195" s="33" t="str">
        <f ca="true">+IF(OFFSET('Sanitation Data'!$G$32,0,10*ROW('Sanitation Data'!G189))="","",OFFSET('Sanitation Data'!$G$32,0,10*ROW('Sanitation Data'!G189)))</f>
        <v/>
      </c>
      <c r="DI195" s="33" t="str">
        <f ca="true">+IF(OFFSET('Sanitation Data'!$G$33,0,10*ROW('Sanitation Data'!G189))="","",OFFSET('Sanitation Data'!$G$33,0,10*ROW('Sanitation Data'!G189)))</f>
        <v/>
      </c>
      <c r="DJ195" s="33" t="str">
        <f ca="true">+IF(OFFSET('Sanitation Data'!$H$29,0,10*ROW('Sanitation Data'!H189))="","",OFFSET('Sanitation Data'!$H$29,0,10*ROW('Sanitation Data'!H189)))</f>
        <v/>
      </c>
      <c r="DK195" s="33" t="str">
        <f ca="true">+IF(OFFSET('Sanitation Data'!$H$30,0,10*ROW('Sanitation Data'!H189))="","",OFFSET('Sanitation Data'!$H$30,0,10*ROW('Sanitation Data'!H189)))</f>
        <v/>
      </c>
      <c r="DL195" s="33" t="str">
        <f ca="true">+IF(OFFSET('Sanitation Data'!$H$31,0,10*ROW('Sanitation Data'!H189))="","",OFFSET('Sanitation Data'!$H$31,0,10*ROW('Sanitation Data'!H189)))</f>
        <v/>
      </c>
      <c r="DM195" s="33" t="str">
        <f ca="true">+IF(OFFSET('Sanitation Data'!$H$32,0,10*ROW('Sanitation Data'!H189))="","",OFFSET('Sanitation Data'!$H$32,0,10*ROW('Sanitation Data'!H189)))</f>
        <v/>
      </c>
      <c r="DN195" s="33" t="str">
        <f ca="true">+IF(OFFSET('Sanitation Data'!$H$33,0,10*ROW('Sanitation Data'!H189))="","",OFFSET('Sanitation Data'!$H$33,0,10*ROW('Sanitation Data'!H189)))</f>
        <v/>
      </c>
      <c r="DO195" s="33" t="str">
        <f ca="true">+IF(OFFSET('Hygiene Data'!$C$12,0,10*ROW('Hygiene Data'!C189))="","",OFFSET('Hygiene Data'!$C$12,0,10*ROW('Hygiene Data'!C189)))</f>
        <v/>
      </c>
      <c r="DP195" s="33" t="str">
        <f ca="true">+IF(OFFSET('Hygiene Data'!$C$13,0,10*ROW('Hygiene Data'!C189))="","",OFFSET('Hygiene Data'!$C$13,0,10*ROW('Hygiene Data'!C189)))</f>
        <v/>
      </c>
      <c r="DQ195" s="33" t="str">
        <f ca="true">+IF(OFFSET('Hygiene Data'!$C$14,0,10*ROW('Hygiene Data'!C189))="","",OFFSET('Hygiene Data'!$C$14,0,10*ROW('Hygiene Data'!C189)))</f>
        <v/>
      </c>
      <c r="DR195" s="33" t="str">
        <f ca="true">+IF(OFFSET('Hygiene Data'!$D$12,0,10*ROW('Hygiene Data'!D189))="","",OFFSET('Hygiene Data'!$D$12,0,10*ROW('Hygiene Data'!D189)))</f>
        <v/>
      </c>
      <c r="DS195" s="33" t="str">
        <f ca="true">+IF(OFFSET('Hygiene Data'!$D$13,0,10*ROW('Hygiene Data'!D189))="","",OFFSET('Hygiene Data'!$D$13,0,10*ROW('Hygiene Data'!D189)))</f>
        <v/>
      </c>
      <c r="DT195" s="33" t="str">
        <f ca="true">+IF(OFFSET('Hygiene Data'!$D$14,0,10*ROW('Hygiene Data'!D189))="","",OFFSET('Hygiene Data'!$D$14,0,10*ROW('Hygiene Data'!D189)))</f>
        <v/>
      </c>
      <c r="DU195" s="33" t="str">
        <f ca="true">+IF(OFFSET('Hygiene Data'!$E$12,0,10*ROW('Hygiene Data'!E189))="","",OFFSET('Hygiene Data'!$E$12,0,10*ROW('Hygiene Data'!E189)))</f>
        <v/>
      </c>
      <c r="DV195" s="33" t="str">
        <f ca="true">+IF(OFFSET('Hygiene Data'!$E$13,0,10*ROW('Hygiene Data'!E189))="","",OFFSET('Hygiene Data'!$E$13,0,10*ROW('Hygiene Data'!E189)))</f>
        <v/>
      </c>
      <c r="DW195" s="33" t="str">
        <f ca="true">+IF(OFFSET('Hygiene Data'!$E$14,0,10*ROW('Hygiene Data'!E189))="","",OFFSET('Hygiene Data'!$E$14,0,10*ROW('Hygiene Data'!E189)))</f>
        <v/>
      </c>
      <c r="DX195" s="33" t="str">
        <f ca="true">+IF(OFFSET('Hygiene Data'!$F$12,0,10*ROW('Hygiene Data'!F189))="","",OFFSET('Hygiene Data'!$F$12,0,10*ROW('Hygiene Data'!F189)))</f>
        <v/>
      </c>
      <c r="DY195" s="33" t="str">
        <f ca="true">+IF(OFFSET('Hygiene Data'!$F$13,0,10*ROW('Hygiene Data'!F189))="","",OFFSET('Hygiene Data'!$F$13,0,10*ROW('Hygiene Data'!F189)))</f>
        <v/>
      </c>
      <c r="DZ195" s="33" t="str">
        <f ca="true">+IF(OFFSET('Hygiene Data'!$F$14,0,10*ROW('Hygiene Data'!F189))="","",OFFSET('Hygiene Data'!$F$14,0,10*ROW('Hygiene Data'!F189)))</f>
        <v/>
      </c>
      <c r="EA195" s="33" t="str">
        <f ca="true">+IF(OFFSET('Hygiene Data'!$G$12,0,10*ROW('Hygiene Data'!G189))="","",OFFSET('Hygiene Data'!$G$12,0,10*ROW('Hygiene Data'!G189)))</f>
        <v/>
      </c>
      <c r="EB195" s="33" t="str">
        <f ca="true">+IF(OFFSET('Hygiene Data'!$G$13,0,10*ROW('Hygiene Data'!G189))="","",OFFSET('Hygiene Data'!$G$13,0,10*ROW('Hygiene Data'!G189)))</f>
        <v/>
      </c>
      <c r="EC195" s="33" t="str">
        <f ca="true">+IF(OFFSET('Hygiene Data'!$G$14,0,10*ROW('Hygiene Data'!G189))="","",OFFSET('Hygiene Data'!$G$14,0,10*ROW('Hygiene Data'!G189)))</f>
        <v/>
      </c>
      <c r="ED195" s="33" t="str">
        <f ca="true">+IF(OFFSET('Hygiene Data'!$H$12,0,10*ROW('Hygiene Data'!H189))="","",OFFSET('Hygiene Data'!$H$12,0,10*ROW('Hygiene Data'!H189)))</f>
        <v/>
      </c>
      <c r="EE195" s="33" t="str">
        <f ca="true">+IF(OFFSET('Hygiene Data'!$H$13,0,10*ROW('Hygiene Data'!H189))="","",OFFSET('Hygiene Data'!$H$13,0,10*ROW('Hygiene Data'!H189)))</f>
        <v/>
      </c>
      <c r="EF195" s="33" t="str">
        <f ca="true">+IF(OFFSET('Hygiene Data'!$H$14,0,10*ROW('Hygiene Data'!H189))="","",OFFSET('Hygiene Data'!$H$14,0,10*ROW('Hygiene Data'!H189)))</f>
        <v/>
      </c>
    </row>
    <row r="196" x14ac:dyDescent="0.2">
      <c r="A196" s="56" t="str">
        <f ca="true">+IF(OFFSET('Water Data'!$B$1,0,10*ROW('Water Data'!B193))="","",OFFSET('Water Data'!$B$1,0,10*ROW('Water Data'!B193)))</f>
        <v/>
      </c>
      <c r="B196" s="56" t="str">
        <f ca="true">+IF(OFFSET('Water Data'!$A$3,0,10*ROW('Water Data'!A193))="","",OFFSET('Water Data'!$A$3,0,10*ROW('Water Data'!A193)))</f>
        <v/>
      </c>
      <c r="C196" s="56" t="str">
        <f ca="true">+IF(OFFSET('Water Data'!$C$3,0,10*ROW('Water Data'!C193))="","",OFFSET('Water Data'!$C$3,0,10*ROW('Water Data'!C193)))</f>
        <v/>
      </c>
      <c r="D196" s="244"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4"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4"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4"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4"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4"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4"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4"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4"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4"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4"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4"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4"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4"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4"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4"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4"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4"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5"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5"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5"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5"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5"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5"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5"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5"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5"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5"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5"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5"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5"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5"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5"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5"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5"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5"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5"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5"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5"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5"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5"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5"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5"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5"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5"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5"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5"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5"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6"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6"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6"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6"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6"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6"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6"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6"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6"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6"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6"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6"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6"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6"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6"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6"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6"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6"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3" t="str">
        <f ca="true">+IF(OFFSET('Water Data'!$C$28,0,10*ROW('Water Data'!C190))="","",OFFSET('Water Data'!$C$28,0,10*ROW('Water Data'!C190)))</f>
        <v/>
      </c>
      <c r="BT196" s="33" t="str">
        <f ca="true">+IF(OFFSET('Water Data'!$C$29,0,10*ROW('Water Data'!C190))="","",OFFSET('Water Data'!$C$29,0,10*ROW('Water Data'!C190)))</f>
        <v/>
      </c>
      <c r="BU196" s="33" t="str">
        <f ca="true">+IF(OFFSET('Water Data'!$C$30,0,10*ROW('Water Data'!C190))="","",OFFSET('Water Data'!$C$30,0,10*ROW('Water Data'!C190)))</f>
        <v/>
      </c>
      <c r="BV196" s="33" t="str">
        <f ca="true">+IF(OFFSET('Water Data'!$D$28,0,10*ROW('Water Data'!D190))="","",OFFSET('Water Data'!$D$28,0,10*ROW('Water Data'!D190)))</f>
        <v/>
      </c>
      <c r="BW196" s="33" t="str">
        <f ca="true">+IF(OFFSET('Water Data'!$D$29,0,10*ROW('Water Data'!D190))="","",OFFSET('Water Data'!$D$29,0,10*ROW('Water Data'!D190)))</f>
        <v/>
      </c>
      <c r="BX196" s="33" t="str">
        <f ca="true">+IF(OFFSET('Water Data'!$D$30,0,10*ROW('Water Data'!D190))="","",OFFSET('Water Data'!$D$30,0,10*ROW('Water Data'!D190)))</f>
        <v/>
      </c>
      <c r="BY196" s="33" t="str">
        <f ca="true">+IF(OFFSET('Water Data'!$E$28,0,10*ROW('Water Data'!E190))="","",OFFSET('Water Data'!$E$28,0,10*ROW('Water Data'!E190)))</f>
        <v/>
      </c>
      <c r="BZ196" s="33" t="str">
        <f ca="true">+IF(OFFSET('Water Data'!$E$29,0,10*ROW('Water Data'!E190))="","",OFFSET('Water Data'!$E$29,0,10*ROW('Water Data'!E190)))</f>
        <v/>
      </c>
      <c r="CA196" s="33" t="str">
        <f ca="true">+IF(OFFSET('Water Data'!$E$30,0,10*ROW('Water Data'!E190))="","",OFFSET('Water Data'!$E$30,0,10*ROW('Water Data'!E190)))</f>
        <v/>
      </c>
      <c r="CB196" s="33" t="str">
        <f ca="true">+IF(OFFSET('Water Data'!$F$28,0,10*ROW('Water Data'!F190))="","",OFFSET('Water Data'!$F$28,0,10*ROW('Water Data'!F190)))</f>
        <v/>
      </c>
      <c r="CC196" s="33" t="str">
        <f ca="true">+IF(OFFSET('Water Data'!$F$29,0,10*ROW('Water Data'!F190))="","",OFFSET('Water Data'!$F$29,0,10*ROW('Water Data'!F190)))</f>
        <v/>
      </c>
      <c r="CD196" s="33" t="str">
        <f ca="true">+IF(OFFSET('Water Data'!$F$30,0,10*ROW('Water Data'!F190))="","",OFFSET('Water Data'!$F$30,0,10*ROW('Water Data'!F190)))</f>
        <v/>
      </c>
      <c r="CE196" s="33" t="str">
        <f ca="true">+IF(OFFSET('Water Data'!$G$28,0,10*ROW('Water Data'!G190))="","",OFFSET('Water Data'!$G$28,0,10*ROW('Water Data'!G190)))</f>
        <v/>
      </c>
      <c r="CF196" s="33" t="str">
        <f ca="true">+IF(OFFSET('Water Data'!$G$29,0,10*ROW('Water Data'!G190))="","",OFFSET('Water Data'!$G$29,0,10*ROW('Water Data'!G190)))</f>
        <v/>
      </c>
      <c r="CG196" s="33" t="str">
        <f ca="true">+IF(OFFSET('Water Data'!$G$30,0,10*ROW('Water Data'!G190))="","",OFFSET('Water Data'!$G$30,0,10*ROW('Water Data'!G190)))</f>
        <v/>
      </c>
      <c r="CH196" s="33" t="str">
        <f ca="true">+IF(OFFSET('Water Data'!$H$28,0,10*ROW('Water Data'!H190))="","",OFFSET('Water Data'!$H$28,0,10*ROW('Water Data'!H190)))</f>
        <v/>
      </c>
      <c r="CI196" s="33" t="str">
        <f ca="true">+IF(OFFSET('Water Data'!$H$29,0,10*ROW('Water Data'!H190))="","",OFFSET('Water Data'!$H$29,0,10*ROW('Water Data'!H190)))</f>
        <v/>
      </c>
      <c r="CJ196" s="33" t="str">
        <f ca="true">+IF(OFFSET('Water Data'!$H$30,0,10*ROW('Water Data'!H190))="","",OFFSET('Water Data'!$H$30,0,10*ROW('Water Data'!H190)))</f>
        <v/>
      </c>
      <c r="CK196" s="33" t="str">
        <f ca="true">+IF(OFFSET('Sanitation Data'!$C$29,0,10*ROW('Sanitation Data'!C190))="","",OFFSET('Sanitation Data'!$C$29,0,10*ROW('Sanitation Data'!C190)))</f>
        <v/>
      </c>
      <c r="CL196" s="33" t="str">
        <f ca="true">+IF(OFFSET('Sanitation Data'!$C$30,0,10*ROW('Sanitation Data'!C190))="","",OFFSET('Sanitation Data'!$C$30,0,10*ROW('Sanitation Data'!C190)))</f>
        <v/>
      </c>
      <c r="CM196" s="33" t="str">
        <f ca="true">+IF(OFFSET('Sanitation Data'!$C$31,0,10*ROW('Sanitation Data'!C190))="","",OFFSET('Sanitation Data'!$C$31,0,10*ROW('Sanitation Data'!C190)))</f>
        <v/>
      </c>
      <c r="CN196" s="33" t="str">
        <f ca="true">+IF(OFFSET('Sanitation Data'!$C$32,0,10*ROW('Sanitation Data'!C190))="","",OFFSET('Sanitation Data'!$C$32,0,10*ROW('Sanitation Data'!C190)))</f>
        <v/>
      </c>
      <c r="CO196" s="33" t="str">
        <f ca="true">+IF(OFFSET('Sanitation Data'!$C$33,0,10*ROW('Sanitation Data'!C190))="","",OFFSET('Sanitation Data'!$C$33,0,10*ROW('Sanitation Data'!C190)))</f>
        <v/>
      </c>
      <c r="CP196" s="33" t="str">
        <f ca="true">+IF(OFFSET('Sanitation Data'!$D$29,0,10*ROW('Sanitation Data'!D190))="","",OFFSET('Sanitation Data'!$D$29,0,10*ROW('Sanitation Data'!D190)))</f>
        <v/>
      </c>
      <c r="CQ196" s="33" t="str">
        <f ca="true">+IF(OFFSET('Sanitation Data'!$D$30,0,10*ROW('Sanitation Data'!D190))="","",OFFSET('Sanitation Data'!$D$30,0,10*ROW('Sanitation Data'!D190)))</f>
        <v/>
      </c>
      <c r="CR196" s="33" t="str">
        <f ca="true">+IF(OFFSET('Sanitation Data'!$D$31,0,10*ROW('Sanitation Data'!D190))="","",OFFSET('Sanitation Data'!$D$31,0,10*ROW('Sanitation Data'!D190)))</f>
        <v/>
      </c>
      <c r="CS196" s="33" t="str">
        <f ca="true">+IF(OFFSET('Sanitation Data'!$D$32,0,10*ROW('Sanitation Data'!D190))="","",OFFSET('Sanitation Data'!$D$32,0,10*ROW('Sanitation Data'!D190)))</f>
        <v/>
      </c>
      <c r="CT196" s="33" t="str">
        <f ca="true">+IF(OFFSET('Sanitation Data'!$D$33,0,10*ROW('Sanitation Data'!D190))="","",OFFSET('Sanitation Data'!$D$33,0,10*ROW('Sanitation Data'!D190)))</f>
        <v/>
      </c>
      <c r="CU196" s="33" t="str">
        <f ca="true">+IF(OFFSET('Sanitation Data'!$E$29,0,10*ROW('Sanitation Data'!E190))="","",OFFSET('Sanitation Data'!$E$29,0,10*ROW('Sanitation Data'!E190)))</f>
        <v/>
      </c>
      <c r="CV196" s="33" t="str">
        <f ca="true">+IF(OFFSET('Sanitation Data'!$E$30,0,10*ROW('Sanitation Data'!E190))="","",OFFSET('Sanitation Data'!$E$30,0,10*ROW('Sanitation Data'!E190)))</f>
        <v/>
      </c>
      <c r="CW196" s="33" t="str">
        <f ca="true">+IF(OFFSET('Sanitation Data'!$E$31,0,10*ROW('Sanitation Data'!E190))="","",OFFSET('Sanitation Data'!$E$31,0,10*ROW('Sanitation Data'!E190)))</f>
        <v/>
      </c>
      <c r="CX196" s="33" t="str">
        <f ca="true">+IF(OFFSET('Sanitation Data'!$E$32,0,10*ROW('Sanitation Data'!E190))="","",OFFSET('Sanitation Data'!$E$32,0,10*ROW('Sanitation Data'!E190)))</f>
        <v/>
      </c>
      <c r="CY196" s="33" t="str">
        <f ca="true">+IF(OFFSET('Sanitation Data'!$E$33,0,10*ROW('Sanitation Data'!E190))="","",OFFSET('Sanitation Data'!$E$33,0,10*ROW('Sanitation Data'!E190)))</f>
        <v/>
      </c>
      <c r="CZ196" s="33" t="str">
        <f ca="true">+IF(OFFSET('Sanitation Data'!$F$29,0,10*ROW('Sanitation Data'!F190))="","",OFFSET('Sanitation Data'!$F$29,0,10*ROW('Sanitation Data'!F190)))</f>
        <v/>
      </c>
      <c r="DA196" s="33" t="str">
        <f ca="true">+IF(OFFSET('Sanitation Data'!$F$30,0,10*ROW('Sanitation Data'!F190))="","",OFFSET('Sanitation Data'!$F$30,0,10*ROW('Sanitation Data'!F190)))</f>
        <v/>
      </c>
      <c r="DB196" s="33" t="str">
        <f ca="true">+IF(OFFSET('Sanitation Data'!$F$31,0,10*ROW('Sanitation Data'!F190))="","",OFFSET('Sanitation Data'!$F$31,0,10*ROW('Sanitation Data'!F190)))</f>
        <v/>
      </c>
      <c r="DC196" s="33" t="str">
        <f ca="true">+IF(OFFSET('Sanitation Data'!$F$32,0,10*ROW('Sanitation Data'!F190))="","",OFFSET('Sanitation Data'!$F$32,0,10*ROW('Sanitation Data'!F190)))</f>
        <v/>
      </c>
      <c r="DD196" s="33" t="str">
        <f ca="true">+IF(OFFSET('Sanitation Data'!$F$33,0,10*ROW('Sanitation Data'!F190))="","",OFFSET('Sanitation Data'!$F$33,0,10*ROW('Sanitation Data'!F190)))</f>
        <v/>
      </c>
      <c r="DE196" s="33" t="str">
        <f ca="true">+IF(OFFSET('Sanitation Data'!$G$29,0,10*ROW('Sanitation Data'!G190))="","",OFFSET('Sanitation Data'!$G$29,0,10*ROW('Sanitation Data'!G190)))</f>
        <v/>
      </c>
      <c r="DF196" s="33" t="str">
        <f ca="true">+IF(OFFSET('Sanitation Data'!$G$30,0,10*ROW('Sanitation Data'!G190))="","",OFFSET('Sanitation Data'!$G$30,0,10*ROW('Sanitation Data'!G190)))</f>
        <v/>
      </c>
      <c r="DG196" s="33" t="str">
        <f ca="true">+IF(OFFSET('Sanitation Data'!$G$31,0,10*ROW('Sanitation Data'!G190))="","",OFFSET('Sanitation Data'!$G$31,0,10*ROW('Sanitation Data'!G190)))</f>
        <v/>
      </c>
      <c r="DH196" s="33" t="str">
        <f ca="true">+IF(OFFSET('Sanitation Data'!$G$32,0,10*ROW('Sanitation Data'!G190))="","",OFFSET('Sanitation Data'!$G$32,0,10*ROW('Sanitation Data'!G190)))</f>
        <v/>
      </c>
      <c r="DI196" s="33" t="str">
        <f ca="true">+IF(OFFSET('Sanitation Data'!$G$33,0,10*ROW('Sanitation Data'!G190))="","",OFFSET('Sanitation Data'!$G$33,0,10*ROW('Sanitation Data'!G190)))</f>
        <v/>
      </c>
      <c r="DJ196" s="33" t="str">
        <f ca="true">+IF(OFFSET('Sanitation Data'!$H$29,0,10*ROW('Sanitation Data'!H190))="","",OFFSET('Sanitation Data'!$H$29,0,10*ROW('Sanitation Data'!H190)))</f>
        <v/>
      </c>
      <c r="DK196" s="33" t="str">
        <f ca="true">+IF(OFFSET('Sanitation Data'!$H$30,0,10*ROW('Sanitation Data'!H190))="","",OFFSET('Sanitation Data'!$H$30,0,10*ROW('Sanitation Data'!H190)))</f>
        <v/>
      </c>
      <c r="DL196" s="33" t="str">
        <f ca="true">+IF(OFFSET('Sanitation Data'!$H$31,0,10*ROW('Sanitation Data'!H190))="","",OFFSET('Sanitation Data'!$H$31,0,10*ROW('Sanitation Data'!H190)))</f>
        <v/>
      </c>
      <c r="DM196" s="33" t="str">
        <f ca="true">+IF(OFFSET('Sanitation Data'!$H$32,0,10*ROW('Sanitation Data'!H190))="","",OFFSET('Sanitation Data'!$H$32,0,10*ROW('Sanitation Data'!H190)))</f>
        <v/>
      </c>
      <c r="DN196" s="33" t="str">
        <f ca="true">+IF(OFFSET('Sanitation Data'!$H$33,0,10*ROW('Sanitation Data'!H190))="","",OFFSET('Sanitation Data'!$H$33,0,10*ROW('Sanitation Data'!H190)))</f>
        <v/>
      </c>
      <c r="DO196" s="33" t="str">
        <f ca="true">+IF(OFFSET('Hygiene Data'!$C$12,0,10*ROW('Hygiene Data'!C190))="","",OFFSET('Hygiene Data'!$C$12,0,10*ROW('Hygiene Data'!C190)))</f>
        <v/>
      </c>
      <c r="DP196" s="33" t="str">
        <f ca="true">+IF(OFFSET('Hygiene Data'!$C$13,0,10*ROW('Hygiene Data'!C190))="","",OFFSET('Hygiene Data'!$C$13,0,10*ROW('Hygiene Data'!C190)))</f>
        <v/>
      </c>
      <c r="DQ196" s="33" t="str">
        <f ca="true">+IF(OFFSET('Hygiene Data'!$C$14,0,10*ROW('Hygiene Data'!C190))="","",OFFSET('Hygiene Data'!$C$14,0,10*ROW('Hygiene Data'!C190)))</f>
        <v/>
      </c>
      <c r="DR196" s="33" t="str">
        <f ca="true">+IF(OFFSET('Hygiene Data'!$D$12,0,10*ROW('Hygiene Data'!D190))="","",OFFSET('Hygiene Data'!$D$12,0,10*ROW('Hygiene Data'!D190)))</f>
        <v/>
      </c>
      <c r="DS196" s="33" t="str">
        <f ca="true">+IF(OFFSET('Hygiene Data'!$D$13,0,10*ROW('Hygiene Data'!D190))="","",OFFSET('Hygiene Data'!$D$13,0,10*ROW('Hygiene Data'!D190)))</f>
        <v/>
      </c>
      <c r="DT196" s="33" t="str">
        <f ca="true">+IF(OFFSET('Hygiene Data'!$D$14,0,10*ROW('Hygiene Data'!D190))="","",OFFSET('Hygiene Data'!$D$14,0,10*ROW('Hygiene Data'!D190)))</f>
        <v/>
      </c>
      <c r="DU196" s="33" t="str">
        <f ca="true">+IF(OFFSET('Hygiene Data'!$E$12,0,10*ROW('Hygiene Data'!E190))="","",OFFSET('Hygiene Data'!$E$12,0,10*ROW('Hygiene Data'!E190)))</f>
        <v/>
      </c>
      <c r="DV196" s="33" t="str">
        <f ca="true">+IF(OFFSET('Hygiene Data'!$E$13,0,10*ROW('Hygiene Data'!E190))="","",OFFSET('Hygiene Data'!$E$13,0,10*ROW('Hygiene Data'!E190)))</f>
        <v/>
      </c>
      <c r="DW196" s="33" t="str">
        <f ca="true">+IF(OFFSET('Hygiene Data'!$E$14,0,10*ROW('Hygiene Data'!E190))="","",OFFSET('Hygiene Data'!$E$14,0,10*ROW('Hygiene Data'!E190)))</f>
        <v/>
      </c>
      <c r="DX196" s="33" t="str">
        <f ca="true">+IF(OFFSET('Hygiene Data'!$F$12,0,10*ROW('Hygiene Data'!F190))="","",OFFSET('Hygiene Data'!$F$12,0,10*ROW('Hygiene Data'!F190)))</f>
        <v/>
      </c>
      <c r="DY196" s="33" t="str">
        <f ca="true">+IF(OFFSET('Hygiene Data'!$F$13,0,10*ROW('Hygiene Data'!F190))="","",OFFSET('Hygiene Data'!$F$13,0,10*ROW('Hygiene Data'!F190)))</f>
        <v/>
      </c>
      <c r="DZ196" s="33" t="str">
        <f ca="true">+IF(OFFSET('Hygiene Data'!$F$14,0,10*ROW('Hygiene Data'!F190))="","",OFFSET('Hygiene Data'!$F$14,0,10*ROW('Hygiene Data'!F190)))</f>
        <v/>
      </c>
      <c r="EA196" s="33" t="str">
        <f ca="true">+IF(OFFSET('Hygiene Data'!$G$12,0,10*ROW('Hygiene Data'!G190))="","",OFFSET('Hygiene Data'!$G$12,0,10*ROW('Hygiene Data'!G190)))</f>
        <v/>
      </c>
      <c r="EB196" s="33" t="str">
        <f ca="true">+IF(OFFSET('Hygiene Data'!$G$13,0,10*ROW('Hygiene Data'!G190))="","",OFFSET('Hygiene Data'!$G$13,0,10*ROW('Hygiene Data'!G190)))</f>
        <v/>
      </c>
      <c r="EC196" s="33" t="str">
        <f ca="true">+IF(OFFSET('Hygiene Data'!$G$14,0,10*ROW('Hygiene Data'!G190))="","",OFFSET('Hygiene Data'!$G$14,0,10*ROW('Hygiene Data'!G190)))</f>
        <v/>
      </c>
      <c r="ED196" s="33" t="str">
        <f ca="true">+IF(OFFSET('Hygiene Data'!$H$12,0,10*ROW('Hygiene Data'!H190))="","",OFFSET('Hygiene Data'!$H$12,0,10*ROW('Hygiene Data'!H190)))</f>
        <v/>
      </c>
      <c r="EE196" s="33" t="str">
        <f ca="true">+IF(OFFSET('Hygiene Data'!$H$13,0,10*ROW('Hygiene Data'!H190))="","",OFFSET('Hygiene Data'!$H$13,0,10*ROW('Hygiene Data'!H190)))</f>
        <v/>
      </c>
      <c r="EF196" s="33" t="str">
        <f ca="true">+IF(OFFSET('Hygiene Data'!$H$14,0,10*ROW('Hygiene Data'!H190))="","",OFFSET('Hygiene Data'!$H$14,0,10*ROW('Hygiene Data'!H190)))</f>
        <v/>
      </c>
    </row>
    <row r="197" x14ac:dyDescent="0.2">
      <c r="A197" s="56" t="str">
        <f ca="true">+IF(OFFSET('Water Data'!$B$1,0,10*ROW('Water Data'!B194))="","",OFFSET('Water Data'!$B$1,0,10*ROW('Water Data'!B194)))</f>
        <v/>
      </c>
      <c r="B197" s="56" t="str">
        <f ca="true">+IF(OFFSET('Water Data'!$A$3,0,10*ROW('Water Data'!A194))="","",OFFSET('Water Data'!$A$3,0,10*ROW('Water Data'!A194)))</f>
        <v/>
      </c>
      <c r="C197" s="56" t="str">
        <f ca="true">+IF(OFFSET('Water Data'!$C$3,0,10*ROW('Water Data'!C194))="","",OFFSET('Water Data'!$C$3,0,10*ROW('Water Data'!C194)))</f>
        <v/>
      </c>
      <c r="D197" s="244"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4"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4"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4"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4"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4"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4"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4"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4"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4"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4"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4"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4"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4"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4"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4"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4"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4"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5"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5"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5"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5"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5"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5"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5"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5"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5"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5"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5"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5"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5"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5"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5"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5"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5"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5"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5"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5"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5"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5"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5"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5"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5"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5"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5"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5"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5"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5"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6"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6"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6"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6"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6"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6"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6"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6"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6"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6"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6"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6"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6"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6"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6"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6"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6"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6"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3" t="str">
        <f ca="true">+IF(OFFSET('Water Data'!$C$28,0,10*ROW('Water Data'!C191))="","",OFFSET('Water Data'!$C$28,0,10*ROW('Water Data'!C191)))</f>
        <v/>
      </c>
      <c r="BT197" s="33" t="str">
        <f ca="true">+IF(OFFSET('Water Data'!$C$29,0,10*ROW('Water Data'!C191))="","",OFFSET('Water Data'!$C$29,0,10*ROW('Water Data'!C191)))</f>
        <v/>
      </c>
      <c r="BU197" s="33" t="str">
        <f ca="true">+IF(OFFSET('Water Data'!$C$30,0,10*ROW('Water Data'!C191))="","",OFFSET('Water Data'!$C$30,0,10*ROW('Water Data'!C191)))</f>
        <v/>
      </c>
      <c r="BV197" s="33" t="str">
        <f ca="true">+IF(OFFSET('Water Data'!$D$28,0,10*ROW('Water Data'!D191))="","",OFFSET('Water Data'!$D$28,0,10*ROW('Water Data'!D191)))</f>
        <v/>
      </c>
      <c r="BW197" s="33" t="str">
        <f ca="true">+IF(OFFSET('Water Data'!$D$29,0,10*ROW('Water Data'!D191))="","",OFFSET('Water Data'!$D$29,0,10*ROW('Water Data'!D191)))</f>
        <v/>
      </c>
      <c r="BX197" s="33" t="str">
        <f ca="true">+IF(OFFSET('Water Data'!$D$30,0,10*ROW('Water Data'!D191))="","",OFFSET('Water Data'!$D$30,0,10*ROW('Water Data'!D191)))</f>
        <v/>
      </c>
      <c r="BY197" s="33" t="str">
        <f ca="true">+IF(OFFSET('Water Data'!$E$28,0,10*ROW('Water Data'!E191))="","",OFFSET('Water Data'!$E$28,0,10*ROW('Water Data'!E191)))</f>
        <v/>
      </c>
      <c r="BZ197" s="33" t="str">
        <f ca="true">+IF(OFFSET('Water Data'!$E$29,0,10*ROW('Water Data'!E191))="","",OFFSET('Water Data'!$E$29,0,10*ROW('Water Data'!E191)))</f>
        <v/>
      </c>
      <c r="CA197" s="33" t="str">
        <f ca="true">+IF(OFFSET('Water Data'!$E$30,0,10*ROW('Water Data'!E191))="","",OFFSET('Water Data'!$E$30,0,10*ROW('Water Data'!E191)))</f>
        <v/>
      </c>
      <c r="CB197" s="33" t="str">
        <f ca="true">+IF(OFFSET('Water Data'!$F$28,0,10*ROW('Water Data'!F191))="","",OFFSET('Water Data'!$F$28,0,10*ROW('Water Data'!F191)))</f>
        <v/>
      </c>
      <c r="CC197" s="33" t="str">
        <f ca="true">+IF(OFFSET('Water Data'!$F$29,0,10*ROW('Water Data'!F191))="","",OFFSET('Water Data'!$F$29,0,10*ROW('Water Data'!F191)))</f>
        <v/>
      </c>
      <c r="CD197" s="33" t="str">
        <f ca="true">+IF(OFFSET('Water Data'!$F$30,0,10*ROW('Water Data'!F191))="","",OFFSET('Water Data'!$F$30,0,10*ROW('Water Data'!F191)))</f>
        <v/>
      </c>
      <c r="CE197" s="33" t="str">
        <f ca="true">+IF(OFFSET('Water Data'!$G$28,0,10*ROW('Water Data'!G191))="","",OFFSET('Water Data'!$G$28,0,10*ROW('Water Data'!G191)))</f>
        <v/>
      </c>
      <c r="CF197" s="33" t="str">
        <f ca="true">+IF(OFFSET('Water Data'!$G$29,0,10*ROW('Water Data'!G191))="","",OFFSET('Water Data'!$G$29,0,10*ROW('Water Data'!G191)))</f>
        <v/>
      </c>
      <c r="CG197" s="33" t="str">
        <f ca="true">+IF(OFFSET('Water Data'!$G$30,0,10*ROW('Water Data'!G191))="","",OFFSET('Water Data'!$G$30,0,10*ROW('Water Data'!G191)))</f>
        <v/>
      </c>
      <c r="CH197" s="33" t="str">
        <f ca="true">+IF(OFFSET('Water Data'!$H$28,0,10*ROW('Water Data'!H191))="","",OFFSET('Water Data'!$H$28,0,10*ROW('Water Data'!H191)))</f>
        <v/>
      </c>
      <c r="CI197" s="33" t="str">
        <f ca="true">+IF(OFFSET('Water Data'!$H$29,0,10*ROW('Water Data'!H191))="","",OFFSET('Water Data'!$H$29,0,10*ROW('Water Data'!H191)))</f>
        <v/>
      </c>
      <c r="CJ197" s="33" t="str">
        <f ca="true">+IF(OFFSET('Water Data'!$H$30,0,10*ROW('Water Data'!H191))="","",OFFSET('Water Data'!$H$30,0,10*ROW('Water Data'!H191)))</f>
        <v/>
      </c>
      <c r="CK197" s="33" t="str">
        <f ca="true">+IF(OFFSET('Sanitation Data'!$C$29,0,10*ROW('Sanitation Data'!C191))="","",OFFSET('Sanitation Data'!$C$29,0,10*ROW('Sanitation Data'!C191)))</f>
        <v/>
      </c>
      <c r="CL197" s="33" t="str">
        <f ca="true">+IF(OFFSET('Sanitation Data'!$C$30,0,10*ROW('Sanitation Data'!C191))="","",OFFSET('Sanitation Data'!$C$30,0,10*ROW('Sanitation Data'!C191)))</f>
        <v/>
      </c>
      <c r="CM197" s="33" t="str">
        <f ca="true">+IF(OFFSET('Sanitation Data'!$C$31,0,10*ROW('Sanitation Data'!C191))="","",OFFSET('Sanitation Data'!$C$31,0,10*ROW('Sanitation Data'!C191)))</f>
        <v/>
      </c>
      <c r="CN197" s="33" t="str">
        <f ca="true">+IF(OFFSET('Sanitation Data'!$C$32,0,10*ROW('Sanitation Data'!C191))="","",OFFSET('Sanitation Data'!$C$32,0,10*ROW('Sanitation Data'!C191)))</f>
        <v/>
      </c>
      <c r="CO197" s="33" t="str">
        <f ca="true">+IF(OFFSET('Sanitation Data'!$C$33,0,10*ROW('Sanitation Data'!C191))="","",OFFSET('Sanitation Data'!$C$33,0,10*ROW('Sanitation Data'!C191)))</f>
        <v/>
      </c>
      <c r="CP197" s="33" t="str">
        <f ca="true">+IF(OFFSET('Sanitation Data'!$D$29,0,10*ROW('Sanitation Data'!D191))="","",OFFSET('Sanitation Data'!$D$29,0,10*ROW('Sanitation Data'!D191)))</f>
        <v/>
      </c>
      <c r="CQ197" s="33" t="str">
        <f ca="true">+IF(OFFSET('Sanitation Data'!$D$30,0,10*ROW('Sanitation Data'!D191))="","",OFFSET('Sanitation Data'!$D$30,0,10*ROW('Sanitation Data'!D191)))</f>
        <v/>
      </c>
      <c r="CR197" s="33" t="str">
        <f ca="true">+IF(OFFSET('Sanitation Data'!$D$31,0,10*ROW('Sanitation Data'!D191))="","",OFFSET('Sanitation Data'!$D$31,0,10*ROW('Sanitation Data'!D191)))</f>
        <v/>
      </c>
      <c r="CS197" s="33" t="str">
        <f ca="true">+IF(OFFSET('Sanitation Data'!$D$32,0,10*ROW('Sanitation Data'!D191))="","",OFFSET('Sanitation Data'!$D$32,0,10*ROW('Sanitation Data'!D191)))</f>
        <v/>
      </c>
      <c r="CT197" s="33" t="str">
        <f ca="true">+IF(OFFSET('Sanitation Data'!$D$33,0,10*ROW('Sanitation Data'!D191))="","",OFFSET('Sanitation Data'!$D$33,0,10*ROW('Sanitation Data'!D191)))</f>
        <v/>
      </c>
      <c r="CU197" s="33" t="str">
        <f ca="true">+IF(OFFSET('Sanitation Data'!$E$29,0,10*ROW('Sanitation Data'!E191))="","",OFFSET('Sanitation Data'!$E$29,0,10*ROW('Sanitation Data'!E191)))</f>
        <v/>
      </c>
      <c r="CV197" s="33" t="str">
        <f ca="true">+IF(OFFSET('Sanitation Data'!$E$30,0,10*ROW('Sanitation Data'!E191))="","",OFFSET('Sanitation Data'!$E$30,0,10*ROW('Sanitation Data'!E191)))</f>
        <v/>
      </c>
      <c r="CW197" s="33" t="str">
        <f ca="true">+IF(OFFSET('Sanitation Data'!$E$31,0,10*ROW('Sanitation Data'!E191))="","",OFFSET('Sanitation Data'!$E$31,0,10*ROW('Sanitation Data'!E191)))</f>
        <v/>
      </c>
      <c r="CX197" s="33" t="str">
        <f ca="true">+IF(OFFSET('Sanitation Data'!$E$32,0,10*ROW('Sanitation Data'!E191))="","",OFFSET('Sanitation Data'!$E$32,0,10*ROW('Sanitation Data'!E191)))</f>
        <v/>
      </c>
      <c r="CY197" s="33" t="str">
        <f ca="true">+IF(OFFSET('Sanitation Data'!$E$33,0,10*ROW('Sanitation Data'!E191))="","",OFFSET('Sanitation Data'!$E$33,0,10*ROW('Sanitation Data'!E191)))</f>
        <v/>
      </c>
      <c r="CZ197" s="33" t="str">
        <f ca="true">+IF(OFFSET('Sanitation Data'!$F$29,0,10*ROW('Sanitation Data'!F191))="","",OFFSET('Sanitation Data'!$F$29,0,10*ROW('Sanitation Data'!F191)))</f>
        <v/>
      </c>
      <c r="DA197" s="33" t="str">
        <f ca="true">+IF(OFFSET('Sanitation Data'!$F$30,0,10*ROW('Sanitation Data'!F191))="","",OFFSET('Sanitation Data'!$F$30,0,10*ROW('Sanitation Data'!F191)))</f>
        <v/>
      </c>
      <c r="DB197" s="33" t="str">
        <f ca="true">+IF(OFFSET('Sanitation Data'!$F$31,0,10*ROW('Sanitation Data'!F191))="","",OFFSET('Sanitation Data'!$F$31,0,10*ROW('Sanitation Data'!F191)))</f>
        <v/>
      </c>
      <c r="DC197" s="33" t="str">
        <f ca="true">+IF(OFFSET('Sanitation Data'!$F$32,0,10*ROW('Sanitation Data'!F191))="","",OFFSET('Sanitation Data'!$F$32,0,10*ROW('Sanitation Data'!F191)))</f>
        <v/>
      </c>
      <c r="DD197" s="33" t="str">
        <f ca="true">+IF(OFFSET('Sanitation Data'!$F$33,0,10*ROW('Sanitation Data'!F191))="","",OFFSET('Sanitation Data'!$F$33,0,10*ROW('Sanitation Data'!F191)))</f>
        <v/>
      </c>
      <c r="DE197" s="33" t="str">
        <f ca="true">+IF(OFFSET('Sanitation Data'!$G$29,0,10*ROW('Sanitation Data'!G191))="","",OFFSET('Sanitation Data'!$G$29,0,10*ROW('Sanitation Data'!G191)))</f>
        <v/>
      </c>
      <c r="DF197" s="33" t="str">
        <f ca="true">+IF(OFFSET('Sanitation Data'!$G$30,0,10*ROW('Sanitation Data'!G191))="","",OFFSET('Sanitation Data'!$G$30,0,10*ROW('Sanitation Data'!G191)))</f>
        <v/>
      </c>
      <c r="DG197" s="33" t="str">
        <f ca="true">+IF(OFFSET('Sanitation Data'!$G$31,0,10*ROW('Sanitation Data'!G191))="","",OFFSET('Sanitation Data'!$G$31,0,10*ROW('Sanitation Data'!G191)))</f>
        <v/>
      </c>
      <c r="DH197" s="33" t="str">
        <f ca="true">+IF(OFFSET('Sanitation Data'!$G$32,0,10*ROW('Sanitation Data'!G191))="","",OFFSET('Sanitation Data'!$G$32,0,10*ROW('Sanitation Data'!G191)))</f>
        <v/>
      </c>
      <c r="DI197" s="33" t="str">
        <f ca="true">+IF(OFFSET('Sanitation Data'!$G$33,0,10*ROW('Sanitation Data'!G191))="","",OFFSET('Sanitation Data'!$G$33,0,10*ROW('Sanitation Data'!G191)))</f>
        <v/>
      </c>
      <c r="DJ197" s="33" t="str">
        <f ca="true">+IF(OFFSET('Sanitation Data'!$H$29,0,10*ROW('Sanitation Data'!H191))="","",OFFSET('Sanitation Data'!$H$29,0,10*ROW('Sanitation Data'!H191)))</f>
        <v/>
      </c>
      <c r="DK197" s="33" t="str">
        <f ca="true">+IF(OFFSET('Sanitation Data'!$H$30,0,10*ROW('Sanitation Data'!H191))="","",OFFSET('Sanitation Data'!$H$30,0,10*ROW('Sanitation Data'!H191)))</f>
        <v/>
      </c>
      <c r="DL197" s="33" t="str">
        <f ca="true">+IF(OFFSET('Sanitation Data'!$H$31,0,10*ROW('Sanitation Data'!H191))="","",OFFSET('Sanitation Data'!$H$31,0,10*ROW('Sanitation Data'!H191)))</f>
        <v/>
      </c>
      <c r="DM197" s="33" t="str">
        <f ca="true">+IF(OFFSET('Sanitation Data'!$H$32,0,10*ROW('Sanitation Data'!H191))="","",OFFSET('Sanitation Data'!$H$32,0,10*ROW('Sanitation Data'!H191)))</f>
        <v/>
      </c>
      <c r="DN197" s="33" t="str">
        <f ca="true">+IF(OFFSET('Sanitation Data'!$H$33,0,10*ROW('Sanitation Data'!H191))="","",OFFSET('Sanitation Data'!$H$33,0,10*ROW('Sanitation Data'!H191)))</f>
        <v/>
      </c>
      <c r="DO197" s="33" t="str">
        <f ca="true">+IF(OFFSET('Hygiene Data'!$C$12,0,10*ROW('Hygiene Data'!C191))="","",OFFSET('Hygiene Data'!$C$12,0,10*ROW('Hygiene Data'!C191)))</f>
        <v/>
      </c>
      <c r="DP197" s="33" t="str">
        <f ca="true">+IF(OFFSET('Hygiene Data'!$C$13,0,10*ROW('Hygiene Data'!C191))="","",OFFSET('Hygiene Data'!$C$13,0,10*ROW('Hygiene Data'!C191)))</f>
        <v/>
      </c>
      <c r="DQ197" s="33" t="str">
        <f ca="true">+IF(OFFSET('Hygiene Data'!$C$14,0,10*ROW('Hygiene Data'!C191))="","",OFFSET('Hygiene Data'!$C$14,0,10*ROW('Hygiene Data'!C191)))</f>
        <v/>
      </c>
      <c r="DR197" s="33" t="str">
        <f ca="true">+IF(OFFSET('Hygiene Data'!$D$12,0,10*ROW('Hygiene Data'!D191))="","",OFFSET('Hygiene Data'!$D$12,0,10*ROW('Hygiene Data'!D191)))</f>
        <v/>
      </c>
      <c r="DS197" s="33" t="str">
        <f ca="true">+IF(OFFSET('Hygiene Data'!$D$13,0,10*ROW('Hygiene Data'!D191))="","",OFFSET('Hygiene Data'!$D$13,0,10*ROW('Hygiene Data'!D191)))</f>
        <v/>
      </c>
      <c r="DT197" s="33" t="str">
        <f ca="true">+IF(OFFSET('Hygiene Data'!$D$14,0,10*ROW('Hygiene Data'!D191))="","",OFFSET('Hygiene Data'!$D$14,0,10*ROW('Hygiene Data'!D191)))</f>
        <v/>
      </c>
      <c r="DU197" s="33" t="str">
        <f ca="true">+IF(OFFSET('Hygiene Data'!$E$12,0,10*ROW('Hygiene Data'!E191))="","",OFFSET('Hygiene Data'!$E$12,0,10*ROW('Hygiene Data'!E191)))</f>
        <v/>
      </c>
      <c r="DV197" s="33" t="str">
        <f ca="true">+IF(OFFSET('Hygiene Data'!$E$13,0,10*ROW('Hygiene Data'!E191))="","",OFFSET('Hygiene Data'!$E$13,0,10*ROW('Hygiene Data'!E191)))</f>
        <v/>
      </c>
      <c r="DW197" s="33" t="str">
        <f ca="true">+IF(OFFSET('Hygiene Data'!$E$14,0,10*ROW('Hygiene Data'!E191))="","",OFFSET('Hygiene Data'!$E$14,0,10*ROW('Hygiene Data'!E191)))</f>
        <v/>
      </c>
      <c r="DX197" s="33" t="str">
        <f ca="true">+IF(OFFSET('Hygiene Data'!$F$12,0,10*ROW('Hygiene Data'!F191))="","",OFFSET('Hygiene Data'!$F$12,0,10*ROW('Hygiene Data'!F191)))</f>
        <v/>
      </c>
      <c r="DY197" s="33" t="str">
        <f ca="true">+IF(OFFSET('Hygiene Data'!$F$13,0,10*ROW('Hygiene Data'!F191))="","",OFFSET('Hygiene Data'!$F$13,0,10*ROW('Hygiene Data'!F191)))</f>
        <v/>
      </c>
      <c r="DZ197" s="33" t="str">
        <f ca="true">+IF(OFFSET('Hygiene Data'!$F$14,0,10*ROW('Hygiene Data'!F191))="","",OFFSET('Hygiene Data'!$F$14,0,10*ROW('Hygiene Data'!F191)))</f>
        <v/>
      </c>
      <c r="EA197" s="33" t="str">
        <f ca="true">+IF(OFFSET('Hygiene Data'!$G$12,0,10*ROW('Hygiene Data'!G191))="","",OFFSET('Hygiene Data'!$G$12,0,10*ROW('Hygiene Data'!G191)))</f>
        <v/>
      </c>
      <c r="EB197" s="33" t="str">
        <f ca="true">+IF(OFFSET('Hygiene Data'!$G$13,0,10*ROW('Hygiene Data'!G191))="","",OFFSET('Hygiene Data'!$G$13,0,10*ROW('Hygiene Data'!G191)))</f>
        <v/>
      </c>
      <c r="EC197" s="33" t="str">
        <f ca="true">+IF(OFFSET('Hygiene Data'!$G$14,0,10*ROW('Hygiene Data'!G191))="","",OFFSET('Hygiene Data'!$G$14,0,10*ROW('Hygiene Data'!G191)))</f>
        <v/>
      </c>
      <c r="ED197" s="33" t="str">
        <f ca="true">+IF(OFFSET('Hygiene Data'!$H$12,0,10*ROW('Hygiene Data'!H191))="","",OFFSET('Hygiene Data'!$H$12,0,10*ROW('Hygiene Data'!H191)))</f>
        <v/>
      </c>
      <c r="EE197" s="33" t="str">
        <f ca="true">+IF(OFFSET('Hygiene Data'!$H$13,0,10*ROW('Hygiene Data'!H191))="","",OFFSET('Hygiene Data'!$H$13,0,10*ROW('Hygiene Data'!H191)))</f>
        <v/>
      </c>
      <c r="EF197" s="33" t="str">
        <f ca="true">+IF(OFFSET('Hygiene Data'!$H$14,0,10*ROW('Hygiene Data'!H191))="","",OFFSET('Hygiene Data'!$H$14,0,10*ROW('Hygiene Data'!H191)))</f>
        <v/>
      </c>
    </row>
    <row r="198" x14ac:dyDescent="0.2">
      <c r="A198" s="56" t="str">
        <f ca="true">+IF(OFFSET('Water Data'!$B$1,0,10*ROW('Water Data'!B195))="","",OFFSET('Water Data'!$B$1,0,10*ROW('Water Data'!B195)))</f>
        <v/>
      </c>
      <c r="B198" s="56" t="str">
        <f ca="true">+IF(OFFSET('Water Data'!$A$3,0,10*ROW('Water Data'!A195))="","",OFFSET('Water Data'!$A$3,0,10*ROW('Water Data'!A195)))</f>
        <v/>
      </c>
      <c r="C198" s="56" t="str">
        <f ca="true">+IF(OFFSET('Water Data'!$C$3,0,10*ROW('Water Data'!C195))="","",OFFSET('Water Data'!$C$3,0,10*ROW('Water Data'!C195)))</f>
        <v/>
      </c>
      <c r="D198" s="244"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4"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4"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4"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4"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4"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4"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4"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4"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4"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4"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4"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4"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4"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4"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4"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4"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4"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5"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5"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5"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5"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5"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5"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5"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5"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5"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5"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5"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5"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5"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5"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5"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5"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5"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5"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5"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5"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5"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5"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5"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5"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5"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5"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5"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5"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5"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5"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6"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6"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6"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6"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6"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6"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6"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6"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6"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6"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6"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6"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6"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6"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6"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6"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6"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6"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3" t="str">
        <f ca="true">+IF(OFFSET('Water Data'!$C$28,0,10*ROW('Water Data'!C192))="","",OFFSET('Water Data'!$C$28,0,10*ROW('Water Data'!C192)))</f>
        <v/>
      </c>
      <c r="BT198" s="33" t="str">
        <f ca="true">+IF(OFFSET('Water Data'!$C$29,0,10*ROW('Water Data'!C192))="","",OFFSET('Water Data'!$C$29,0,10*ROW('Water Data'!C192)))</f>
        <v/>
      </c>
      <c r="BU198" s="33" t="str">
        <f ca="true">+IF(OFFSET('Water Data'!$C$30,0,10*ROW('Water Data'!C192))="","",OFFSET('Water Data'!$C$30,0,10*ROW('Water Data'!C192)))</f>
        <v/>
      </c>
      <c r="BV198" s="33" t="str">
        <f ca="true">+IF(OFFSET('Water Data'!$D$28,0,10*ROW('Water Data'!D192))="","",OFFSET('Water Data'!$D$28,0,10*ROW('Water Data'!D192)))</f>
        <v/>
      </c>
      <c r="BW198" s="33" t="str">
        <f ca="true">+IF(OFFSET('Water Data'!$D$29,0,10*ROW('Water Data'!D192))="","",OFFSET('Water Data'!$D$29,0,10*ROW('Water Data'!D192)))</f>
        <v/>
      </c>
      <c r="BX198" s="33" t="str">
        <f ca="true">+IF(OFFSET('Water Data'!$D$30,0,10*ROW('Water Data'!D192))="","",OFFSET('Water Data'!$D$30,0,10*ROW('Water Data'!D192)))</f>
        <v/>
      </c>
      <c r="BY198" s="33" t="str">
        <f ca="true">+IF(OFFSET('Water Data'!$E$28,0,10*ROW('Water Data'!E192))="","",OFFSET('Water Data'!$E$28,0,10*ROW('Water Data'!E192)))</f>
        <v/>
      </c>
      <c r="BZ198" s="33" t="str">
        <f ca="true">+IF(OFFSET('Water Data'!$E$29,0,10*ROW('Water Data'!E192))="","",OFFSET('Water Data'!$E$29,0,10*ROW('Water Data'!E192)))</f>
        <v/>
      </c>
      <c r="CA198" s="33" t="str">
        <f ca="true">+IF(OFFSET('Water Data'!$E$30,0,10*ROW('Water Data'!E192))="","",OFFSET('Water Data'!$E$30,0,10*ROW('Water Data'!E192)))</f>
        <v/>
      </c>
      <c r="CB198" s="33" t="str">
        <f ca="true">+IF(OFFSET('Water Data'!$F$28,0,10*ROW('Water Data'!F192))="","",OFFSET('Water Data'!$F$28,0,10*ROW('Water Data'!F192)))</f>
        <v/>
      </c>
      <c r="CC198" s="33" t="str">
        <f ca="true">+IF(OFFSET('Water Data'!$F$29,0,10*ROW('Water Data'!F192))="","",OFFSET('Water Data'!$F$29,0,10*ROW('Water Data'!F192)))</f>
        <v/>
      </c>
      <c r="CD198" s="33" t="str">
        <f ca="true">+IF(OFFSET('Water Data'!$F$30,0,10*ROW('Water Data'!F192))="","",OFFSET('Water Data'!$F$30,0,10*ROW('Water Data'!F192)))</f>
        <v/>
      </c>
      <c r="CE198" s="33" t="str">
        <f ca="true">+IF(OFFSET('Water Data'!$G$28,0,10*ROW('Water Data'!G192))="","",OFFSET('Water Data'!$G$28,0,10*ROW('Water Data'!G192)))</f>
        <v/>
      </c>
      <c r="CF198" s="33" t="str">
        <f ca="true">+IF(OFFSET('Water Data'!$G$29,0,10*ROW('Water Data'!G192))="","",OFFSET('Water Data'!$G$29,0,10*ROW('Water Data'!G192)))</f>
        <v/>
      </c>
      <c r="CG198" s="33" t="str">
        <f ca="true">+IF(OFFSET('Water Data'!$G$30,0,10*ROW('Water Data'!G192))="","",OFFSET('Water Data'!$G$30,0,10*ROW('Water Data'!G192)))</f>
        <v/>
      </c>
      <c r="CH198" s="33" t="str">
        <f ca="true">+IF(OFFSET('Water Data'!$H$28,0,10*ROW('Water Data'!H192))="","",OFFSET('Water Data'!$H$28,0,10*ROW('Water Data'!H192)))</f>
        <v/>
      </c>
      <c r="CI198" s="33" t="str">
        <f ca="true">+IF(OFFSET('Water Data'!$H$29,0,10*ROW('Water Data'!H192))="","",OFFSET('Water Data'!$H$29,0,10*ROW('Water Data'!H192)))</f>
        <v/>
      </c>
      <c r="CJ198" s="33" t="str">
        <f ca="true">+IF(OFFSET('Water Data'!$H$30,0,10*ROW('Water Data'!H192))="","",OFFSET('Water Data'!$H$30,0,10*ROW('Water Data'!H192)))</f>
        <v/>
      </c>
      <c r="CK198" s="33" t="str">
        <f ca="true">+IF(OFFSET('Sanitation Data'!$C$29,0,10*ROW('Sanitation Data'!C192))="","",OFFSET('Sanitation Data'!$C$29,0,10*ROW('Sanitation Data'!C192)))</f>
        <v/>
      </c>
      <c r="CL198" s="33" t="str">
        <f ca="true">+IF(OFFSET('Sanitation Data'!$C$30,0,10*ROW('Sanitation Data'!C192))="","",OFFSET('Sanitation Data'!$C$30,0,10*ROW('Sanitation Data'!C192)))</f>
        <v/>
      </c>
      <c r="CM198" s="33" t="str">
        <f ca="true">+IF(OFFSET('Sanitation Data'!$C$31,0,10*ROW('Sanitation Data'!C192))="","",OFFSET('Sanitation Data'!$C$31,0,10*ROW('Sanitation Data'!C192)))</f>
        <v/>
      </c>
      <c r="CN198" s="33" t="str">
        <f ca="true">+IF(OFFSET('Sanitation Data'!$C$32,0,10*ROW('Sanitation Data'!C192))="","",OFFSET('Sanitation Data'!$C$32,0,10*ROW('Sanitation Data'!C192)))</f>
        <v/>
      </c>
      <c r="CO198" s="33" t="str">
        <f ca="true">+IF(OFFSET('Sanitation Data'!$C$33,0,10*ROW('Sanitation Data'!C192))="","",OFFSET('Sanitation Data'!$C$33,0,10*ROW('Sanitation Data'!C192)))</f>
        <v/>
      </c>
      <c r="CP198" s="33" t="str">
        <f ca="true">+IF(OFFSET('Sanitation Data'!$D$29,0,10*ROW('Sanitation Data'!D192))="","",OFFSET('Sanitation Data'!$D$29,0,10*ROW('Sanitation Data'!D192)))</f>
        <v/>
      </c>
      <c r="CQ198" s="33" t="str">
        <f ca="true">+IF(OFFSET('Sanitation Data'!$D$30,0,10*ROW('Sanitation Data'!D192))="","",OFFSET('Sanitation Data'!$D$30,0,10*ROW('Sanitation Data'!D192)))</f>
        <v/>
      </c>
      <c r="CR198" s="33" t="str">
        <f ca="true">+IF(OFFSET('Sanitation Data'!$D$31,0,10*ROW('Sanitation Data'!D192))="","",OFFSET('Sanitation Data'!$D$31,0,10*ROW('Sanitation Data'!D192)))</f>
        <v/>
      </c>
      <c r="CS198" s="33" t="str">
        <f ca="true">+IF(OFFSET('Sanitation Data'!$D$32,0,10*ROW('Sanitation Data'!D192))="","",OFFSET('Sanitation Data'!$D$32,0,10*ROW('Sanitation Data'!D192)))</f>
        <v/>
      </c>
      <c r="CT198" s="33" t="str">
        <f ca="true">+IF(OFFSET('Sanitation Data'!$D$33,0,10*ROW('Sanitation Data'!D192))="","",OFFSET('Sanitation Data'!$D$33,0,10*ROW('Sanitation Data'!D192)))</f>
        <v/>
      </c>
      <c r="CU198" s="33" t="str">
        <f ca="true">+IF(OFFSET('Sanitation Data'!$E$29,0,10*ROW('Sanitation Data'!E192))="","",OFFSET('Sanitation Data'!$E$29,0,10*ROW('Sanitation Data'!E192)))</f>
        <v/>
      </c>
      <c r="CV198" s="33" t="str">
        <f ca="true">+IF(OFFSET('Sanitation Data'!$E$30,0,10*ROW('Sanitation Data'!E192))="","",OFFSET('Sanitation Data'!$E$30,0,10*ROW('Sanitation Data'!E192)))</f>
        <v/>
      </c>
      <c r="CW198" s="33" t="str">
        <f ca="true">+IF(OFFSET('Sanitation Data'!$E$31,0,10*ROW('Sanitation Data'!E192))="","",OFFSET('Sanitation Data'!$E$31,0,10*ROW('Sanitation Data'!E192)))</f>
        <v/>
      </c>
      <c r="CX198" s="33" t="str">
        <f ca="true">+IF(OFFSET('Sanitation Data'!$E$32,0,10*ROW('Sanitation Data'!E192))="","",OFFSET('Sanitation Data'!$E$32,0,10*ROW('Sanitation Data'!E192)))</f>
        <v/>
      </c>
      <c r="CY198" s="33" t="str">
        <f ca="true">+IF(OFFSET('Sanitation Data'!$E$33,0,10*ROW('Sanitation Data'!E192))="","",OFFSET('Sanitation Data'!$E$33,0,10*ROW('Sanitation Data'!E192)))</f>
        <v/>
      </c>
      <c r="CZ198" s="33" t="str">
        <f ca="true">+IF(OFFSET('Sanitation Data'!$F$29,0,10*ROW('Sanitation Data'!F192))="","",OFFSET('Sanitation Data'!$F$29,0,10*ROW('Sanitation Data'!F192)))</f>
        <v/>
      </c>
      <c r="DA198" s="33" t="str">
        <f ca="true">+IF(OFFSET('Sanitation Data'!$F$30,0,10*ROW('Sanitation Data'!F192))="","",OFFSET('Sanitation Data'!$F$30,0,10*ROW('Sanitation Data'!F192)))</f>
        <v/>
      </c>
      <c r="DB198" s="33" t="str">
        <f ca="true">+IF(OFFSET('Sanitation Data'!$F$31,0,10*ROW('Sanitation Data'!F192))="","",OFFSET('Sanitation Data'!$F$31,0,10*ROW('Sanitation Data'!F192)))</f>
        <v/>
      </c>
      <c r="DC198" s="33" t="str">
        <f ca="true">+IF(OFFSET('Sanitation Data'!$F$32,0,10*ROW('Sanitation Data'!F192))="","",OFFSET('Sanitation Data'!$F$32,0,10*ROW('Sanitation Data'!F192)))</f>
        <v/>
      </c>
      <c r="DD198" s="33" t="str">
        <f ca="true">+IF(OFFSET('Sanitation Data'!$F$33,0,10*ROW('Sanitation Data'!F192))="","",OFFSET('Sanitation Data'!$F$33,0,10*ROW('Sanitation Data'!F192)))</f>
        <v/>
      </c>
      <c r="DE198" s="33" t="str">
        <f ca="true">+IF(OFFSET('Sanitation Data'!$G$29,0,10*ROW('Sanitation Data'!G192))="","",OFFSET('Sanitation Data'!$G$29,0,10*ROW('Sanitation Data'!G192)))</f>
        <v/>
      </c>
      <c r="DF198" s="33" t="str">
        <f ca="true">+IF(OFFSET('Sanitation Data'!$G$30,0,10*ROW('Sanitation Data'!G192))="","",OFFSET('Sanitation Data'!$G$30,0,10*ROW('Sanitation Data'!G192)))</f>
        <v/>
      </c>
      <c r="DG198" s="33" t="str">
        <f ca="true">+IF(OFFSET('Sanitation Data'!$G$31,0,10*ROW('Sanitation Data'!G192))="","",OFFSET('Sanitation Data'!$G$31,0,10*ROW('Sanitation Data'!G192)))</f>
        <v/>
      </c>
      <c r="DH198" s="33" t="str">
        <f ca="true">+IF(OFFSET('Sanitation Data'!$G$32,0,10*ROW('Sanitation Data'!G192))="","",OFFSET('Sanitation Data'!$G$32,0,10*ROW('Sanitation Data'!G192)))</f>
        <v/>
      </c>
      <c r="DI198" s="33" t="str">
        <f ca="true">+IF(OFFSET('Sanitation Data'!$G$33,0,10*ROW('Sanitation Data'!G192))="","",OFFSET('Sanitation Data'!$G$33,0,10*ROW('Sanitation Data'!G192)))</f>
        <v/>
      </c>
      <c r="DJ198" s="33" t="str">
        <f ca="true">+IF(OFFSET('Sanitation Data'!$H$29,0,10*ROW('Sanitation Data'!H192))="","",OFFSET('Sanitation Data'!$H$29,0,10*ROW('Sanitation Data'!H192)))</f>
        <v/>
      </c>
      <c r="DK198" s="33" t="str">
        <f ca="true">+IF(OFFSET('Sanitation Data'!$H$30,0,10*ROW('Sanitation Data'!H192))="","",OFFSET('Sanitation Data'!$H$30,0,10*ROW('Sanitation Data'!H192)))</f>
        <v/>
      </c>
      <c r="DL198" s="33" t="str">
        <f ca="true">+IF(OFFSET('Sanitation Data'!$H$31,0,10*ROW('Sanitation Data'!H192))="","",OFFSET('Sanitation Data'!$H$31,0,10*ROW('Sanitation Data'!H192)))</f>
        <v/>
      </c>
      <c r="DM198" s="33" t="str">
        <f ca="true">+IF(OFFSET('Sanitation Data'!$H$32,0,10*ROW('Sanitation Data'!H192))="","",OFFSET('Sanitation Data'!$H$32,0,10*ROW('Sanitation Data'!H192)))</f>
        <v/>
      </c>
      <c r="DN198" s="33" t="str">
        <f ca="true">+IF(OFFSET('Sanitation Data'!$H$33,0,10*ROW('Sanitation Data'!H192))="","",OFFSET('Sanitation Data'!$H$33,0,10*ROW('Sanitation Data'!H192)))</f>
        <v/>
      </c>
      <c r="DO198" s="33" t="str">
        <f ca="true">+IF(OFFSET('Hygiene Data'!$C$12,0,10*ROW('Hygiene Data'!C192))="","",OFFSET('Hygiene Data'!$C$12,0,10*ROW('Hygiene Data'!C192)))</f>
        <v/>
      </c>
      <c r="DP198" s="33" t="str">
        <f ca="true">+IF(OFFSET('Hygiene Data'!$C$13,0,10*ROW('Hygiene Data'!C192))="","",OFFSET('Hygiene Data'!$C$13,0,10*ROW('Hygiene Data'!C192)))</f>
        <v/>
      </c>
      <c r="DQ198" s="33" t="str">
        <f ca="true">+IF(OFFSET('Hygiene Data'!$C$14,0,10*ROW('Hygiene Data'!C192))="","",OFFSET('Hygiene Data'!$C$14,0,10*ROW('Hygiene Data'!C192)))</f>
        <v/>
      </c>
      <c r="DR198" s="33" t="str">
        <f ca="true">+IF(OFFSET('Hygiene Data'!$D$12,0,10*ROW('Hygiene Data'!D192))="","",OFFSET('Hygiene Data'!$D$12,0,10*ROW('Hygiene Data'!D192)))</f>
        <v/>
      </c>
      <c r="DS198" s="33" t="str">
        <f ca="true">+IF(OFFSET('Hygiene Data'!$D$13,0,10*ROW('Hygiene Data'!D192))="","",OFFSET('Hygiene Data'!$D$13,0,10*ROW('Hygiene Data'!D192)))</f>
        <v/>
      </c>
      <c r="DT198" s="33" t="str">
        <f ca="true">+IF(OFFSET('Hygiene Data'!$D$14,0,10*ROW('Hygiene Data'!D192))="","",OFFSET('Hygiene Data'!$D$14,0,10*ROW('Hygiene Data'!D192)))</f>
        <v/>
      </c>
      <c r="DU198" s="33" t="str">
        <f ca="true">+IF(OFFSET('Hygiene Data'!$E$12,0,10*ROW('Hygiene Data'!E192))="","",OFFSET('Hygiene Data'!$E$12,0,10*ROW('Hygiene Data'!E192)))</f>
        <v/>
      </c>
      <c r="DV198" s="33" t="str">
        <f ca="true">+IF(OFFSET('Hygiene Data'!$E$13,0,10*ROW('Hygiene Data'!E192))="","",OFFSET('Hygiene Data'!$E$13,0,10*ROW('Hygiene Data'!E192)))</f>
        <v/>
      </c>
      <c r="DW198" s="33" t="str">
        <f ca="true">+IF(OFFSET('Hygiene Data'!$E$14,0,10*ROW('Hygiene Data'!E192))="","",OFFSET('Hygiene Data'!$E$14,0,10*ROW('Hygiene Data'!E192)))</f>
        <v/>
      </c>
      <c r="DX198" s="33" t="str">
        <f ca="true">+IF(OFFSET('Hygiene Data'!$F$12,0,10*ROW('Hygiene Data'!F192))="","",OFFSET('Hygiene Data'!$F$12,0,10*ROW('Hygiene Data'!F192)))</f>
        <v/>
      </c>
      <c r="DY198" s="33" t="str">
        <f ca="true">+IF(OFFSET('Hygiene Data'!$F$13,0,10*ROW('Hygiene Data'!F192))="","",OFFSET('Hygiene Data'!$F$13,0,10*ROW('Hygiene Data'!F192)))</f>
        <v/>
      </c>
      <c r="DZ198" s="33" t="str">
        <f ca="true">+IF(OFFSET('Hygiene Data'!$F$14,0,10*ROW('Hygiene Data'!F192))="","",OFFSET('Hygiene Data'!$F$14,0,10*ROW('Hygiene Data'!F192)))</f>
        <v/>
      </c>
      <c r="EA198" s="33" t="str">
        <f ca="true">+IF(OFFSET('Hygiene Data'!$G$12,0,10*ROW('Hygiene Data'!G192))="","",OFFSET('Hygiene Data'!$G$12,0,10*ROW('Hygiene Data'!G192)))</f>
        <v/>
      </c>
      <c r="EB198" s="33" t="str">
        <f ca="true">+IF(OFFSET('Hygiene Data'!$G$13,0,10*ROW('Hygiene Data'!G192))="","",OFFSET('Hygiene Data'!$G$13,0,10*ROW('Hygiene Data'!G192)))</f>
        <v/>
      </c>
      <c r="EC198" s="33" t="str">
        <f ca="true">+IF(OFFSET('Hygiene Data'!$G$14,0,10*ROW('Hygiene Data'!G192))="","",OFFSET('Hygiene Data'!$G$14,0,10*ROW('Hygiene Data'!G192)))</f>
        <v/>
      </c>
      <c r="ED198" s="33" t="str">
        <f ca="true">+IF(OFFSET('Hygiene Data'!$H$12,0,10*ROW('Hygiene Data'!H192))="","",OFFSET('Hygiene Data'!$H$12,0,10*ROW('Hygiene Data'!H192)))</f>
        <v/>
      </c>
      <c r="EE198" s="33" t="str">
        <f ca="true">+IF(OFFSET('Hygiene Data'!$H$13,0,10*ROW('Hygiene Data'!H192))="","",OFFSET('Hygiene Data'!$H$13,0,10*ROW('Hygiene Data'!H192)))</f>
        <v/>
      </c>
      <c r="EF198" s="33" t="str">
        <f ca="true">+IF(OFFSET('Hygiene Data'!$H$14,0,10*ROW('Hygiene Data'!H192))="","",OFFSET('Hygiene Data'!$H$14,0,10*ROW('Hygiene Data'!H192)))</f>
        <v/>
      </c>
    </row>
    <row r="199" x14ac:dyDescent="0.2">
      <c r="A199" s="56" t="str">
        <f ca="true">+IF(OFFSET('Water Data'!$B$1,0,10*ROW('Water Data'!B196))="","",OFFSET('Water Data'!$B$1,0,10*ROW('Water Data'!B196)))</f>
        <v/>
      </c>
      <c r="B199" s="56" t="str">
        <f ca="true">+IF(OFFSET('Water Data'!$A$3,0,10*ROW('Water Data'!A196))="","",OFFSET('Water Data'!$A$3,0,10*ROW('Water Data'!A196)))</f>
        <v/>
      </c>
      <c r="C199" s="56" t="str">
        <f ca="true">+IF(OFFSET('Water Data'!$C$3,0,10*ROW('Water Data'!C196))="","",OFFSET('Water Data'!$C$3,0,10*ROW('Water Data'!C196)))</f>
        <v/>
      </c>
      <c r="D199" s="244"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4"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4"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4"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4"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4"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4"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4"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4"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4"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4"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4"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4"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4"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4"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4"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4"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4"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5"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5"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5"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5"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5"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5"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5"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5"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5"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5"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5"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5"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5"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5"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5"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5"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5"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5"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5"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5"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5"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5"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5"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5"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5"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5"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5"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5"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5"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5"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6"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6"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6"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6"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6"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6"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6"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6"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6"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6"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6"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6"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6"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6"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6"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6"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6"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6"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3" t="str">
        <f ca="true">+IF(OFFSET('Water Data'!$C$28,0,10*ROW('Water Data'!C193))="","",OFFSET('Water Data'!$C$28,0,10*ROW('Water Data'!C193)))</f>
        <v/>
      </c>
      <c r="BT199" s="33" t="str">
        <f ca="true">+IF(OFFSET('Water Data'!$C$29,0,10*ROW('Water Data'!C193))="","",OFFSET('Water Data'!$C$29,0,10*ROW('Water Data'!C193)))</f>
        <v/>
      </c>
      <c r="BU199" s="33" t="str">
        <f ca="true">+IF(OFFSET('Water Data'!$C$30,0,10*ROW('Water Data'!C193))="","",OFFSET('Water Data'!$C$30,0,10*ROW('Water Data'!C193)))</f>
        <v/>
      </c>
      <c r="BV199" s="33" t="str">
        <f ca="true">+IF(OFFSET('Water Data'!$D$28,0,10*ROW('Water Data'!D193))="","",OFFSET('Water Data'!$D$28,0,10*ROW('Water Data'!D193)))</f>
        <v/>
      </c>
      <c r="BW199" s="33" t="str">
        <f ca="true">+IF(OFFSET('Water Data'!$D$29,0,10*ROW('Water Data'!D193))="","",OFFSET('Water Data'!$D$29,0,10*ROW('Water Data'!D193)))</f>
        <v/>
      </c>
      <c r="BX199" s="33" t="str">
        <f ca="true">+IF(OFFSET('Water Data'!$D$30,0,10*ROW('Water Data'!D193))="","",OFFSET('Water Data'!$D$30,0,10*ROW('Water Data'!D193)))</f>
        <v/>
      </c>
      <c r="BY199" s="33" t="str">
        <f ca="true">+IF(OFFSET('Water Data'!$E$28,0,10*ROW('Water Data'!E193))="","",OFFSET('Water Data'!$E$28,0,10*ROW('Water Data'!E193)))</f>
        <v/>
      </c>
      <c r="BZ199" s="33" t="str">
        <f ca="true">+IF(OFFSET('Water Data'!$E$29,0,10*ROW('Water Data'!E193))="","",OFFSET('Water Data'!$E$29,0,10*ROW('Water Data'!E193)))</f>
        <v/>
      </c>
      <c r="CA199" s="33" t="str">
        <f ca="true">+IF(OFFSET('Water Data'!$E$30,0,10*ROW('Water Data'!E193))="","",OFFSET('Water Data'!$E$30,0,10*ROW('Water Data'!E193)))</f>
        <v/>
      </c>
      <c r="CB199" s="33" t="str">
        <f ca="true">+IF(OFFSET('Water Data'!$F$28,0,10*ROW('Water Data'!F193))="","",OFFSET('Water Data'!$F$28,0,10*ROW('Water Data'!F193)))</f>
        <v/>
      </c>
      <c r="CC199" s="33" t="str">
        <f ca="true">+IF(OFFSET('Water Data'!$F$29,0,10*ROW('Water Data'!F193))="","",OFFSET('Water Data'!$F$29,0,10*ROW('Water Data'!F193)))</f>
        <v/>
      </c>
      <c r="CD199" s="33" t="str">
        <f ca="true">+IF(OFFSET('Water Data'!$F$30,0,10*ROW('Water Data'!F193))="","",OFFSET('Water Data'!$F$30,0,10*ROW('Water Data'!F193)))</f>
        <v/>
      </c>
      <c r="CE199" s="33" t="str">
        <f ca="true">+IF(OFFSET('Water Data'!$G$28,0,10*ROW('Water Data'!G193))="","",OFFSET('Water Data'!$G$28,0,10*ROW('Water Data'!G193)))</f>
        <v/>
      </c>
      <c r="CF199" s="33" t="str">
        <f ca="true">+IF(OFFSET('Water Data'!$G$29,0,10*ROW('Water Data'!G193))="","",OFFSET('Water Data'!$G$29,0,10*ROW('Water Data'!G193)))</f>
        <v/>
      </c>
      <c r="CG199" s="33" t="str">
        <f ca="true">+IF(OFFSET('Water Data'!$G$30,0,10*ROW('Water Data'!G193))="","",OFFSET('Water Data'!$G$30,0,10*ROW('Water Data'!G193)))</f>
        <v/>
      </c>
      <c r="CH199" s="33" t="str">
        <f ca="true">+IF(OFFSET('Water Data'!$H$28,0,10*ROW('Water Data'!H193))="","",OFFSET('Water Data'!$H$28,0,10*ROW('Water Data'!H193)))</f>
        <v/>
      </c>
      <c r="CI199" s="33" t="str">
        <f ca="true">+IF(OFFSET('Water Data'!$H$29,0,10*ROW('Water Data'!H193))="","",OFFSET('Water Data'!$H$29,0,10*ROW('Water Data'!H193)))</f>
        <v/>
      </c>
      <c r="CJ199" s="33" t="str">
        <f ca="true">+IF(OFFSET('Water Data'!$H$30,0,10*ROW('Water Data'!H193))="","",OFFSET('Water Data'!$H$30,0,10*ROW('Water Data'!H193)))</f>
        <v/>
      </c>
      <c r="CK199" s="33" t="str">
        <f ca="true">+IF(OFFSET('Sanitation Data'!$C$29,0,10*ROW('Sanitation Data'!C193))="","",OFFSET('Sanitation Data'!$C$29,0,10*ROW('Sanitation Data'!C193)))</f>
        <v/>
      </c>
      <c r="CL199" s="33" t="str">
        <f ca="true">+IF(OFFSET('Sanitation Data'!$C$30,0,10*ROW('Sanitation Data'!C193))="","",OFFSET('Sanitation Data'!$C$30,0,10*ROW('Sanitation Data'!C193)))</f>
        <v/>
      </c>
      <c r="CM199" s="33" t="str">
        <f ca="true">+IF(OFFSET('Sanitation Data'!$C$31,0,10*ROW('Sanitation Data'!C193))="","",OFFSET('Sanitation Data'!$C$31,0,10*ROW('Sanitation Data'!C193)))</f>
        <v/>
      </c>
      <c r="CN199" s="33" t="str">
        <f ca="true">+IF(OFFSET('Sanitation Data'!$C$32,0,10*ROW('Sanitation Data'!C193))="","",OFFSET('Sanitation Data'!$C$32,0,10*ROW('Sanitation Data'!C193)))</f>
        <v/>
      </c>
      <c r="CO199" s="33" t="str">
        <f ca="true">+IF(OFFSET('Sanitation Data'!$C$33,0,10*ROW('Sanitation Data'!C193))="","",OFFSET('Sanitation Data'!$C$33,0,10*ROW('Sanitation Data'!C193)))</f>
        <v/>
      </c>
      <c r="CP199" s="33" t="str">
        <f ca="true">+IF(OFFSET('Sanitation Data'!$D$29,0,10*ROW('Sanitation Data'!D193))="","",OFFSET('Sanitation Data'!$D$29,0,10*ROW('Sanitation Data'!D193)))</f>
        <v/>
      </c>
      <c r="CQ199" s="33" t="str">
        <f ca="true">+IF(OFFSET('Sanitation Data'!$D$30,0,10*ROW('Sanitation Data'!D193))="","",OFFSET('Sanitation Data'!$D$30,0,10*ROW('Sanitation Data'!D193)))</f>
        <v/>
      </c>
      <c r="CR199" s="33" t="str">
        <f ca="true">+IF(OFFSET('Sanitation Data'!$D$31,0,10*ROW('Sanitation Data'!D193))="","",OFFSET('Sanitation Data'!$D$31,0,10*ROW('Sanitation Data'!D193)))</f>
        <v/>
      </c>
      <c r="CS199" s="33" t="str">
        <f ca="true">+IF(OFFSET('Sanitation Data'!$D$32,0,10*ROW('Sanitation Data'!D193))="","",OFFSET('Sanitation Data'!$D$32,0,10*ROW('Sanitation Data'!D193)))</f>
        <v/>
      </c>
      <c r="CT199" s="33" t="str">
        <f ca="true">+IF(OFFSET('Sanitation Data'!$D$33,0,10*ROW('Sanitation Data'!D193))="","",OFFSET('Sanitation Data'!$D$33,0,10*ROW('Sanitation Data'!D193)))</f>
        <v/>
      </c>
      <c r="CU199" s="33" t="str">
        <f ca="true">+IF(OFFSET('Sanitation Data'!$E$29,0,10*ROW('Sanitation Data'!E193))="","",OFFSET('Sanitation Data'!$E$29,0,10*ROW('Sanitation Data'!E193)))</f>
        <v/>
      </c>
      <c r="CV199" s="33" t="str">
        <f ca="true">+IF(OFFSET('Sanitation Data'!$E$30,0,10*ROW('Sanitation Data'!E193))="","",OFFSET('Sanitation Data'!$E$30,0,10*ROW('Sanitation Data'!E193)))</f>
        <v/>
      </c>
      <c r="CW199" s="33" t="str">
        <f ca="true">+IF(OFFSET('Sanitation Data'!$E$31,0,10*ROW('Sanitation Data'!E193))="","",OFFSET('Sanitation Data'!$E$31,0,10*ROW('Sanitation Data'!E193)))</f>
        <v/>
      </c>
      <c r="CX199" s="33" t="str">
        <f ca="true">+IF(OFFSET('Sanitation Data'!$E$32,0,10*ROW('Sanitation Data'!E193))="","",OFFSET('Sanitation Data'!$E$32,0,10*ROW('Sanitation Data'!E193)))</f>
        <v/>
      </c>
      <c r="CY199" s="33" t="str">
        <f ca="true">+IF(OFFSET('Sanitation Data'!$E$33,0,10*ROW('Sanitation Data'!E193))="","",OFFSET('Sanitation Data'!$E$33,0,10*ROW('Sanitation Data'!E193)))</f>
        <v/>
      </c>
      <c r="CZ199" s="33" t="str">
        <f ca="true">+IF(OFFSET('Sanitation Data'!$F$29,0,10*ROW('Sanitation Data'!F193))="","",OFFSET('Sanitation Data'!$F$29,0,10*ROW('Sanitation Data'!F193)))</f>
        <v/>
      </c>
      <c r="DA199" s="33" t="str">
        <f ca="true">+IF(OFFSET('Sanitation Data'!$F$30,0,10*ROW('Sanitation Data'!F193))="","",OFFSET('Sanitation Data'!$F$30,0,10*ROW('Sanitation Data'!F193)))</f>
        <v/>
      </c>
      <c r="DB199" s="33" t="str">
        <f ca="true">+IF(OFFSET('Sanitation Data'!$F$31,0,10*ROW('Sanitation Data'!F193))="","",OFFSET('Sanitation Data'!$F$31,0,10*ROW('Sanitation Data'!F193)))</f>
        <v/>
      </c>
      <c r="DC199" s="33" t="str">
        <f ca="true">+IF(OFFSET('Sanitation Data'!$F$32,0,10*ROW('Sanitation Data'!F193))="","",OFFSET('Sanitation Data'!$F$32,0,10*ROW('Sanitation Data'!F193)))</f>
        <v/>
      </c>
      <c r="DD199" s="33" t="str">
        <f ca="true">+IF(OFFSET('Sanitation Data'!$F$33,0,10*ROW('Sanitation Data'!F193))="","",OFFSET('Sanitation Data'!$F$33,0,10*ROW('Sanitation Data'!F193)))</f>
        <v/>
      </c>
      <c r="DE199" s="33" t="str">
        <f ca="true">+IF(OFFSET('Sanitation Data'!$G$29,0,10*ROW('Sanitation Data'!G193))="","",OFFSET('Sanitation Data'!$G$29,0,10*ROW('Sanitation Data'!G193)))</f>
        <v/>
      </c>
      <c r="DF199" s="33" t="str">
        <f ca="true">+IF(OFFSET('Sanitation Data'!$G$30,0,10*ROW('Sanitation Data'!G193))="","",OFFSET('Sanitation Data'!$G$30,0,10*ROW('Sanitation Data'!G193)))</f>
        <v/>
      </c>
      <c r="DG199" s="33" t="str">
        <f ca="true">+IF(OFFSET('Sanitation Data'!$G$31,0,10*ROW('Sanitation Data'!G193))="","",OFFSET('Sanitation Data'!$G$31,0,10*ROW('Sanitation Data'!G193)))</f>
        <v/>
      </c>
      <c r="DH199" s="33" t="str">
        <f ca="true">+IF(OFFSET('Sanitation Data'!$G$32,0,10*ROW('Sanitation Data'!G193))="","",OFFSET('Sanitation Data'!$G$32,0,10*ROW('Sanitation Data'!G193)))</f>
        <v/>
      </c>
      <c r="DI199" s="33" t="str">
        <f ca="true">+IF(OFFSET('Sanitation Data'!$G$33,0,10*ROW('Sanitation Data'!G193))="","",OFFSET('Sanitation Data'!$G$33,0,10*ROW('Sanitation Data'!G193)))</f>
        <v/>
      </c>
      <c r="DJ199" s="33" t="str">
        <f ca="true">+IF(OFFSET('Sanitation Data'!$H$29,0,10*ROW('Sanitation Data'!H193))="","",OFFSET('Sanitation Data'!$H$29,0,10*ROW('Sanitation Data'!H193)))</f>
        <v/>
      </c>
      <c r="DK199" s="33" t="str">
        <f ca="true">+IF(OFFSET('Sanitation Data'!$H$30,0,10*ROW('Sanitation Data'!H193))="","",OFFSET('Sanitation Data'!$H$30,0,10*ROW('Sanitation Data'!H193)))</f>
        <v/>
      </c>
      <c r="DL199" s="33" t="str">
        <f ca="true">+IF(OFFSET('Sanitation Data'!$H$31,0,10*ROW('Sanitation Data'!H193))="","",OFFSET('Sanitation Data'!$H$31,0,10*ROW('Sanitation Data'!H193)))</f>
        <v/>
      </c>
      <c r="DM199" s="33" t="str">
        <f ca="true">+IF(OFFSET('Sanitation Data'!$H$32,0,10*ROW('Sanitation Data'!H193))="","",OFFSET('Sanitation Data'!$H$32,0,10*ROW('Sanitation Data'!H193)))</f>
        <v/>
      </c>
      <c r="DN199" s="33" t="str">
        <f ca="true">+IF(OFFSET('Sanitation Data'!$H$33,0,10*ROW('Sanitation Data'!H193))="","",OFFSET('Sanitation Data'!$H$33,0,10*ROW('Sanitation Data'!H193)))</f>
        <v/>
      </c>
      <c r="DO199" s="33" t="str">
        <f ca="true">+IF(OFFSET('Hygiene Data'!$C$12,0,10*ROW('Hygiene Data'!C193))="","",OFFSET('Hygiene Data'!$C$12,0,10*ROW('Hygiene Data'!C193)))</f>
        <v/>
      </c>
      <c r="DP199" s="33" t="str">
        <f ca="true">+IF(OFFSET('Hygiene Data'!$C$13,0,10*ROW('Hygiene Data'!C193))="","",OFFSET('Hygiene Data'!$C$13,0,10*ROW('Hygiene Data'!C193)))</f>
        <v/>
      </c>
      <c r="DQ199" s="33" t="str">
        <f ca="true">+IF(OFFSET('Hygiene Data'!$C$14,0,10*ROW('Hygiene Data'!C193))="","",OFFSET('Hygiene Data'!$C$14,0,10*ROW('Hygiene Data'!C193)))</f>
        <v/>
      </c>
      <c r="DR199" s="33" t="str">
        <f ca="true">+IF(OFFSET('Hygiene Data'!$D$12,0,10*ROW('Hygiene Data'!D193))="","",OFFSET('Hygiene Data'!$D$12,0,10*ROW('Hygiene Data'!D193)))</f>
        <v/>
      </c>
      <c r="DS199" s="33" t="str">
        <f ca="true">+IF(OFFSET('Hygiene Data'!$D$13,0,10*ROW('Hygiene Data'!D193))="","",OFFSET('Hygiene Data'!$D$13,0,10*ROW('Hygiene Data'!D193)))</f>
        <v/>
      </c>
      <c r="DT199" s="33" t="str">
        <f ca="true">+IF(OFFSET('Hygiene Data'!$D$14,0,10*ROW('Hygiene Data'!D193))="","",OFFSET('Hygiene Data'!$D$14,0,10*ROW('Hygiene Data'!D193)))</f>
        <v/>
      </c>
      <c r="DU199" s="33" t="str">
        <f ca="true">+IF(OFFSET('Hygiene Data'!$E$12,0,10*ROW('Hygiene Data'!E193))="","",OFFSET('Hygiene Data'!$E$12,0,10*ROW('Hygiene Data'!E193)))</f>
        <v/>
      </c>
      <c r="DV199" s="33" t="str">
        <f ca="true">+IF(OFFSET('Hygiene Data'!$E$13,0,10*ROW('Hygiene Data'!E193))="","",OFFSET('Hygiene Data'!$E$13,0,10*ROW('Hygiene Data'!E193)))</f>
        <v/>
      </c>
      <c r="DW199" s="33" t="str">
        <f ca="true">+IF(OFFSET('Hygiene Data'!$E$14,0,10*ROW('Hygiene Data'!E193))="","",OFFSET('Hygiene Data'!$E$14,0,10*ROW('Hygiene Data'!E193)))</f>
        <v/>
      </c>
      <c r="DX199" s="33" t="str">
        <f ca="true">+IF(OFFSET('Hygiene Data'!$F$12,0,10*ROW('Hygiene Data'!F193))="","",OFFSET('Hygiene Data'!$F$12,0,10*ROW('Hygiene Data'!F193)))</f>
        <v/>
      </c>
      <c r="DY199" s="33" t="str">
        <f ca="true">+IF(OFFSET('Hygiene Data'!$F$13,0,10*ROW('Hygiene Data'!F193))="","",OFFSET('Hygiene Data'!$F$13,0,10*ROW('Hygiene Data'!F193)))</f>
        <v/>
      </c>
      <c r="DZ199" s="33" t="str">
        <f ca="true">+IF(OFFSET('Hygiene Data'!$F$14,0,10*ROW('Hygiene Data'!F193))="","",OFFSET('Hygiene Data'!$F$14,0,10*ROW('Hygiene Data'!F193)))</f>
        <v/>
      </c>
      <c r="EA199" s="33" t="str">
        <f ca="true">+IF(OFFSET('Hygiene Data'!$G$12,0,10*ROW('Hygiene Data'!G193))="","",OFFSET('Hygiene Data'!$G$12,0,10*ROW('Hygiene Data'!G193)))</f>
        <v/>
      </c>
      <c r="EB199" s="33" t="str">
        <f ca="true">+IF(OFFSET('Hygiene Data'!$G$13,0,10*ROW('Hygiene Data'!G193))="","",OFFSET('Hygiene Data'!$G$13,0,10*ROW('Hygiene Data'!G193)))</f>
        <v/>
      </c>
      <c r="EC199" s="33" t="str">
        <f ca="true">+IF(OFFSET('Hygiene Data'!$G$14,0,10*ROW('Hygiene Data'!G193))="","",OFFSET('Hygiene Data'!$G$14,0,10*ROW('Hygiene Data'!G193)))</f>
        <v/>
      </c>
      <c r="ED199" s="33" t="str">
        <f ca="true">+IF(OFFSET('Hygiene Data'!$H$12,0,10*ROW('Hygiene Data'!H193))="","",OFFSET('Hygiene Data'!$H$12,0,10*ROW('Hygiene Data'!H193)))</f>
        <v/>
      </c>
      <c r="EE199" s="33" t="str">
        <f ca="true">+IF(OFFSET('Hygiene Data'!$H$13,0,10*ROW('Hygiene Data'!H193))="","",OFFSET('Hygiene Data'!$H$13,0,10*ROW('Hygiene Data'!H193)))</f>
        <v/>
      </c>
      <c r="EF199" s="33" t="str">
        <f ca="true">+IF(OFFSET('Hygiene Data'!$H$14,0,10*ROW('Hygiene Data'!H193))="","",OFFSET('Hygiene Data'!$H$14,0,10*ROW('Hygiene Data'!H193)))</f>
        <v/>
      </c>
    </row>
    <row r="200" x14ac:dyDescent="0.2">
      <c r="A200" s="56" t="str">
        <f ca="true">+IF(OFFSET('Water Data'!$B$1,0,10*ROW('Water Data'!B197))="","",OFFSET('Water Data'!$B$1,0,10*ROW('Water Data'!B197)))</f>
        <v/>
      </c>
      <c r="B200" s="56" t="str">
        <f ca="true">+IF(OFFSET('Water Data'!$A$3,0,10*ROW('Water Data'!A197))="","",OFFSET('Water Data'!$A$3,0,10*ROW('Water Data'!A197)))</f>
        <v/>
      </c>
      <c r="C200" s="56" t="str">
        <f ca="true">+IF(OFFSET('Water Data'!$C$3,0,10*ROW('Water Data'!C197))="","",OFFSET('Water Data'!$C$3,0,10*ROW('Water Data'!C197)))</f>
        <v/>
      </c>
      <c r="D200" s="244"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4"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4"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4"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4"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4"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4"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4"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4"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4"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4"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4"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4"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4"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4"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4"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4"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4"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5"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5"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5"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5"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5"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5"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5"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5"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5"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5"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5"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5"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5"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5"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5"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5"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5"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5"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5"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5"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5"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5"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5"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5"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5"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5"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5"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5"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5"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5"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6"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6"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6"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6"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6"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6"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6"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6"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6"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6"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6"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6"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6"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6"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6"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6"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6"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6"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3" t="str">
        <f ca="true">+IF(OFFSET('Water Data'!$C$28,0,10*ROW('Water Data'!C194))="","",OFFSET('Water Data'!$C$28,0,10*ROW('Water Data'!C194)))</f>
        <v/>
      </c>
      <c r="BT200" s="33" t="str">
        <f ca="true">+IF(OFFSET('Water Data'!$C$29,0,10*ROW('Water Data'!C194))="","",OFFSET('Water Data'!$C$29,0,10*ROW('Water Data'!C194)))</f>
        <v/>
      </c>
      <c r="BU200" s="33" t="str">
        <f ca="true">+IF(OFFSET('Water Data'!$C$30,0,10*ROW('Water Data'!C194))="","",OFFSET('Water Data'!$C$30,0,10*ROW('Water Data'!C194)))</f>
        <v/>
      </c>
      <c r="BV200" s="33" t="str">
        <f ca="true">+IF(OFFSET('Water Data'!$D$28,0,10*ROW('Water Data'!D194))="","",OFFSET('Water Data'!$D$28,0,10*ROW('Water Data'!D194)))</f>
        <v/>
      </c>
      <c r="BW200" s="33" t="str">
        <f ca="true">+IF(OFFSET('Water Data'!$D$29,0,10*ROW('Water Data'!D194))="","",OFFSET('Water Data'!$D$29,0,10*ROW('Water Data'!D194)))</f>
        <v/>
      </c>
      <c r="BX200" s="33" t="str">
        <f ca="true">+IF(OFFSET('Water Data'!$D$30,0,10*ROW('Water Data'!D194))="","",OFFSET('Water Data'!$D$30,0,10*ROW('Water Data'!D194)))</f>
        <v/>
      </c>
      <c r="BY200" s="33" t="str">
        <f ca="true">+IF(OFFSET('Water Data'!$E$28,0,10*ROW('Water Data'!E194))="","",OFFSET('Water Data'!$E$28,0,10*ROW('Water Data'!E194)))</f>
        <v/>
      </c>
      <c r="BZ200" s="33" t="str">
        <f ca="true">+IF(OFFSET('Water Data'!$E$29,0,10*ROW('Water Data'!E194))="","",OFFSET('Water Data'!$E$29,0,10*ROW('Water Data'!E194)))</f>
        <v/>
      </c>
      <c r="CA200" s="33" t="str">
        <f ca="true">+IF(OFFSET('Water Data'!$E$30,0,10*ROW('Water Data'!E194))="","",OFFSET('Water Data'!$E$30,0,10*ROW('Water Data'!E194)))</f>
        <v/>
      </c>
      <c r="CB200" s="33" t="str">
        <f ca="true">+IF(OFFSET('Water Data'!$F$28,0,10*ROW('Water Data'!F194))="","",OFFSET('Water Data'!$F$28,0,10*ROW('Water Data'!F194)))</f>
        <v/>
      </c>
      <c r="CC200" s="33" t="str">
        <f ca="true">+IF(OFFSET('Water Data'!$F$29,0,10*ROW('Water Data'!F194))="","",OFFSET('Water Data'!$F$29,0,10*ROW('Water Data'!F194)))</f>
        <v/>
      </c>
      <c r="CD200" s="33" t="str">
        <f ca="true">+IF(OFFSET('Water Data'!$F$30,0,10*ROW('Water Data'!F194))="","",OFFSET('Water Data'!$F$30,0,10*ROW('Water Data'!F194)))</f>
        <v/>
      </c>
      <c r="CE200" s="33" t="str">
        <f ca="true">+IF(OFFSET('Water Data'!$G$28,0,10*ROW('Water Data'!G194))="","",OFFSET('Water Data'!$G$28,0,10*ROW('Water Data'!G194)))</f>
        <v/>
      </c>
      <c r="CF200" s="33" t="str">
        <f ca="true">+IF(OFFSET('Water Data'!$G$29,0,10*ROW('Water Data'!G194))="","",OFFSET('Water Data'!$G$29,0,10*ROW('Water Data'!G194)))</f>
        <v/>
      </c>
      <c r="CG200" s="33" t="str">
        <f ca="true">+IF(OFFSET('Water Data'!$G$30,0,10*ROW('Water Data'!G194))="","",OFFSET('Water Data'!$G$30,0,10*ROW('Water Data'!G194)))</f>
        <v/>
      </c>
      <c r="CH200" s="33" t="str">
        <f ca="true">+IF(OFFSET('Water Data'!$H$28,0,10*ROW('Water Data'!H194))="","",OFFSET('Water Data'!$H$28,0,10*ROW('Water Data'!H194)))</f>
        <v/>
      </c>
      <c r="CI200" s="33" t="str">
        <f ca="true">+IF(OFFSET('Water Data'!$H$29,0,10*ROW('Water Data'!H194))="","",OFFSET('Water Data'!$H$29,0,10*ROW('Water Data'!H194)))</f>
        <v/>
      </c>
      <c r="CJ200" s="33" t="str">
        <f ca="true">+IF(OFFSET('Water Data'!$H$30,0,10*ROW('Water Data'!H194))="","",OFFSET('Water Data'!$H$30,0,10*ROW('Water Data'!H194)))</f>
        <v/>
      </c>
      <c r="CK200" s="33" t="str">
        <f ca="true">+IF(OFFSET('Sanitation Data'!$C$29,0,10*ROW('Sanitation Data'!C194))="","",OFFSET('Sanitation Data'!$C$29,0,10*ROW('Sanitation Data'!C194)))</f>
        <v/>
      </c>
      <c r="CL200" s="33" t="str">
        <f ca="true">+IF(OFFSET('Sanitation Data'!$C$30,0,10*ROW('Sanitation Data'!C194))="","",OFFSET('Sanitation Data'!$C$30,0,10*ROW('Sanitation Data'!C194)))</f>
        <v/>
      </c>
      <c r="CM200" s="33" t="str">
        <f ca="true">+IF(OFFSET('Sanitation Data'!$C$31,0,10*ROW('Sanitation Data'!C194))="","",OFFSET('Sanitation Data'!$C$31,0,10*ROW('Sanitation Data'!C194)))</f>
        <v/>
      </c>
      <c r="CN200" s="33" t="str">
        <f ca="true">+IF(OFFSET('Sanitation Data'!$C$32,0,10*ROW('Sanitation Data'!C194))="","",OFFSET('Sanitation Data'!$C$32,0,10*ROW('Sanitation Data'!C194)))</f>
        <v/>
      </c>
      <c r="CO200" s="33" t="str">
        <f ca="true">+IF(OFFSET('Sanitation Data'!$C$33,0,10*ROW('Sanitation Data'!C194))="","",OFFSET('Sanitation Data'!$C$33,0,10*ROW('Sanitation Data'!C194)))</f>
        <v/>
      </c>
      <c r="CP200" s="33" t="str">
        <f ca="true">+IF(OFFSET('Sanitation Data'!$D$29,0,10*ROW('Sanitation Data'!D194))="","",OFFSET('Sanitation Data'!$D$29,0,10*ROW('Sanitation Data'!D194)))</f>
        <v/>
      </c>
      <c r="CQ200" s="33" t="str">
        <f ca="true">+IF(OFFSET('Sanitation Data'!$D$30,0,10*ROW('Sanitation Data'!D194))="","",OFFSET('Sanitation Data'!$D$30,0,10*ROW('Sanitation Data'!D194)))</f>
        <v/>
      </c>
      <c r="CR200" s="33" t="str">
        <f ca="true">+IF(OFFSET('Sanitation Data'!$D$31,0,10*ROW('Sanitation Data'!D194))="","",OFFSET('Sanitation Data'!$D$31,0,10*ROW('Sanitation Data'!D194)))</f>
        <v/>
      </c>
      <c r="CS200" s="33" t="str">
        <f ca="true">+IF(OFFSET('Sanitation Data'!$D$32,0,10*ROW('Sanitation Data'!D194))="","",OFFSET('Sanitation Data'!$D$32,0,10*ROW('Sanitation Data'!D194)))</f>
        <v/>
      </c>
      <c r="CT200" s="33" t="str">
        <f ca="true">+IF(OFFSET('Sanitation Data'!$D$33,0,10*ROW('Sanitation Data'!D194))="","",OFFSET('Sanitation Data'!$D$33,0,10*ROW('Sanitation Data'!D194)))</f>
        <v/>
      </c>
      <c r="CU200" s="33" t="str">
        <f ca="true">+IF(OFFSET('Sanitation Data'!$E$29,0,10*ROW('Sanitation Data'!E194))="","",OFFSET('Sanitation Data'!$E$29,0,10*ROW('Sanitation Data'!E194)))</f>
        <v/>
      </c>
      <c r="CV200" s="33" t="str">
        <f ca="true">+IF(OFFSET('Sanitation Data'!$E$30,0,10*ROW('Sanitation Data'!E194))="","",OFFSET('Sanitation Data'!$E$30,0,10*ROW('Sanitation Data'!E194)))</f>
        <v/>
      </c>
      <c r="CW200" s="33" t="str">
        <f ca="true">+IF(OFFSET('Sanitation Data'!$E$31,0,10*ROW('Sanitation Data'!E194))="","",OFFSET('Sanitation Data'!$E$31,0,10*ROW('Sanitation Data'!E194)))</f>
        <v/>
      </c>
      <c r="CX200" s="33" t="str">
        <f ca="true">+IF(OFFSET('Sanitation Data'!$E$32,0,10*ROW('Sanitation Data'!E194))="","",OFFSET('Sanitation Data'!$E$32,0,10*ROW('Sanitation Data'!E194)))</f>
        <v/>
      </c>
      <c r="CY200" s="33" t="str">
        <f ca="true">+IF(OFFSET('Sanitation Data'!$E$33,0,10*ROW('Sanitation Data'!E194))="","",OFFSET('Sanitation Data'!$E$33,0,10*ROW('Sanitation Data'!E194)))</f>
        <v/>
      </c>
      <c r="CZ200" s="33" t="str">
        <f ca="true">+IF(OFFSET('Sanitation Data'!$F$29,0,10*ROW('Sanitation Data'!F194))="","",OFFSET('Sanitation Data'!$F$29,0,10*ROW('Sanitation Data'!F194)))</f>
        <v/>
      </c>
      <c r="DA200" s="33" t="str">
        <f ca="true">+IF(OFFSET('Sanitation Data'!$F$30,0,10*ROW('Sanitation Data'!F194))="","",OFFSET('Sanitation Data'!$F$30,0,10*ROW('Sanitation Data'!F194)))</f>
        <v/>
      </c>
      <c r="DB200" s="33" t="str">
        <f ca="true">+IF(OFFSET('Sanitation Data'!$F$31,0,10*ROW('Sanitation Data'!F194))="","",OFFSET('Sanitation Data'!$F$31,0,10*ROW('Sanitation Data'!F194)))</f>
        <v/>
      </c>
      <c r="DC200" s="33" t="str">
        <f ca="true">+IF(OFFSET('Sanitation Data'!$F$32,0,10*ROW('Sanitation Data'!F194))="","",OFFSET('Sanitation Data'!$F$32,0,10*ROW('Sanitation Data'!F194)))</f>
        <v/>
      </c>
      <c r="DD200" s="33" t="str">
        <f ca="true">+IF(OFFSET('Sanitation Data'!$F$33,0,10*ROW('Sanitation Data'!F194))="","",OFFSET('Sanitation Data'!$F$33,0,10*ROW('Sanitation Data'!F194)))</f>
        <v/>
      </c>
      <c r="DE200" s="33" t="str">
        <f ca="true">+IF(OFFSET('Sanitation Data'!$G$29,0,10*ROW('Sanitation Data'!G194))="","",OFFSET('Sanitation Data'!$G$29,0,10*ROW('Sanitation Data'!G194)))</f>
        <v/>
      </c>
      <c r="DF200" s="33" t="str">
        <f ca="true">+IF(OFFSET('Sanitation Data'!$G$30,0,10*ROW('Sanitation Data'!G194))="","",OFFSET('Sanitation Data'!$G$30,0,10*ROW('Sanitation Data'!G194)))</f>
        <v/>
      </c>
      <c r="DG200" s="33" t="str">
        <f ca="true">+IF(OFFSET('Sanitation Data'!$G$31,0,10*ROW('Sanitation Data'!G194))="","",OFFSET('Sanitation Data'!$G$31,0,10*ROW('Sanitation Data'!G194)))</f>
        <v/>
      </c>
      <c r="DH200" s="33" t="str">
        <f ca="true">+IF(OFFSET('Sanitation Data'!$G$32,0,10*ROW('Sanitation Data'!G194))="","",OFFSET('Sanitation Data'!$G$32,0,10*ROW('Sanitation Data'!G194)))</f>
        <v/>
      </c>
      <c r="DI200" s="33" t="str">
        <f ca="true">+IF(OFFSET('Sanitation Data'!$G$33,0,10*ROW('Sanitation Data'!G194))="","",OFFSET('Sanitation Data'!$G$33,0,10*ROW('Sanitation Data'!G194)))</f>
        <v/>
      </c>
      <c r="DJ200" s="33" t="str">
        <f ca="true">+IF(OFFSET('Sanitation Data'!$H$29,0,10*ROW('Sanitation Data'!H194))="","",OFFSET('Sanitation Data'!$H$29,0,10*ROW('Sanitation Data'!H194)))</f>
        <v/>
      </c>
      <c r="DK200" s="33" t="str">
        <f ca="true">+IF(OFFSET('Sanitation Data'!$H$30,0,10*ROW('Sanitation Data'!H194))="","",OFFSET('Sanitation Data'!$H$30,0,10*ROW('Sanitation Data'!H194)))</f>
        <v/>
      </c>
      <c r="DL200" s="33" t="str">
        <f ca="true">+IF(OFFSET('Sanitation Data'!$H$31,0,10*ROW('Sanitation Data'!H194))="","",OFFSET('Sanitation Data'!$H$31,0,10*ROW('Sanitation Data'!H194)))</f>
        <v/>
      </c>
      <c r="DM200" s="33" t="str">
        <f ca="true">+IF(OFFSET('Sanitation Data'!$H$32,0,10*ROW('Sanitation Data'!H194))="","",OFFSET('Sanitation Data'!$H$32,0,10*ROW('Sanitation Data'!H194)))</f>
        <v/>
      </c>
      <c r="DN200" s="33" t="str">
        <f ca="true">+IF(OFFSET('Sanitation Data'!$H$33,0,10*ROW('Sanitation Data'!H194))="","",OFFSET('Sanitation Data'!$H$33,0,10*ROW('Sanitation Data'!H194)))</f>
        <v/>
      </c>
      <c r="DO200" s="33" t="str">
        <f ca="true">+IF(OFFSET('Hygiene Data'!$C$12,0,10*ROW('Hygiene Data'!C194))="","",OFFSET('Hygiene Data'!$C$12,0,10*ROW('Hygiene Data'!C194)))</f>
        <v/>
      </c>
      <c r="DP200" s="33" t="str">
        <f ca="true">+IF(OFFSET('Hygiene Data'!$C$13,0,10*ROW('Hygiene Data'!C194))="","",OFFSET('Hygiene Data'!$C$13,0,10*ROW('Hygiene Data'!C194)))</f>
        <v/>
      </c>
      <c r="DQ200" s="33" t="str">
        <f ca="true">+IF(OFFSET('Hygiene Data'!$C$14,0,10*ROW('Hygiene Data'!C194))="","",OFFSET('Hygiene Data'!$C$14,0,10*ROW('Hygiene Data'!C194)))</f>
        <v/>
      </c>
      <c r="DR200" s="33" t="str">
        <f ca="true">+IF(OFFSET('Hygiene Data'!$D$12,0,10*ROW('Hygiene Data'!D194))="","",OFFSET('Hygiene Data'!$D$12,0,10*ROW('Hygiene Data'!D194)))</f>
        <v/>
      </c>
      <c r="DS200" s="33" t="str">
        <f ca="true">+IF(OFFSET('Hygiene Data'!$D$13,0,10*ROW('Hygiene Data'!D194))="","",OFFSET('Hygiene Data'!$D$13,0,10*ROW('Hygiene Data'!D194)))</f>
        <v/>
      </c>
      <c r="DT200" s="33" t="str">
        <f ca="true">+IF(OFFSET('Hygiene Data'!$D$14,0,10*ROW('Hygiene Data'!D194))="","",OFFSET('Hygiene Data'!$D$14,0,10*ROW('Hygiene Data'!D194)))</f>
        <v/>
      </c>
      <c r="DU200" s="33" t="str">
        <f ca="true">+IF(OFFSET('Hygiene Data'!$E$12,0,10*ROW('Hygiene Data'!E194))="","",OFFSET('Hygiene Data'!$E$12,0,10*ROW('Hygiene Data'!E194)))</f>
        <v/>
      </c>
      <c r="DV200" s="33" t="str">
        <f ca="true">+IF(OFFSET('Hygiene Data'!$E$13,0,10*ROW('Hygiene Data'!E194))="","",OFFSET('Hygiene Data'!$E$13,0,10*ROW('Hygiene Data'!E194)))</f>
        <v/>
      </c>
      <c r="DW200" s="33" t="str">
        <f ca="true">+IF(OFFSET('Hygiene Data'!$E$14,0,10*ROW('Hygiene Data'!E194))="","",OFFSET('Hygiene Data'!$E$14,0,10*ROW('Hygiene Data'!E194)))</f>
        <v/>
      </c>
      <c r="DX200" s="33" t="str">
        <f ca="true">+IF(OFFSET('Hygiene Data'!$F$12,0,10*ROW('Hygiene Data'!F194))="","",OFFSET('Hygiene Data'!$F$12,0,10*ROW('Hygiene Data'!F194)))</f>
        <v/>
      </c>
      <c r="DY200" s="33" t="str">
        <f ca="true">+IF(OFFSET('Hygiene Data'!$F$13,0,10*ROW('Hygiene Data'!F194))="","",OFFSET('Hygiene Data'!$F$13,0,10*ROW('Hygiene Data'!F194)))</f>
        <v/>
      </c>
      <c r="DZ200" s="33" t="str">
        <f ca="true">+IF(OFFSET('Hygiene Data'!$F$14,0,10*ROW('Hygiene Data'!F194))="","",OFFSET('Hygiene Data'!$F$14,0,10*ROW('Hygiene Data'!F194)))</f>
        <v/>
      </c>
      <c r="EA200" s="33" t="str">
        <f ca="true">+IF(OFFSET('Hygiene Data'!$G$12,0,10*ROW('Hygiene Data'!G194))="","",OFFSET('Hygiene Data'!$G$12,0,10*ROW('Hygiene Data'!G194)))</f>
        <v/>
      </c>
      <c r="EB200" s="33" t="str">
        <f ca="true">+IF(OFFSET('Hygiene Data'!$G$13,0,10*ROW('Hygiene Data'!G194))="","",OFFSET('Hygiene Data'!$G$13,0,10*ROW('Hygiene Data'!G194)))</f>
        <v/>
      </c>
      <c r="EC200" s="33" t="str">
        <f ca="true">+IF(OFFSET('Hygiene Data'!$G$14,0,10*ROW('Hygiene Data'!G194))="","",OFFSET('Hygiene Data'!$G$14,0,10*ROW('Hygiene Data'!G194)))</f>
        <v/>
      </c>
      <c r="ED200" s="33" t="str">
        <f ca="true">+IF(OFFSET('Hygiene Data'!$H$12,0,10*ROW('Hygiene Data'!H194))="","",OFFSET('Hygiene Data'!$H$12,0,10*ROW('Hygiene Data'!H194)))</f>
        <v/>
      </c>
      <c r="EE200" s="33" t="str">
        <f ca="true">+IF(OFFSET('Hygiene Data'!$H$13,0,10*ROW('Hygiene Data'!H194))="","",OFFSET('Hygiene Data'!$H$13,0,10*ROW('Hygiene Data'!H194)))</f>
        <v/>
      </c>
      <c r="EF200" s="33" t="str">
        <f ca="true">+IF(OFFSET('Hygiene Data'!$H$14,0,10*ROW('Hygiene Data'!H194))="","",OFFSET('Hygiene Data'!$H$14,0,10*ROW('Hygiene Data'!H194)))</f>
        <v/>
      </c>
    </row>
    <row r="201" x14ac:dyDescent="0.2">
      <c r="A201" s="56" t="str">
        <f ca="true">+IF(OFFSET('Water Data'!$B$1,0,10*ROW('Water Data'!B198))="","",OFFSET('Water Data'!$B$1,0,10*ROW('Water Data'!B198)))</f>
        <v/>
      </c>
      <c r="B201" s="56" t="str">
        <f ca="true">+IF(OFFSET('Water Data'!$A$3,0,10*ROW('Water Data'!A198))="","",OFFSET('Water Data'!$A$3,0,10*ROW('Water Data'!A198)))</f>
        <v/>
      </c>
      <c r="C201" s="56" t="str">
        <f ca="true">+IF(OFFSET('Water Data'!$C$3,0,10*ROW('Water Data'!C198))="","",OFFSET('Water Data'!$C$3,0,10*ROW('Water Data'!C198)))</f>
        <v/>
      </c>
      <c r="D201" s="244"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4"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4"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4"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4"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4"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4"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4"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4"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4"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4"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4"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4"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4"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4"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4"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4"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4"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5"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5"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5"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5"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5"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5"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5"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5"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5"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5"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5"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5"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5"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5"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5"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5"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5"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5"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5"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5"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5"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5"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5"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5"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5"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5"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5"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5"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5"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5"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6"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6"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6"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6"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6"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6"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6"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6"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6"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6"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6"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6"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6"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6"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6"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6"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6"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6"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3" t="str">
        <f ca="true">+IF(OFFSET('Water Data'!$C$28,0,10*ROW('Water Data'!C195))="","",OFFSET('Water Data'!$C$28,0,10*ROW('Water Data'!C195)))</f>
        <v/>
      </c>
      <c r="BT201" s="33" t="str">
        <f ca="true">+IF(OFFSET('Water Data'!$C$29,0,10*ROW('Water Data'!C195))="","",OFFSET('Water Data'!$C$29,0,10*ROW('Water Data'!C195)))</f>
        <v/>
      </c>
      <c r="BU201" s="33" t="str">
        <f ca="true">+IF(OFFSET('Water Data'!$C$30,0,10*ROW('Water Data'!C195))="","",OFFSET('Water Data'!$C$30,0,10*ROW('Water Data'!C195)))</f>
        <v/>
      </c>
      <c r="BV201" s="33" t="str">
        <f ca="true">+IF(OFFSET('Water Data'!$D$28,0,10*ROW('Water Data'!D195))="","",OFFSET('Water Data'!$D$28,0,10*ROW('Water Data'!D195)))</f>
        <v/>
      </c>
      <c r="BW201" s="33" t="str">
        <f ca="true">+IF(OFFSET('Water Data'!$D$29,0,10*ROW('Water Data'!D195))="","",OFFSET('Water Data'!$D$29,0,10*ROW('Water Data'!D195)))</f>
        <v/>
      </c>
      <c r="BX201" s="33" t="str">
        <f ca="true">+IF(OFFSET('Water Data'!$D$30,0,10*ROW('Water Data'!D195))="","",OFFSET('Water Data'!$D$30,0,10*ROW('Water Data'!D195)))</f>
        <v/>
      </c>
      <c r="BY201" s="33" t="str">
        <f ca="true">+IF(OFFSET('Water Data'!$E$28,0,10*ROW('Water Data'!E195))="","",OFFSET('Water Data'!$E$28,0,10*ROW('Water Data'!E195)))</f>
        <v/>
      </c>
      <c r="BZ201" s="33" t="str">
        <f ca="true">+IF(OFFSET('Water Data'!$E$29,0,10*ROW('Water Data'!E195))="","",OFFSET('Water Data'!$E$29,0,10*ROW('Water Data'!E195)))</f>
        <v/>
      </c>
      <c r="CA201" s="33" t="str">
        <f ca="true">+IF(OFFSET('Water Data'!$E$30,0,10*ROW('Water Data'!E195))="","",OFFSET('Water Data'!$E$30,0,10*ROW('Water Data'!E195)))</f>
        <v/>
      </c>
      <c r="CB201" s="33" t="str">
        <f ca="true">+IF(OFFSET('Water Data'!$F$28,0,10*ROW('Water Data'!F195))="","",OFFSET('Water Data'!$F$28,0,10*ROW('Water Data'!F195)))</f>
        <v/>
      </c>
      <c r="CC201" s="33" t="str">
        <f ca="true">+IF(OFFSET('Water Data'!$F$29,0,10*ROW('Water Data'!F195))="","",OFFSET('Water Data'!$F$29,0,10*ROW('Water Data'!F195)))</f>
        <v/>
      </c>
      <c r="CD201" s="33" t="str">
        <f ca="true">+IF(OFFSET('Water Data'!$F$30,0,10*ROW('Water Data'!F195))="","",OFFSET('Water Data'!$F$30,0,10*ROW('Water Data'!F195)))</f>
        <v/>
      </c>
      <c r="CE201" s="33" t="str">
        <f ca="true">+IF(OFFSET('Water Data'!$G$28,0,10*ROW('Water Data'!G195))="","",OFFSET('Water Data'!$G$28,0,10*ROW('Water Data'!G195)))</f>
        <v/>
      </c>
      <c r="CF201" s="33" t="str">
        <f ca="true">+IF(OFFSET('Water Data'!$G$29,0,10*ROW('Water Data'!G195))="","",OFFSET('Water Data'!$G$29,0,10*ROW('Water Data'!G195)))</f>
        <v/>
      </c>
      <c r="CG201" s="33" t="str">
        <f ca="true">+IF(OFFSET('Water Data'!$G$30,0,10*ROW('Water Data'!G195))="","",OFFSET('Water Data'!$G$30,0,10*ROW('Water Data'!G195)))</f>
        <v/>
      </c>
      <c r="CH201" s="33" t="str">
        <f ca="true">+IF(OFFSET('Water Data'!$H$28,0,10*ROW('Water Data'!H195))="","",OFFSET('Water Data'!$H$28,0,10*ROW('Water Data'!H195)))</f>
        <v/>
      </c>
      <c r="CI201" s="33" t="str">
        <f ca="true">+IF(OFFSET('Water Data'!$H$29,0,10*ROW('Water Data'!H195))="","",OFFSET('Water Data'!$H$29,0,10*ROW('Water Data'!H195)))</f>
        <v/>
      </c>
      <c r="CJ201" s="33" t="str">
        <f ca="true">+IF(OFFSET('Water Data'!$H$30,0,10*ROW('Water Data'!H195))="","",OFFSET('Water Data'!$H$30,0,10*ROW('Water Data'!H195)))</f>
        <v/>
      </c>
      <c r="CK201" s="33" t="str">
        <f ca="true">+IF(OFFSET('Sanitation Data'!$C$29,0,10*ROW('Sanitation Data'!C195))="","",OFFSET('Sanitation Data'!$C$29,0,10*ROW('Sanitation Data'!C195)))</f>
        <v/>
      </c>
      <c r="CL201" s="33" t="str">
        <f ca="true">+IF(OFFSET('Sanitation Data'!$C$30,0,10*ROW('Sanitation Data'!C195))="","",OFFSET('Sanitation Data'!$C$30,0,10*ROW('Sanitation Data'!C195)))</f>
        <v/>
      </c>
      <c r="CM201" s="33" t="str">
        <f ca="true">+IF(OFFSET('Sanitation Data'!$C$31,0,10*ROW('Sanitation Data'!C195))="","",OFFSET('Sanitation Data'!$C$31,0,10*ROW('Sanitation Data'!C195)))</f>
        <v/>
      </c>
      <c r="CN201" s="33" t="str">
        <f ca="true">+IF(OFFSET('Sanitation Data'!$C$32,0,10*ROW('Sanitation Data'!C195))="","",OFFSET('Sanitation Data'!$C$32,0,10*ROW('Sanitation Data'!C195)))</f>
        <v/>
      </c>
      <c r="CO201" s="33" t="str">
        <f ca="true">+IF(OFFSET('Sanitation Data'!$C$33,0,10*ROW('Sanitation Data'!C195))="","",OFFSET('Sanitation Data'!$C$33,0,10*ROW('Sanitation Data'!C195)))</f>
        <v/>
      </c>
      <c r="CP201" s="33" t="str">
        <f ca="true">+IF(OFFSET('Sanitation Data'!$D$29,0,10*ROW('Sanitation Data'!D195))="","",OFFSET('Sanitation Data'!$D$29,0,10*ROW('Sanitation Data'!D195)))</f>
        <v/>
      </c>
      <c r="CQ201" s="33" t="str">
        <f ca="true">+IF(OFFSET('Sanitation Data'!$D$30,0,10*ROW('Sanitation Data'!D195))="","",OFFSET('Sanitation Data'!$D$30,0,10*ROW('Sanitation Data'!D195)))</f>
        <v/>
      </c>
      <c r="CR201" s="33" t="str">
        <f ca="true">+IF(OFFSET('Sanitation Data'!$D$31,0,10*ROW('Sanitation Data'!D195))="","",OFFSET('Sanitation Data'!$D$31,0,10*ROW('Sanitation Data'!D195)))</f>
        <v/>
      </c>
      <c r="CS201" s="33" t="str">
        <f ca="true">+IF(OFFSET('Sanitation Data'!$D$32,0,10*ROW('Sanitation Data'!D195))="","",OFFSET('Sanitation Data'!$D$32,0,10*ROW('Sanitation Data'!D195)))</f>
        <v/>
      </c>
      <c r="CT201" s="33" t="str">
        <f ca="true">+IF(OFFSET('Sanitation Data'!$D$33,0,10*ROW('Sanitation Data'!D195))="","",OFFSET('Sanitation Data'!$D$33,0,10*ROW('Sanitation Data'!D195)))</f>
        <v/>
      </c>
      <c r="CU201" s="33" t="str">
        <f ca="true">+IF(OFFSET('Sanitation Data'!$E$29,0,10*ROW('Sanitation Data'!E195))="","",OFFSET('Sanitation Data'!$E$29,0,10*ROW('Sanitation Data'!E195)))</f>
        <v/>
      </c>
      <c r="CV201" s="33" t="str">
        <f ca="true">+IF(OFFSET('Sanitation Data'!$E$30,0,10*ROW('Sanitation Data'!E195))="","",OFFSET('Sanitation Data'!$E$30,0,10*ROW('Sanitation Data'!E195)))</f>
        <v/>
      </c>
      <c r="CW201" s="33" t="str">
        <f ca="true">+IF(OFFSET('Sanitation Data'!$E$31,0,10*ROW('Sanitation Data'!E195))="","",OFFSET('Sanitation Data'!$E$31,0,10*ROW('Sanitation Data'!E195)))</f>
        <v/>
      </c>
      <c r="CX201" s="33" t="str">
        <f ca="true">+IF(OFFSET('Sanitation Data'!$E$32,0,10*ROW('Sanitation Data'!E195))="","",OFFSET('Sanitation Data'!$E$32,0,10*ROW('Sanitation Data'!E195)))</f>
        <v/>
      </c>
      <c r="CY201" s="33" t="str">
        <f ca="true">+IF(OFFSET('Sanitation Data'!$E$33,0,10*ROW('Sanitation Data'!E195))="","",OFFSET('Sanitation Data'!$E$33,0,10*ROW('Sanitation Data'!E195)))</f>
        <v/>
      </c>
      <c r="CZ201" s="33" t="str">
        <f ca="true">+IF(OFFSET('Sanitation Data'!$F$29,0,10*ROW('Sanitation Data'!F195))="","",OFFSET('Sanitation Data'!$F$29,0,10*ROW('Sanitation Data'!F195)))</f>
        <v/>
      </c>
      <c r="DA201" s="33" t="str">
        <f ca="true">+IF(OFFSET('Sanitation Data'!$F$30,0,10*ROW('Sanitation Data'!F195))="","",OFFSET('Sanitation Data'!$F$30,0,10*ROW('Sanitation Data'!F195)))</f>
        <v/>
      </c>
      <c r="DB201" s="33" t="str">
        <f ca="true">+IF(OFFSET('Sanitation Data'!$F$31,0,10*ROW('Sanitation Data'!F195))="","",OFFSET('Sanitation Data'!$F$31,0,10*ROW('Sanitation Data'!F195)))</f>
        <v/>
      </c>
      <c r="DC201" s="33" t="str">
        <f ca="true">+IF(OFFSET('Sanitation Data'!$F$32,0,10*ROW('Sanitation Data'!F195))="","",OFFSET('Sanitation Data'!$F$32,0,10*ROW('Sanitation Data'!F195)))</f>
        <v/>
      </c>
      <c r="DD201" s="33" t="str">
        <f ca="true">+IF(OFFSET('Sanitation Data'!$F$33,0,10*ROW('Sanitation Data'!F195))="","",OFFSET('Sanitation Data'!$F$33,0,10*ROW('Sanitation Data'!F195)))</f>
        <v/>
      </c>
      <c r="DE201" s="33" t="str">
        <f ca="true">+IF(OFFSET('Sanitation Data'!$G$29,0,10*ROW('Sanitation Data'!G195))="","",OFFSET('Sanitation Data'!$G$29,0,10*ROW('Sanitation Data'!G195)))</f>
        <v/>
      </c>
      <c r="DF201" s="33" t="str">
        <f ca="true">+IF(OFFSET('Sanitation Data'!$G$30,0,10*ROW('Sanitation Data'!G195))="","",OFFSET('Sanitation Data'!$G$30,0,10*ROW('Sanitation Data'!G195)))</f>
        <v/>
      </c>
      <c r="DG201" s="33" t="str">
        <f ca="true">+IF(OFFSET('Sanitation Data'!$G$31,0,10*ROW('Sanitation Data'!G195))="","",OFFSET('Sanitation Data'!$G$31,0,10*ROW('Sanitation Data'!G195)))</f>
        <v/>
      </c>
      <c r="DH201" s="33" t="str">
        <f ca="true">+IF(OFFSET('Sanitation Data'!$G$32,0,10*ROW('Sanitation Data'!G195))="","",OFFSET('Sanitation Data'!$G$32,0,10*ROW('Sanitation Data'!G195)))</f>
        <v/>
      </c>
      <c r="DI201" s="33" t="str">
        <f ca="true">+IF(OFFSET('Sanitation Data'!$G$33,0,10*ROW('Sanitation Data'!G195))="","",OFFSET('Sanitation Data'!$G$33,0,10*ROW('Sanitation Data'!G195)))</f>
        <v/>
      </c>
      <c r="DJ201" s="33" t="str">
        <f ca="true">+IF(OFFSET('Sanitation Data'!$H$29,0,10*ROW('Sanitation Data'!H195))="","",OFFSET('Sanitation Data'!$H$29,0,10*ROW('Sanitation Data'!H195)))</f>
        <v/>
      </c>
      <c r="DK201" s="33" t="str">
        <f ca="true">+IF(OFFSET('Sanitation Data'!$H$30,0,10*ROW('Sanitation Data'!H195))="","",OFFSET('Sanitation Data'!$H$30,0,10*ROW('Sanitation Data'!H195)))</f>
        <v/>
      </c>
      <c r="DL201" s="33" t="str">
        <f ca="true">+IF(OFFSET('Sanitation Data'!$H$31,0,10*ROW('Sanitation Data'!H195))="","",OFFSET('Sanitation Data'!$H$31,0,10*ROW('Sanitation Data'!H195)))</f>
        <v/>
      </c>
      <c r="DM201" s="33" t="str">
        <f ca="true">+IF(OFFSET('Sanitation Data'!$H$32,0,10*ROW('Sanitation Data'!H195))="","",OFFSET('Sanitation Data'!$H$32,0,10*ROW('Sanitation Data'!H195)))</f>
        <v/>
      </c>
      <c r="DN201" s="33" t="str">
        <f ca="true">+IF(OFFSET('Sanitation Data'!$H$33,0,10*ROW('Sanitation Data'!H195))="","",OFFSET('Sanitation Data'!$H$33,0,10*ROW('Sanitation Data'!H195)))</f>
        <v/>
      </c>
      <c r="DO201" s="33" t="str">
        <f ca="true">+IF(OFFSET('Hygiene Data'!$C$12,0,10*ROW('Hygiene Data'!C195))="","",OFFSET('Hygiene Data'!$C$12,0,10*ROW('Hygiene Data'!C195)))</f>
        <v/>
      </c>
      <c r="DP201" s="33" t="str">
        <f ca="true">+IF(OFFSET('Hygiene Data'!$C$13,0,10*ROW('Hygiene Data'!C195))="","",OFFSET('Hygiene Data'!$C$13,0,10*ROW('Hygiene Data'!C195)))</f>
        <v/>
      </c>
      <c r="DQ201" s="33" t="str">
        <f ca="true">+IF(OFFSET('Hygiene Data'!$C$14,0,10*ROW('Hygiene Data'!C195))="","",OFFSET('Hygiene Data'!$C$14,0,10*ROW('Hygiene Data'!C195)))</f>
        <v/>
      </c>
      <c r="DR201" s="33" t="str">
        <f ca="true">+IF(OFFSET('Hygiene Data'!$D$12,0,10*ROW('Hygiene Data'!D195))="","",OFFSET('Hygiene Data'!$D$12,0,10*ROW('Hygiene Data'!D195)))</f>
        <v/>
      </c>
      <c r="DS201" s="33" t="str">
        <f ca="true">+IF(OFFSET('Hygiene Data'!$D$13,0,10*ROW('Hygiene Data'!D195))="","",OFFSET('Hygiene Data'!$D$13,0,10*ROW('Hygiene Data'!D195)))</f>
        <v/>
      </c>
      <c r="DT201" s="33" t="str">
        <f ca="true">+IF(OFFSET('Hygiene Data'!$D$14,0,10*ROW('Hygiene Data'!D195))="","",OFFSET('Hygiene Data'!$D$14,0,10*ROW('Hygiene Data'!D195)))</f>
        <v/>
      </c>
      <c r="DU201" s="33" t="str">
        <f ca="true">+IF(OFFSET('Hygiene Data'!$E$12,0,10*ROW('Hygiene Data'!E195))="","",OFFSET('Hygiene Data'!$E$12,0,10*ROW('Hygiene Data'!E195)))</f>
        <v/>
      </c>
      <c r="DV201" s="33" t="str">
        <f ca="true">+IF(OFFSET('Hygiene Data'!$E$13,0,10*ROW('Hygiene Data'!E195))="","",OFFSET('Hygiene Data'!$E$13,0,10*ROW('Hygiene Data'!E195)))</f>
        <v/>
      </c>
      <c r="DW201" s="33" t="str">
        <f ca="true">+IF(OFFSET('Hygiene Data'!$E$14,0,10*ROW('Hygiene Data'!E195))="","",OFFSET('Hygiene Data'!$E$14,0,10*ROW('Hygiene Data'!E195)))</f>
        <v/>
      </c>
      <c r="DX201" s="33" t="str">
        <f ca="true">+IF(OFFSET('Hygiene Data'!$F$12,0,10*ROW('Hygiene Data'!F195))="","",OFFSET('Hygiene Data'!$F$12,0,10*ROW('Hygiene Data'!F195)))</f>
        <v/>
      </c>
      <c r="DY201" s="33" t="str">
        <f ca="true">+IF(OFFSET('Hygiene Data'!$F$13,0,10*ROW('Hygiene Data'!F195))="","",OFFSET('Hygiene Data'!$F$13,0,10*ROW('Hygiene Data'!F195)))</f>
        <v/>
      </c>
      <c r="DZ201" s="33" t="str">
        <f ca="true">+IF(OFFSET('Hygiene Data'!$F$14,0,10*ROW('Hygiene Data'!F195))="","",OFFSET('Hygiene Data'!$F$14,0,10*ROW('Hygiene Data'!F195)))</f>
        <v/>
      </c>
      <c r="EA201" s="33" t="str">
        <f ca="true">+IF(OFFSET('Hygiene Data'!$G$12,0,10*ROW('Hygiene Data'!G195))="","",OFFSET('Hygiene Data'!$G$12,0,10*ROW('Hygiene Data'!G195)))</f>
        <v/>
      </c>
      <c r="EB201" s="33" t="str">
        <f ca="true">+IF(OFFSET('Hygiene Data'!$G$13,0,10*ROW('Hygiene Data'!G195))="","",OFFSET('Hygiene Data'!$G$13,0,10*ROW('Hygiene Data'!G195)))</f>
        <v/>
      </c>
      <c r="EC201" s="33" t="str">
        <f ca="true">+IF(OFFSET('Hygiene Data'!$G$14,0,10*ROW('Hygiene Data'!G195))="","",OFFSET('Hygiene Data'!$G$14,0,10*ROW('Hygiene Data'!G195)))</f>
        <v/>
      </c>
      <c r="ED201" s="33" t="str">
        <f ca="true">+IF(OFFSET('Hygiene Data'!$H$12,0,10*ROW('Hygiene Data'!H195))="","",OFFSET('Hygiene Data'!$H$12,0,10*ROW('Hygiene Data'!H195)))</f>
        <v/>
      </c>
      <c r="EE201" s="33" t="str">
        <f ca="true">+IF(OFFSET('Hygiene Data'!$H$13,0,10*ROW('Hygiene Data'!H195))="","",OFFSET('Hygiene Data'!$H$13,0,10*ROW('Hygiene Data'!H195)))</f>
        <v/>
      </c>
      <c r="EF201" s="33" t="str">
        <f ca="true">+IF(OFFSET('Hygiene Data'!$H$14,0,10*ROW('Hygiene Data'!H195))="","",OFFSET('Hygiene Data'!$H$14,0,10*ROW('Hygiene Data'!H195)))</f>
        <v/>
      </c>
    </row>
    <row r="202" x14ac:dyDescent="0.2">
      <c r="A202" s="56" t="str">
        <f ca="true">+IF(OFFSET('Water Data'!$B$1,0,10*ROW('Water Data'!B199))="","",OFFSET('Water Data'!$B$1,0,10*ROW('Water Data'!B199)))</f>
        <v/>
      </c>
      <c r="B202" s="56" t="str">
        <f ca="true">+IF(OFFSET('Water Data'!$A$3,0,10*ROW('Water Data'!A199))="","",OFFSET('Water Data'!$A$3,0,10*ROW('Water Data'!A199)))</f>
        <v/>
      </c>
      <c r="C202" s="56" t="str">
        <f ca="true">+IF(OFFSET('Water Data'!$C$3,0,10*ROW('Water Data'!C199))="","",OFFSET('Water Data'!$C$3,0,10*ROW('Water Data'!C199)))</f>
        <v/>
      </c>
      <c r="D202" s="244"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4"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4"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4"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4"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4"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4"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4"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4"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4"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4"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4"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4"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4"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4"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4"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4"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4"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5"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5"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5"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5"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5"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5"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5"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5"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5"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5"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5"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5"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5"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5"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5"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5"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5"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5"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5"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5"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5"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5"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5"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5"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5"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5"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5"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5"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5"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5"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6"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6"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6"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6"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6"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6"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6"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6"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6"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6"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6"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6"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6"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6"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6"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6"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6"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6"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3" t="str">
        <f ca="true">+IF(OFFSET('Water Data'!$C$28,0,10*ROW('Water Data'!C196))="","",OFFSET('Water Data'!$C$28,0,10*ROW('Water Data'!C196)))</f>
        <v/>
      </c>
      <c r="BT202" s="33" t="str">
        <f ca="true">+IF(OFFSET('Water Data'!$C$29,0,10*ROW('Water Data'!C196))="","",OFFSET('Water Data'!$C$29,0,10*ROW('Water Data'!C196)))</f>
        <v/>
      </c>
      <c r="BU202" s="33" t="str">
        <f ca="true">+IF(OFFSET('Water Data'!$C$30,0,10*ROW('Water Data'!C196))="","",OFFSET('Water Data'!$C$30,0,10*ROW('Water Data'!C196)))</f>
        <v/>
      </c>
      <c r="BV202" s="33" t="str">
        <f ca="true">+IF(OFFSET('Water Data'!$D$28,0,10*ROW('Water Data'!D196))="","",OFFSET('Water Data'!$D$28,0,10*ROW('Water Data'!D196)))</f>
        <v/>
      </c>
      <c r="BW202" s="33" t="str">
        <f ca="true">+IF(OFFSET('Water Data'!$D$29,0,10*ROW('Water Data'!D196))="","",OFFSET('Water Data'!$D$29,0,10*ROW('Water Data'!D196)))</f>
        <v/>
      </c>
      <c r="BX202" s="33" t="str">
        <f ca="true">+IF(OFFSET('Water Data'!$D$30,0,10*ROW('Water Data'!D196))="","",OFFSET('Water Data'!$D$30,0,10*ROW('Water Data'!D196)))</f>
        <v/>
      </c>
      <c r="BY202" s="33" t="str">
        <f ca="true">+IF(OFFSET('Water Data'!$E$28,0,10*ROW('Water Data'!E196))="","",OFFSET('Water Data'!$E$28,0,10*ROW('Water Data'!E196)))</f>
        <v/>
      </c>
      <c r="BZ202" s="33" t="str">
        <f ca="true">+IF(OFFSET('Water Data'!$E$29,0,10*ROW('Water Data'!E196))="","",OFFSET('Water Data'!$E$29,0,10*ROW('Water Data'!E196)))</f>
        <v/>
      </c>
      <c r="CA202" s="33" t="str">
        <f ca="true">+IF(OFFSET('Water Data'!$E$30,0,10*ROW('Water Data'!E196))="","",OFFSET('Water Data'!$E$30,0,10*ROW('Water Data'!E196)))</f>
        <v/>
      </c>
      <c r="CB202" s="33" t="str">
        <f ca="true">+IF(OFFSET('Water Data'!$F$28,0,10*ROW('Water Data'!F196))="","",OFFSET('Water Data'!$F$28,0,10*ROW('Water Data'!F196)))</f>
        <v/>
      </c>
      <c r="CC202" s="33" t="str">
        <f ca="true">+IF(OFFSET('Water Data'!$F$29,0,10*ROW('Water Data'!F196))="","",OFFSET('Water Data'!$F$29,0,10*ROW('Water Data'!F196)))</f>
        <v/>
      </c>
      <c r="CD202" s="33" t="str">
        <f ca="true">+IF(OFFSET('Water Data'!$F$30,0,10*ROW('Water Data'!F196))="","",OFFSET('Water Data'!$F$30,0,10*ROW('Water Data'!F196)))</f>
        <v/>
      </c>
      <c r="CE202" s="33" t="str">
        <f ca="true">+IF(OFFSET('Water Data'!$G$28,0,10*ROW('Water Data'!G196))="","",OFFSET('Water Data'!$G$28,0,10*ROW('Water Data'!G196)))</f>
        <v/>
      </c>
      <c r="CF202" s="33" t="str">
        <f ca="true">+IF(OFFSET('Water Data'!$G$29,0,10*ROW('Water Data'!G196))="","",OFFSET('Water Data'!$G$29,0,10*ROW('Water Data'!G196)))</f>
        <v/>
      </c>
      <c r="CG202" s="33" t="str">
        <f ca="true">+IF(OFFSET('Water Data'!$G$30,0,10*ROW('Water Data'!G196))="","",OFFSET('Water Data'!$G$30,0,10*ROW('Water Data'!G196)))</f>
        <v/>
      </c>
      <c r="CH202" s="33" t="str">
        <f ca="true">+IF(OFFSET('Water Data'!$H$28,0,10*ROW('Water Data'!H196))="","",OFFSET('Water Data'!$H$28,0,10*ROW('Water Data'!H196)))</f>
        <v/>
      </c>
      <c r="CI202" s="33" t="str">
        <f ca="true">+IF(OFFSET('Water Data'!$H$29,0,10*ROW('Water Data'!H196))="","",OFFSET('Water Data'!$H$29,0,10*ROW('Water Data'!H196)))</f>
        <v/>
      </c>
      <c r="CJ202" s="33" t="str">
        <f ca="true">+IF(OFFSET('Water Data'!$H$30,0,10*ROW('Water Data'!H196))="","",OFFSET('Water Data'!$H$30,0,10*ROW('Water Data'!H196)))</f>
        <v/>
      </c>
      <c r="CK202" s="33" t="str">
        <f ca="true">+IF(OFFSET('Sanitation Data'!$C$29,0,10*ROW('Sanitation Data'!C196))="","",OFFSET('Sanitation Data'!$C$29,0,10*ROW('Sanitation Data'!C196)))</f>
        <v/>
      </c>
      <c r="CL202" s="33" t="str">
        <f ca="true">+IF(OFFSET('Sanitation Data'!$C$30,0,10*ROW('Sanitation Data'!C196))="","",OFFSET('Sanitation Data'!$C$30,0,10*ROW('Sanitation Data'!C196)))</f>
        <v/>
      </c>
      <c r="CM202" s="33" t="str">
        <f ca="true">+IF(OFFSET('Sanitation Data'!$C$31,0,10*ROW('Sanitation Data'!C196))="","",OFFSET('Sanitation Data'!$C$31,0,10*ROW('Sanitation Data'!C196)))</f>
        <v/>
      </c>
      <c r="CN202" s="33" t="str">
        <f ca="true">+IF(OFFSET('Sanitation Data'!$C$32,0,10*ROW('Sanitation Data'!C196))="","",OFFSET('Sanitation Data'!$C$32,0,10*ROW('Sanitation Data'!C196)))</f>
        <v/>
      </c>
      <c r="CO202" s="33" t="str">
        <f ca="true">+IF(OFFSET('Sanitation Data'!$C$33,0,10*ROW('Sanitation Data'!C196))="","",OFFSET('Sanitation Data'!$C$33,0,10*ROW('Sanitation Data'!C196)))</f>
        <v/>
      </c>
      <c r="CP202" s="33" t="str">
        <f ca="true">+IF(OFFSET('Sanitation Data'!$D$29,0,10*ROW('Sanitation Data'!D196))="","",OFFSET('Sanitation Data'!$D$29,0,10*ROW('Sanitation Data'!D196)))</f>
        <v/>
      </c>
      <c r="CQ202" s="33" t="str">
        <f ca="true">+IF(OFFSET('Sanitation Data'!$D$30,0,10*ROW('Sanitation Data'!D196))="","",OFFSET('Sanitation Data'!$D$30,0,10*ROW('Sanitation Data'!D196)))</f>
        <v/>
      </c>
      <c r="CR202" s="33" t="str">
        <f ca="true">+IF(OFFSET('Sanitation Data'!$D$31,0,10*ROW('Sanitation Data'!D196))="","",OFFSET('Sanitation Data'!$D$31,0,10*ROW('Sanitation Data'!D196)))</f>
        <v/>
      </c>
      <c r="CS202" s="33" t="str">
        <f ca="true">+IF(OFFSET('Sanitation Data'!$D$32,0,10*ROW('Sanitation Data'!D196))="","",OFFSET('Sanitation Data'!$D$32,0,10*ROW('Sanitation Data'!D196)))</f>
        <v/>
      </c>
      <c r="CT202" s="33" t="str">
        <f ca="true">+IF(OFFSET('Sanitation Data'!$D$33,0,10*ROW('Sanitation Data'!D196))="","",OFFSET('Sanitation Data'!$D$33,0,10*ROW('Sanitation Data'!D196)))</f>
        <v/>
      </c>
      <c r="CU202" s="33" t="str">
        <f ca="true">+IF(OFFSET('Sanitation Data'!$E$29,0,10*ROW('Sanitation Data'!E196))="","",OFFSET('Sanitation Data'!$E$29,0,10*ROW('Sanitation Data'!E196)))</f>
        <v/>
      </c>
      <c r="CV202" s="33" t="str">
        <f ca="true">+IF(OFFSET('Sanitation Data'!$E$30,0,10*ROW('Sanitation Data'!E196))="","",OFFSET('Sanitation Data'!$E$30,0,10*ROW('Sanitation Data'!E196)))</f>
        <v/>
      </c>
      <c r="CW202" s="33" t="str">
        <f ca="true">+IF(OFFSET('Sanitation Data'!$E$31,0,10*ROW('Sanitation Data'!E196))="","",OFFSET('Sanitation Data'!$E$31,0,10*ROW('Sanitation Data'!E196)))</f>
        <v/>
      </c>
      <c r="CX202" s="33" t="str">
        <f ca="true">+IF(OFFSET('Sanitation Data'!$E$32,0,10*ROW('Sanitation Data'!E196))="","",OFFSET('Sanitation Data'!$E$32,0,10*ROW('Sanitation Data'!E196)))</f>
        <v/>
      </c>
      <c r="CY202" s="33" t="str">
        <f ca="true">+IF(OFFSET('Sanitation Data'!$E$33,0,10*ROW('Sanitation Data'!E196))="","",OFFSET('Sanitation Data'!$E$33,0,10*ROW('Sanitation Data'!E196)))</f>
        <v/>
      </c>
      <c r="CZ202" s="33" t="str">
        <f ca="true">+IF(OFFSET('Sanitation Data'!$F$29,0,10*ROW('Sanitation Data'!F196))="","",OFFSET('Sanitation Data'!$F$29,0,10*ROW('Sanitation Data'!F196)))</f>
        <v/>
      </c>
      <c r="DA202" s="33" t="str">
        <f ca="true">+IF(OFFSET('Sanitation Data'!$F$30,0,10*ROW('Sanitation Data'!F196))="","",OFFSET('Sanitation Data'!$F$30,0,10*ROW('Sanitation Data'!F196)))</f>
        <v/>
      </c>
      <c r="DB202" s="33" t="str">
        <f ca="true">+IF(OFFSET('Sanitation Data'!$F$31,0,10*ROW('Sanitation Data'!F196))="","",OFFSET('Sanitation Data'!$F$31,0,10*ROW('Sanitation Data'!F196)))</f>
        <v/>
      </c>
      <c r="DC202" s="33" t="str">
        <f ca="true">+IF(OFFSET('Sanitation Data'!$F$32,0,10*ROW('Sanitation Data'!F196))="","",OFFSET('Sanitation Data'!$F$32,0,10*ROW('Sanitation Data'!F196)))</f>
        <v/>
      </c>
      <c r="DD202" s="33" t="str">
        <f ca="true">+IF(OFFSET('Sanitation Data'!$F$33,0,10*ROW('Sanitation Data'!F196))="","",OFFSET('Sanitation Data'!$F$33,0,10*ROW('Sanitation Data'!F196)))</f>
        <v/>
      </c>
      <c r="DE202" s="33" t="str">
        <f ca="true">+IF(OFFSET('Sanitation Data'!$G$29,0,10*ROW('Sanitation Data'!G196))="","",OFFSET('Sanitation Data'!$G$29,0,10*ROW('Sanitation Data'!G196)))</f>
        <v/>
      </c>
      <c r="DF202" s="33" t="str">
        <f ca="true">+IF(OFFSET('Sanitation Data'!$G$30,0,10*ROW('Sanitation Data'!G196))="","",OFFSET('Sanitation Data'!$G$30,0,10*ROW('Sanitation Data'!G196)))</f>
        <v/>
      </c>
      <c r="DG202" s="33" t="str">
        <f ca="true">+IF(OFFSET('Sanitation Data'!$G$31,0,10*ROW('Sanitation Data'!G196))="","",OFFSET('Sanitation Data'!$G$31,0,10*ROW('Sanitation Data'!G196)))</f>
        <v/>
      </c>
      <c r="DH202" s="33" t="str">
        <f ca="true">+IF(OFFSET('Sanitation Data'!$G$32,0,10*ROW('Sanitation Data'!G196))="","",OFFSET('Sanitation Data'!$G$32,0,10*ROW('Sanitation Data'!G196)))</f>
        <v/>
      </c>
      <c r="DI202" s="33" t="str">
        <f ca="true">+IF(OFFSET('Sanitation Data'!$G$33,0,10*ROW('Sanitation Data'!G196))="","",OFFSET('Sanitation Data'!$G$33,0,10*ROW('Sanitation Data'!G196)))</f>
        <v/>
      </c>
      <c r="DJ202" s="33" t="str">
        <f ca="true">+IF(OFFSET('Sanitation Data'!$H$29,0,10*ROW('Sanitation Data'!H196))="","",OFFSET('Sanitation Data'!$H$29,0,10*ROW('Sanitation Data'!H196)))</f>
        <v/>
      </c>
      <c r="DK202" s="33" t="str">
        <f ca="true">+IF(OFFSET('Sanitation Data'!$H$30,0,10*ROW('Sanitation Data'!H196))="","",OFFSET('Sanitation Data'!$H$30,0,10*ROW('Sanitation Data'!H196)))</f>
        <v/>
      </c>
      <c r="DL202" s="33" t="str">
        <f ca="true">+IF(OFFSET('Sanitation Data'!$H$31,0,10*ROW('Sanitation Data'!H196))="","",OFFSET('Sanitation Data'!$H$31,0,10*ROW('Sanitation Data'!H196)))</f>
        <v/>
      </c>
      <c r="DM202" s="33" t="str">
        <f ca="true">+IF(OFFSET('Sanitation Data'!$H$32,0,10*ROW('Sanitation Data'!H196))="","",OFFSET('Sanitation Data'!$H$32,0,10*ROW('Sanitation Data'!H196)))</f>
        <v/>
      </c>
      <c r="DN202" s="33" t="str">
        <f ca="true">+IF(OFFSET('Sanitation Data'!$H$33,0,10*ROW('Sanitation Data'!H196))="","",OFFSET('Sanitation Data'!$H$33,0,10*ROW('Sanitation Data'!H196)))</f>
        <v/>
      </c>
      <c r="DO202" s="33" t="str">
        <f ca="true">+IF(OFFSET('Hygiene Data'!$C$12,0,10*ROW('Hygiene Data'!C196))="","",OFFSET('Hygiene Data'!$C$12,0,10*ROW('Hygiene Data'!C196)))</f>
        <v/>
      </c>
      <c r="DP202" s="33" t="str">
        <f ca="true">+IF(OFFSET('Hygiene Data'!$C$13,0,10*ROW('Hygiene Data'!C196))="","",OFFSET('Hygiene Data'!$C$13,0,10*ROW('Hygiene Data'!C196)))</f>
        <v/>
      </c>
      <c r="DQ202" s="33" t="str">
        <f ca="true">+IF(OFFSET('Hygiene Data'!$C$14,0,10*ROW('Hygiene Data'!C196))="","",OFFSET('Hygiene Data'!$C$14,0,10*ROW('Hygiene Data'!C196)))</f>
        <v/>
      </c>
      <c r="DR202" s="33" t="str">
        <f ca="true">+IF(OFFSET('Hygiene Data'!$D$12,0,10*ROW('Hygiene Data'!D196))="","",OFFSET('Hygiene Data'!$D$12,0,10*ROW('Hygiene Data'!D196)))</f>
        <v/>
      </c>
      <c r="DS202" s="33" t="str">
        <f ca="true">+IF(OFFSET('Hygiene Data'!$D$13,0,10*ROW('Hygiene Data'!D196))="","",OFFSET('Hygiene Data'!$D$13,0,10*ROW('Hygiene Data'!D196)))</f>
        <v/>
      </c>
      <c r="DT202" s="33" t="str">
        <f ca="true">+IF(OFFSET('Hygiene Data'!$D$14,0,10*ROW('Hygiene Data'!D196))="","",OFFSET('Hygiene Data'!$D$14,0,10*ROW('Hygiene Data'!D196)))</f>
        <v/>
      </c>
      <c r="DU202" s="33" t="str">
        <f ca="true">+IF(OFFSET('Hygiene Data'!$E$12,0,10*ROW('Hygiene Data'!E196))="","",OFFSET('Hygiene Data'!$E$12,0,10*ROW('Hygiene Data'!E196)))</f>
        <v/>
      </c>
      <c r="DV202" s="33" t="str">
        <f ca="true">+IF(OFFSET('Hygiene Data'!$E$13,0,10*ROW('Hygiene Data'!E196))="","",OFFSET('Hygiene Data'!$E$13,0,10*ROW('Hygiene Data'!E196)))</f>
        <v/>
      </c>
      <c r="DW202" s="33" t="str">
        <f ca="true">+IF(OFFSET('Hygiene Data'!$E$14,0,10*ROW('Hygiene Data'!E196))="","",OFFSET('Hygiene Data'!$E$14,0,10*ROW('Hygiene Data'!E196)))</f>
        <v/>
      </c>
      <c r="DX202" s="33" t="str">
        <f ca="true">+IF(OFFSET('Hygiene Data'!$F$12,0,10*ROW('Hygiene Data'!F196))="","",OFFSET('Hygiene Data'!$F$12,0,10*ROW('Hygiene Data'!F196)))</f>
        <v/>
      </c>
      <c r="DY202" s="33" t="str">
        <f ca="true">+IF(OFFSET('Hygiene Data'!$F$13,0,10*ROW('Hygiene Data'!F196))="","",OFFSET('Hygiene Data'!$F$13,0,10*ROW('Hygiene Data'!F196)))</f>
        <v/>
      </c>
      <c r="DZ202" s="33" t="str">
        <f ca="true">+IF(OFFSET('Hygiene Data'!$F$14,0,10*ROW('Hygiene Data'!F196))="","",OFFSET('Hygiene Data'!$F$14,0,10*ROW('Hygiene Data'!F196)))</f>
        <v/>
      </c>
      <c r="EA202" s="33" t="str">
        <f ca="true">+IF(OFFSET('Hygiene Data'!$G$12,0,10*ROW('Hygiene Data'!G196))="","",OFFSET('Hygiene Data'!$G$12,0,10*ROW('Hygiene Data'!G196)))</f>
        <v/>
      </c>
      <c r="EB202" s="33" t="str">
        <f ca="true">+IF(OFFSET('Hygiene Data'!$G$13,0,10*ROW('Hygiene Data'!G196))="","",OFFSET('Hygiene Data'!$G$13,0,10*ROW('Hygiene Data'!G196)))</f>
        <v/>
      </c>
      <c r="EC202" s="33" t="str">
        <f ca="true">+IF(OFFSET('Hygiene Data'!$G$14,0,10*ROW('Hygiene Data'!G196))="","",OFFSET('Hygiene Data'!$G$14,0,10*ROW('Hygiene Data'!G196)))</f>
        <v/>
      </c>
      <c r="ED202" s="33" t="str">
        <f ca="true">+IF(OFFSET('Hygiene Data'!$H$12,0,10*ROW('Hygiene Data'!H196))="","",OFFSET('Hygiene Data'!$H$12,0,10*ROW('Hygiene Data'!H196)))</f>
        <v/>
      </c>
      <c r="EE202" s="33" t="str">
        <f ca="true">+IF(OFFSET('Hygiene Data'!$H$13,0,10*ROW('Hygiene Data'!H196))="","",OFFSET('Hygiene Data'!$H$13,0,10*ROW('Hygiene Data'!H196)))</f>
        <v/>
      </c>
      <c r="EF202" s="33" t="str">
        <f ca="true">+IF(OFFSET('Hygiene Data'!$H$14,0,10*ROW('Hygiene Data'!H196))="","",OFFSET('Hygiene Data'!$H$14,0,10*ROW('Hygiene Data'!H196)))</f>
        <v/>
      </c>
    </row>
    <row r="203" x14ac:dyDescent="0.2">
      <c r="A203" s="56" t="str">
        <f ca="true">+IF(OFFSET('Water Data'!$B$1,0,10*ROW('Water Data'!B200))="","",OFFSET('Water Data'!$B$1,0,10*ROW('Water Data'!B200)))</f>
        <v/>
      </c>
      <c r="B203" s="56" t="str">
        <f ca="true">+IF(OFFSET('Water Data'!$A$3,0,10*ROW('Water Data'!A200))="","",OFFSET('Water Data'!$A$3,0,10*ROW('Water Data'!A200)))</f>
        <v/>
      </c>
      <c r="C203" s="56" t="str">
        <f ca="true">+IF(OFFSET('Water Data'!$C$3,0,10*ROW('Water Data'!C200))="","",OFFSET('Water Data'!$C$3,0,10*ROW('Water Data'!C200)))</f>
        <v/>
      </c>
      <c r="D203" s="244"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4"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4"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4"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4"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4"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4"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4"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4"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4"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4"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4"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4"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4"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4"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4"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4"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4"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5"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5"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5"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5"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5"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5"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5"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5"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5"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5"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5"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5"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5"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5"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5"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5"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5"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5"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5"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5"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5"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5"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5"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5"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5"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5"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5"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5"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5"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5"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6"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6"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6"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6"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6"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6"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6"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6"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6"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6"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6"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6"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6"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6"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6"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6"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6"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6"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3" t="str">
        <f ca="true">+IF(OFFSET('Water Data'!$C$28,0,10*ROW('Water Data'!C197))="","",OFFSET('Water Data'!$C$28,0,10*ROW('Water Data'!C197)))</f>
        <v/>
      </c>
      <c r="BT203" s="33" t="str">
        <f ca="true">+IF(OFFSET('Water Data'!$C$29,0,10*ROW('Water Data'!C197))="","",OFFSET('Water Data'!$C$29,0,10*ROW('Water Data'!C197)))</f>
        <v/>
      </c>
      <c r="BU203" s="33" t="str">
        <f ca="true">+IF(OFFSET('Water Data'!$C$30,0,10*ROW('Water Data'!C197))="","",OFFSET('Water Data'!$C$30,0,10*ROW('Water Data'!C197)))</f>
        <v/>
      </c>
      <c r="BV203" s="33" t="str">
        <f ca="true">+IF(OFFSET('Water Data'!$D$28,0,10*ROW('Water Data'!D197))="","",OFFSET('Water Data'!$D$28,0,10*ROW('Water Data'!D197)))</f>
        <v/>
      </c>
      <c r="BW203" s="33" t="str">
        <f ca="true">+IF(OFFSET('Water Data'!$D$29,0,10*ROW('Water Data'!D197))="","",OFFSET('Water Data'!$D$29,0,10*ROW('Water Data'!D197)))</f>
        <v/>
      </c>
      <c r="BX203" s="33" t="str">
        <f ca="true">+IF(OFFSET('Water Data'!$D$30,0,10*ROW('Water Data'!D197))="","",OFFSET('Water Data'!$D$30,0,10*ROW('Water Data'!D197)))</f>
        <v/>
      </c>
      <c r="BY203" s="33" t="str">
        <f ca="true">+IF(OFFSET('Water Data'!$E$28,0,10*ROW('Water Data'!E197))="","",OFFSET('Water Data'!$E$28,0,10*ROW('Water Data'!E197)))</f>
        <v/>
      </c>
      <c r="BZ203" s="33" t="str">
        <f ca="true">+IF(OFFSET('Water Data'!$E$29,0,10*ROW('Water Data'!E197))="","",OFFSET('Water Data'!$E$29,0,10*ROW('Water Data'!E197)))</f>
        <v/>
      </c>
      <c r="CA203" s="33" t="str">
        <f ca="true">+IF(OFFSET('Water Data'!$E$30,0,10*ROW('Water Data'!E197))="","",OFFSET('Water Data'!$E$30,0,10*ROW('Water Data'!E197)))</f>
        <v/>
      </c>
      <c r="CB203" s="33" t="str">
        <f ca="true">+IF(OFFSET('Water Data'!$F$28,0,10*ROW('Water Data'!F197))="","",OFFSET('Water Data'!$F$28,0,10*ROW('Water Data'!F197)))</f>
        <v/>
      </c>
      <c r="CC203" s="33" t="str">
        <f ca="true">+IF(OFFSET('Water Data'!$F$29,0,10*ROW('Water Data'!F197))="","",OFFSET('Water Data'!$F$29,0,10*ROW('Water Data'!F197)))</f>
        <v/>
      </c>
      <c r="CD203" s="33" t="str">
        <f ca="true">+IF(OFFSET('Water Data'!$F$30,0,10*ROW('Water Data'!F197))="","",OFFSET('Water Data'!$F$30,0,10*ROW('Water Data'!F197)))</f>
        <v/>
      </c>
      <c r="CE203" s="33" t="str">
        <f ca="true">+IF(OFFSET('Water Data'!$G$28,0,10*ROW('Water Data'!G197))="","",OFFSET('Water Data'!$G$28,0,10*ROW('Water Data'!G197)))</f>
        <v/>
      </c>
      <c r="CF203" s="33" t="str">
        <f ca="true">+IF(OFFSET('Water Data'!$G$29,0,10*ROW('Water Data'!G197))="","",OFFSET('Water Data'!$G$29,0,10*ROW('Water Data'!G197)))</f>
        <v/>
      </c>
      <c r="CG203" s="33" t="str">
        <f ca="true">+IF(OFFSET('Water Data'!$G$30,0,10*ROW('Water Data'!G197))="","",OFFSET('Water Data'!$G$30,0,10*ROW('Water Data'!G197)))</f>
        <v/>
      </c>
      <c r="CH203" s="33" t="str">
        <f ca="true">+IF(OFFSET('Water Data'!$H$28,0,10*ROW('Water Data'!H197))="","",OFFSET('Water Data'!$H$28,0,10*ROW('Water Data'!H197)))</f>
        <v/>
      </c>
      <c r="CI203" s="33" t="str">
        <f ca="true">+IF(OFFSET('Water Data'!$H$29,0,10*ROW('Water Data'!H197))="","",OFFSET('Water Data'!$H$29,0,10*ROW('Water Data'!H197)))</f>
        <v/>
      </c>
      <c r="CJ203" s="33" t="str">
        <f ca="true">+IF(OFFSET('Water Data'!$H$30,0,10*ROW('Water Data'!H197))="","",OFFSET('Water Data'!$H$30,0,10*ROW('Water Data'!H197)))</f>
        <v/>
      </c>
      <c r="CK203" s="33" t="str">
        <f ca="true">+IF(OFFSET('Sanitation Data'!$C$29,0,10*ROW('Sanitation Data'!C197))="","",OFFSET('Sanitation Data'!$C$29,0,10*ROW('Sanitation Data'!C197)))</f>
        <v/>
      </c>
      <c r="CL203" s="33" t="str">
        <f ca="true">+IF(OFFSET('Sanitation Data'!$C$30,0,10*ROW('Sanitation Data'!C197))="","",OFFSET('Sanitation Data'!$C$30,0,10*ROW('Sanitation Data'!C197)))</f>
        <v/>
      </c>
      <c r="CM203" s="33" t="str">
        <f ca="true">+IF(OFFSET('Sanitation Data'!$C$31,0,10*ROW('Sanitation Data'!C197))="","",OFFSET('Sanitation Data'!$C$31,0,10*ROW('Sanitation Data'!C197)))</f>
        <v/>
      </c>
      <c r="CN203" s="33" t="str">
        <f ca="true">+IF(OFFSET('Sanitation Data'!$C$32,0,10*ROW('Sanitation Data'!C197))="","",OFFSET('Sanitation Data'!$C$32,0,10*ROW('Sanitation Data'!C197)))</f>
        <v/>
      </c>
      <c r="CO203" s="33" t="str">
        <f ca="true">+IF(OFFSET('Sanitation Data'!$C$33,0,10*ROW('Sanitation Data'!C197))="","",OFFSET('Sanitation Data'!$C$33,0,10*ROW('Sanitation Data'!C197)))</f>
        <v/>
      </c>
      <c r="CP203" s="33" t="str">
        <f ca="true">+IF(OFFSET('Sanitation Data'!$D$29,0,10*ROW('Sanitation Data'!D197))="","",OFFSET('Sanitation Data'!$D$29,0,10*ROW('Sanitation Data'!D197)))</f>
        <v/>
      </c>
      <c r="CQ203" s="33" t="str">
        <f ca="true">+IF(OFFSET('Sanitation Data'!$D$30,0,10*ROW('Sanitation Data'!D197))="","",OFFSET('Sanitation Data'!$D$30,0,10*ROW('Sanitation Data'!D197)))</f>
        <v/>
      </c>
      <c r="CR203" s="33" t="str">
        <f ca="true">+IF(OFFSET('Sanitation Data'!$D$31,0,10*ROW('Sanitation Data'!D197))="","",OFFSET('Sanitation Data'!$D$31,0,10*ROW('Sanitation Data'!D197)))</f>
        <v/>
      </c>
      <c r="CS203" s="33" t="str">
        <f ca="true">+IF(OFFSET('Sanitation Data'!$D$32,0,10*ROW('Sanitation Data'!D197))="","",OFFSET('Sanitation Data'!$D$32,0,10*ROW('Sanitation Data'!D197)))</f>
        <v/>
      </c>
      <c r="CT203" s="33" t="str">
        <f ca="true">+IF(OFFSET('Sanitation Data'!$D$33,0,10*ROW('Sanitation Data'!D197))="","",OFFSET('Sanitation Data'!$D$33,0,10*ROW('Sanitation Data'!D197)))</f>
        <v/>
      </c>
      <c r="CU203" s="33" t="str">
        <f ca="true">+IF(OFFSET('Sanitation Data'!$E$29,0,10*ROW('Sanitation Data'!E197))="","",OFFSET('Sanitation Data'!$E$29,0,10*ROW('Sanitation Data'!E197)))</f>
        <v/>
      </c>
      <c r="CV203" s="33" t="str">
        <f ca="true">+IF(OFFSET('Sanitation Data'!$E$30,0,10*ROW('Sanitation Data'!E197))="","",OFFSET('Sanitation Data'!$E$30,0,10*ROW('Sanitation Data'!E197)))</f>
        <v/>
      </c>
      <c r="CW203" s="33" t="str">
        <f ca="true">+IF(OFFSET('Sanitation Data'!$E$31,0,10*ROW('Sanitation Data'!E197))="","",OFFSET('Sanitation Data'!$E$31,0,10*ROW('Sanitation Data'!E197)))</f>
        <v/>
      </c>
      <c r="CX203" s="33" t="str">
        <f ca="true">+IF(OFFSET('Sanitation Data'!$E$32,0,10*ROW('Sanitation Data'!E197))="","",OFFSET('Sanitation Data'!$E$32,0,10*ROW('Sanitation Data'!E197)))</f>
        <v/>
      </c>
      <c r="CY203" s="33" t="str">
        <f ca="true">+IF(OFFSET('Sanitation Data'!$E$33,0,10*ROW('Sanitation Data'!E197))="","",OFFSET('Sanitation Data'!$E$33,0,10*ROW('Sanitation Data'!E197)))</f>
        <v/>
      </c>
      <c r="CZ203" s="33" t="str">
        <f ca="true">+IF(OFFSET('Sanitation Data'!$F$29,0,10*ROW('Sanitation Data'!F197))="","",OFFSET('Sanitation Data'!$F$29,0,10*ROW('Sanitation Data'!F197)))</f>
        <v/>
      </c>
      <c r="DA203" s="33" t="str">
        <f ca="true">+IF(OFFSET('Sanitation Data'!$F$30,0,10*ROW('Sanitation Data'!F197))="","",OFFSET('Sanitation Data'!$F$30,0,10*ROW('Sanitation Data'!F197)))</f>
        <v/>
      </c>
      <c r="DB203" s="33" t="str">
        <f ca="true">+IF(OFFSET('Sanitation Data'!$F$31,0,10*ROW('Sanitation Data'!F197))="","",OFFSET('Sanitation Data'!$F$31,0,10*ROW('Sanitation Data'!F197)))</f>
        <v/>
      </c>
      <c r="DC203" s="33" t="str">
        <f ca="true">+IF(OFFSET('Sanitation Data'!$F$32,0,10*ROW('Sanitation Data'!F197))="","",OFFSET('Sanitation Data'!$F$32,0,10*ROW('Sanitation Data'!F197)))</f>
        <v/>
      </c>
      <c r="DD203" s="33" t="str">
        <f ca="true">+IF(OFFSET('Sanitation Data'!$F$33,0,10*ROW('Sanitation Data'!F197))="","",OFFSET('Sanitation Data'!$F$33,0,10*ROW('Sanitation Data'!F197)))</f>
        <v/>
      </c>
      <c r="DE203" s="33" t="str">
        <f ca="true">+IF(OFFSET('Sanitation Data'!$G$29,0,10*ROW('Sanitation Data'!G197))="","",OFFSET('Sanitation Data'!$G$29,0,10*ROW('Sanitation Data'!G197)))</f>
        <v/>
      </c>
      <c r="DF203" s="33" t="str">
        <f ca="true">+IF(OFFSET('Sanitation Data'!$G$30,0,10*ROW('Sanitation Data'!G197))="","",OFFSET('Sanitation Data'!$G$30,0,10*ROW('Sanitation Data'!G197)))</f>
        <v/>
      </c>
      <c r="DG203" s="33" t="str">
        <f ca="true">+IF(OFFSET('Sanitation Data'!$G$31,0,10*ROW('Sanitation Data'!G197))="","",OFFSET('Sanitation Data'!$G$31,0,10*ROW('Sanitation Data'!G197)))</f>
        <v/>
      </c>
      <c r="DH203" s="33" t="str">
        <f ca="true">+IF(OFFSET('Sanitation Data'!$G$32,0,10*ROW('Sanitation Data'!G197))="","",OFFSET('Sanitation Data'!$G$32,0,10*ROW('Sanitation Data'!G197)))</f>
        <v/>
      </c>
      <c r="DI203" s="33" t="str">
        <f ca="true">+IF(OFFSET('Sanitation Data'!$G$33,0,10*ROW('Sanitation Data'!G197))="","",OFFSET('Sanitation Data'!$G$33,0,10*ROW('Sanitation Data'!G197)))</f>
        <v/>
      </c>
      <c r="DJ203" s="33" t="str">
        <f ca="true">+IF(OFFSET('Sanitation Data'!$H$29,0,10*ROW('Sanitation Data'!H197))="","",OFFSET('Sanitation Data'!$H$29,0,10*ROW('Sanitation Data'!H197)))</f>
        <v/>
      </c>
      <c r="DK203" s="33" t="str">
        <f ca="true">+IF(OFFSET('Sanitation Data'!$H$30,0,10*ROW('Sanitation Data'!H197))="","",OFFSET('Sanitation Data'!$H$30,0,10*ROW('Sanitation Data'!H197)))</f>
        <v/>
      </c>
      <c r="DL203" s="33" t="str">
        <f ca="true">+IF(OFFSET('Sanitation Data'!$H$31,0,10*ROW('Sanitation Data'!H197))="","",OFFSET('Sanitation Data'!$H$31,0,10*ROW('Sanitation Data'!H197)))</f>
        <v/>
      </c>
      <c r="DM203" s="33" t="str">
        <f ca="true">+IF(OFFSET('Sanitation Data'!$H$32,0,10*ROW('Sanitation Data'!H197))="","",OFFSET('Sanitation Data'!$H$32,0,10*ROW('Sanitation Data'!H197)))</f>
        <v/>
      </c>
      <c r="DN203" s="33" t="str">
        <f ca="true">+IF(OFFSET('Sanitation Data'!$H$33,0,10*ROW('Sanitation Data'!H197))="","",OFFSET('Sanitation Data'!$H$33,0,10*ROW('Sanitation Data'!H197)))</f>
        <v/>
      </c>
      <c r="DO203" s="33" t="str">
        <f ca="true">+IF(OFFSET('Hygiene Data'!$C$12,0,10*ROW('Hygiene Data'!C197))="","",OFFSET('Hygiene Data'!$C$12,0,10*ROW('Hygiene Data'!C197)))</f>
        <v/>
      </c>
      <c r="DP203" s="33" t="str">
        <f ca="true">+IF(OFFSET('Hygiene Data'!$C$13,0,10*ROW('Hygiene Data'!C197))="","",OFFSET('Hygiene Data'!$C$13,0,10*ROW('Hygiene Data'!C197)))</f>
        <v/>
      </c>
      <c r="DQ203" s="33" t="str">
        <f ca="true">+IF(OFFSET('Hygiene Data'!$C$14,0,10*ROW('Hygiene Data'!C197))="","",OFFSET('Hygiene Data'!$C$14,0,10*ROW('Hygiene Data'!C197)))</f>
        <v/>
      </c>
      <c r="DR203" s="33" t="str">
        <f ca="true">+IF(OFFSET('Hygiene Data'!$D$12,0,10*ROW('Hygiene Data'!D197))="","",OFFSET('Hygiene Data'!$D$12,0,10*ROW('Hygiene Data'!D197)))</f>
        <v/>
      </c>
      <c r="DS203" s="33" t="str">
        <f ca="true">+IF(OFFSET('Hygiene Data'!$D$13,0,10*ROW('Hygiene Data'!D197))="","",OFFSET('Hygiene Data'!$D$13,0,10*ROW('Hygiene Data'!D197)))</f>
        <v/>
      </c>
      <c r="DT203" s="33" t="str">
        <f ca="true">+IF(OFFSET('Hygiene Data'!$D$14,0,10*ROW('Hygiene Data'!D197))="","",OFFSET('Hygiene Data'!$D$14,0,10*ROW('Hygiene Data'!D197)))</f>
        <v/>
      </c>
      <c r="DU203" s="33" t="str">
        <f ca="true">+IF(OFFSET('Hygiene Data'!$E$12,0,10*ROW('Hygiene Data'!E197))="","",OFFSET('Hygiene Data'!$E$12,0,10*ROW('Hygiene Data'!E197)))</f>
        <v/>
      </c>
      <c r="DV203" s="33" t="str">
        <f ca="true">+IF(OFFSET('Hygiene Data'!$E$13,0,10*ROW('Hygiene Data'!E197))="","",OFFSET('Hygiene Data'!$E$13,0,10*ROW('Hygiene Data'!E197)))</f>
        <v/>
      </c>
      <c r="DW203" s="33" t="str">
        <f ca="true">+IF(OFFSET('Hygiene Data'!$E$14,0,10*ROW('Hygiene Data'!E197))="","",OFFSET('Hygiene Data'!$E$14,0,10*ROW('Hygiene Data'!E197)))</f>
        <v/>
      </c>
      <c r="DX203" s="33" t="str">
        <f ca="true">+IF(OFFSET('Hygiene Data'!$F$12,0,10*ROW('Hygiene Data'!F197))="","",OFFSET('Hygiene Data'!$F$12,0,10*ROW('Hygiene Data'!F197)))</f>
        <v/>
      </c>
      <c r="DY203" s="33" t="str">
        <f ca="true">+IF(OFFSET('Hygiene Data'!$F$13,0,10*ROW('Hygiene Data'!F197))="","",OFFSET('Hygiene Data'!$F$13,0,10*ROW('Hygiene Data'!F197)))</f>
        <v/>
      </c>
      <c r="DZ203" s="33" t="str">
        <f ca="true">+IF(OFFSET('Hygiene Data'!$F$14,0,10*ROW('Hygiene Data'!F197))="","",OFFSET('Hygiene Data'!$F$14,0,10*ROW('Hygiene Data'!F197)))</f>
        <v/>
      </c>
      <c r="EA203" s="33" t="str">
        <f ca="true">+IF(OFFSET('Hygiene Data'!$G$12,0,10*ROW('Hygiene Data'!G197))="","",OFFSET('Hygiene Data'!$G$12,0,10*ROW('Hygiene Data'!G197)))</f>
        <v/>
      </c>
      <c r="EB203" s="33" t="str">
        <f ca="true">+IF(OFFSET('Hygiene Data'!$G$13,0,10*ROW('Hygiene Data'!G197))="","",OFFSET('Hygiene Data'!$G$13,0,10*ROW('Hygiene Data'!G197)))</f>
        <v/>
      </c>
      <c r="EC203" s="33" t="str">
        <f ca="true">+IF(OFFSET('Hygiene Data'!$G$14,0,10*ROW('Hygiene Data'!G197))="","",OFFSET('Hygiene Data'!$G$14,0,10*ROW('Hygiene Data'!G197)))</f>
        <v/>
      </c>
      <c r="ED203" s="33" t="str">
        <f ca="true">+IF(OFFSET('Hygiene Data'!$H$12,0,10*ROW('Hygiene Data'!H197))="","",OFFSET('Hygiene Data'!$H$12,0,10*ROW('Hygiene Data'!H197)))</f>
        <v/>
      </c>
      <c r="EE203" s="33" t="str">
        <f ca="true">+IF(OFFSET('Hygiene Data'!$H$13,0,10*ROW('Hygiene Data'!H197))="","",OFFSET('Hygiene Data'!$H$13,0,10*ROW('Hygiene Data'!H197)))</f>
        <v/>
      </c>
      <c r="EF203" s="33" t="str">
        <f ca="true">+IF(OFFSET('Hygiene Data'!$H$14,0,10*ROW('Hygiene Data'!H197))="","",OFFSET('Hygiene Data'!$H$14,0,10*ROW('Hygiene Data'!H197)))</f>
        <v/>
      </c>
    </row>
    <row r="204" x14ac:dyDescent="0.2">
      <c r="A204" s="56" t="str">
        <f ca="true">+IF(OFFSET('Water Data'!$B$1,0,10*ROW('Water Data'!B201))="","",OFFSET('Water Data'!$B$1,0,10*ROW('Water Data'!B201)))</f>
        <v/>
      </c>
      <c r="B204" s="56" t="str">
        <f ca="true">+IF(OFFSET('Water Data'!$A$3,0,10*ROW('Water Data'!A201))="","",OFFSET('Water Data'!$A$3,0,10*ROW('Water Data'!A201)))</f>
        <v/>
      </c>
      <c r="C204" s="56" t="str">
        <f ca="true">+IF(OFFSET('Water Data'!$C$3,0,10*ROW('Water Data'!C201))="","",OFFSET('Water Data'!$C$3,0,10*ROW('Water Data'!C201)))</f>
        <v/>
      </c>
      <c r="D204" s="244"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4"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4"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4"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4"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4"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4"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4"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4"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4"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4"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4"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4"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4"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4"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4"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4"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4"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5"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5"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5"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5"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5"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5"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5"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5"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5"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5"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5"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5"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5"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5"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5"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5"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5"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5"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5"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5"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5"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5"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5"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5"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5"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5"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5"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5"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5"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5"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6"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6"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6"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6"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6"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6"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6"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6"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6"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6"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6"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6"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6"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6"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6"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6"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6"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6"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3" t="str">
        <f ca="true">+IF(OFFSET('Water Data'!$C$28,0,10*ROW('Water Data'!C198))="","",OFFSET('Water Data'!$C$28,0,10*ROW('Water Data'!C198)))</f>
        <v/>
      </c>
      <c r="BT204" s="33" t="str">
        <f ca="true">+IF(OFFSET('Water Data'!$C$29,0,10*ROW('Water Data'!C198))="","",OFFSET('Water Data'!$C$29,0,10*ROW('Water Data'!C198)))</f>
        <v/>
      </c>
      <c r="BU204" s="33" t="str">
        <f ca="true">+IF(OFFSET('Water Data'!$C$30,0,10*ROW('Water Data'!C198))="","",OFFSET('Water Data'!$C$30,0,10*ROW('Water Data'!C198)))</f>
        <v/>
      </c>
      <c r="BV204" s="33" t="str">
        <f ca="true">+IF(OFFSET('Water Data'!$D$28,0,10*ROW('Water Data'!D198))="","",OFFSET('Water Data'!$D$28,0,10*ROW('Water Data'!D198)))</f>
        <v/>
      </c>
      <c r="BW204" s="33" t="str">
        <f ca="true">+IF(OFFSET('Water Data'!$D$29,0,10*ROW('Water Data'!D198))="","",OFFSET('Water Data'!$D$29,0,10*ROW('Water Data'!D198)))</f>
        <v/>
      </c>
      <c r="BX204" s="33" t="str">
        <f ca="true">+IF(OFFSET('Water Data'!$D$30,0,10*ROW('Water Data'!D198))="","",OFFSET('Water Data'!$D$30,0,10*ROW('Water Data'!D198)))</f>
        <v/>
      </c>
      <c r="BY204" s="33" t="str">
        <f ca="true">+IF(OFFSET('Water Data'!$E$28,0,10*ROW('Water Data'!E198))="","",OFFSET('Water Data'!$E$28,0,10*ROW('Water Data'!E198)))</f>
        <v/>
      </c>
      <c r="BZ204" s="33" t="str">
        <f ca="true">+IF(OFFSET('Water Data'!$E$29,0,10*ROW('Water Data'!E198))="","",OFFSET('Water Data'!$E$29,0,10*ROW('Water Data'!E198)))</f>
        <v/>
      </c>
      <c r="CA204" s="33" t="str">
        <f ca="true">+IF(OFFSET('Water Data'!$E$30,0,10*ROW('Water Data'!E198))="","",OFFSET('Water Data'!$E$30,0,10*ROW('Water Data'!E198)))</f>
        <v/>
      </c>
      <c r="CB204" s="33" t="str">
        <f ca="true">+IF(OFFSET('Water Data'!$F$28,0,10*ROW('Water Data'!F198))="","",OFFSET('Water Data'!$F$28,0,10*ROW('Water Data'!F198)))</f>
        <v/>
      </c>
      <c r="CC204" s="33" t="str">
        <f ca="true">+IF(OFFSET('Water Data'!$F$29,0,10*ROW('Water Data'!F198))="","",OFFSET('Water Data'!$F$29,0,10*ROW('Water Data'!F198)))</f>
        <v/>
      </c>
      <c r="CD204" s="33" t="str">
        <f ca="true">+IF(OFFSET('Water Data'!$F$30,0,10*ROW('Water Data'!F198))="","",OFFSET('Water Data'!$F$30,0,10*ROW('Water Data'!F198)))</f>
        <v/>
      </c>
      <c r="CE204" s="33" t="str">
        <f ca="true">+IF(OFFSET('Water Data'!$G$28,0,10*ROW('Water Data'!G198))="","",OFFSET('Water Data'!$G$28,0,10*ROW('Water Data'!G198)))</f>
        <v/>
      </c>
      <c r="CF204" s="33" t="str">
        <f ca="true">+IF(OFFSET('Water Data'!$G$29,0,10*ROW('Water Data'!G198))="","",OFFSET('Water Data'!$G$29,0,10*ROW('Water Data'!G198)))</f>
        <v/>
      </c>
      <c r="CG204" s="33" t="str">
        <f ca="true">+IF(OFFSET('Water Data'!$G$30,0,10*ROW('Water Data'!G198))="","",OFFSET('Water Data'!$G$30,0,10*ROW('Water Data'!G198)))</f>
        <v/>
      </c>
      <c r="CH204" s="33" t="str">
        <f ca="true">+IF(OFFSET('Water Data'!$H$28,0,10*ROW('Water Data'!H198))="","",OFFSET('Water Data'!$H$28,0,10*ROW('Water Data'!H198)))</f>
        <v/>
      </c>
      <c r="CI204" s="33" t="str">
        <f ca="true">+IF(OFFSET('Water Data'!$H$29,0,10*ROW('Water Data'!H198))="","",OFFSET('Water Data'!$H$29,0,10*ROW('Water Data'!H198)))</f>
        <v/>
      </c>
      <c r="CJ204" s="33" t="str">
        <f ca="true">+IF(OFFSET('Water Data'!$H$30,0,10*ROW('Water Data'!H198))="","",OFFSET('Water Data'!$H$30,0,10*ROW('Water Data'!H198)))</f>
        <v/>
      </c>
      <c r="CK204" s="33" t="str">
        <f ca="true">+IF(OFFSET('Sanitation Data'!$C$29,0,10*ROW('Sanitation Data'!C198))="","",OFFSET('Sanitation Data'!$C$29,0,10*ROW('Sanitation Data'!C198)))</f>
        <v/>
      </c>
      <c r="CL204" s="33" t="str">
        <f ca="true">+IF(OFFSET('Sanitation Data'!$C$30,0,10*ROW('Sanitation Data'!C198))="","",OFFSET('Sanitation Data'!$C$30,0,10*ROW('Sanitation Data'!C198)))</f>
        <v/>
      </c>
      <c r="CM204" s="33" t="str">
        <f ca="true">+IF(OFFSET('Sanitation Data'!$C$31,0,10*ROW('Sanitation Data'!C198))="","",OFFSET('Sanitation Data'!$C$31,0,10*ROW('Sanitation Data'!C198)))</f>
        <v/>
      </c>
      <c r="CN204" s="33" t="str">
        <f ca="true">+IF(OFFSET('Sanitation Data'!$C$32,0,10*ROW('Sanitation Data'!C198))="","",OFFSET('Sanitation Data'!$C$32,0,10*ROW('Sanitation Data'!C198)))</f>
        <v/>
      </c>
      <c r="CO204" s="33" t="str">
        <f ca="true">+IF(OFFSET('Sanitation Data'!$C$33,0,10*ROW('Sanitation Data'!C198))="","",OFFSET('Sanitation Data'!$C$33,0,10*ROW('Sanitation Data'!C198)))</f>
        <v/>
      </c>
      <c r="CP204" s="33" t="str">
        <f ca="true">+IF(OFFSET('Sanitation Data'!$D$29,0,10*ROW('Sanitation Data'!D198))="","",OFFSET('Sanitation Data'!$D$29,0,10*ROW('Sanitation Data'!D198)))</f>
        <v/>
      </c>
      <c r="CQ204" s="33" t="str">
        <f ca="true">+IF(OFFSET('Sanitation Data'!$D$30,0,10*ROW('Sanitation Data'!D198))="","",OFFSET('Sanitation Data'!$D$30,0,10*ROW('Sanitation Data'!D198)))</f>
        <v/>
      </c>
      <c r="CR204" s="33" t="str">
        <f ca="true">+IF(OFFSET('Sanitation Data'!$D$31,0,10*ROW('Sanitation Data'!D198))="","",OFFSET('Sanitation Data'!$D$31,0,10*ROW('Sanitation Data'!D198)))</f>
        <v/>
      </c>
      <c r="CS204" s="33" t="str">
        <f ca="true">+IF(OFFSET('Sanitation Data'!$D$32,0,10*ROW('Sanitation Data'!D198))="","",OFFSET('Sanitation Data'!$D$32,0,10*ROW('Sanitation Data'!D198)))</f>
        <v/>
      </c>
      <c r="CT204" s="33" t="str">
        <f ca="true">+IF(OFFSET('Sanitation Data'!$D$33,0,10*ROW('Sanitation Data'!D198))="","",OFFSET('Sanitation Data'!$D$33,0,10*ROW('Sanitation Data'!D198)))</f>
        <v/>
      </c>
      <c r="CU204" s="33" t="str">
        <f ca="true">+IF(OFFSET('Sanitation Data'!$E$29,0,10*ROW('Sanitation Data'!E198))="","",OFFSET('Sanitation Data'!$E$29,0,10*ROW('Sanitation Data'!E198)))</f>
        <v/>
      </c>
      <c r="CV204" s="33" t="str">
        <f ca="true">+IF(OFFSET('Sanitation Data'!$E$30,0,10*ROW('Sanitation Data'!E198))="","",OFFSET('Sanitation Data'!$E$30,0,10*ROW('Sanitation Data'!E198)))</f>
        <v/>
      </c>
      <c r="CW204" s="33" t="str">
        <f ca="true">+IF(OFFSET('Sanitation Data'!$E$31,0,10*ROW('Sanitation Data'!E198))="","",OFFSET('Sanitation Data'!$E$31,0,10*ROW('Sanitation Data'!E198)))</f>
        <v/>
      </c>
      <c r="CX204" s="33" t="str">
        <f ca="true">+IF(OFFSET('Sanitation Data'!$E$32,0,10*ROW('Sanitation Data'!E198))="","",OFFSET('Sanitation Data'!$E$32,0,10*ROW('Sanitation Data'!E198)))</f>
        <v/>
      </c>
      <c r="CY204" s="33" t="str">
        <f ca="true">+IF(OFFSET('Sanitation Data'!$E$33,0,10*ROW('Sanitation Data'!E198))="","",OFFSET('Sanitation Data'!$E$33,0,10*ROW('Sanitation Data'!E198)))</f>
        <v/>
      </c>
      <c r="CZ204" s="33" t="str">
        <f ca="true">+IF(OFFSET('Sanitation Data'!$F$29,0,10*ROW('Sanitation Data'!F198))="","",OFFSET('Sanitation Data'!$F$29,0,10*ROW('Sanitation Data'!F198)))</f>
        <v/>
      </c>
      <c r="DA204" s="33" t="str">
        <f ca="true">+IF(OFFSET('Sanitation Data'!$F$30,0,10*ROW('Sanitation Data'!F198))="","",OFFSET('Sanitation Data'!$F$30,0,10*ROW('Sanitation Data'!F198)))</f>
        <v/>
      </c>
      <c r="DB204" s="33" t="str">
        <f ca="true">+IF(OFFSET('Sanitation Data'!$F$31,0,10*ROW('Sanitation Data'!F198))="","",OFFSET('Sanitation Data'!$F$31,0,10*ROW('Sanitation Data'!F198)))</f>
        <v/>
      </c>
      <c r="DC204" s="33" t="str">
        <f ca="true">+IF(OFFSET('Sanitation Data'!$F$32,0,10*ROW('Sanitation Data'!F198))="","",OFFSET('Sanitation Data'!$F$32,0,10*ROW('Sanitation Data'!F198)))</f>
        <v/>
      </c>
      <c r="DD204" s="33" t="str">
        <f ca="true">+IF(OFFSET('Sanitation Data'!$F$33,0,10*ROW('Sanitation Data'!F198))="","",OFFSET('Sanitation Data'!$F$33,0,10*ROW('Sanitation Data'!F198)))</f>
        <v/>
      </c>
      <c r="DE204" s="33" t="str">
        <f ca="true">+IF(OFFSET('Sanitation Data'!$G$29,0,10*ROW('Sanitation Data'!G198))="","",OFFSET('Sanitation Data'!$G$29,0,10*ROW('Sanitation Data'!G198)))</f>
        <v/>
      </c>
      <c r="DF204" s="33" t="str">
        <f ca="true">+IF(OFFSET('Sanitation Data'!$G$30,0,10*ROW('Sanitation Data'!G198))="","",OFFSET('Sanitation Data'!$G$30,0,10*ROW('Sanitation Data'!G198)))</f>
        <v/>
      </c>
      <c r="DG204" s="33" t="str">
        <f ca="true">+IF(OFFSET('Sanitation Data'!$G$31,0,10*ROW('Sanitation Data'!G198))="","",OFFSET('Sanitation Data'!$G$31,0,10*ROW('Sanitation Data'!G198)))</f>
        <v/>
      </c>
      <c r="DH204" s="33" t="str">
        <f ca="true">+IF(OFFSET('Sanitation Data'!$G$32,0,10*ROW('Sanitation Data'!G198))="","",OFFSET('Sanitation Data'!$G$32,0,10*ROW('Sanitation Data'!G198)))</f>
        <v/>
      </c>
      <c r="DI204" s="33" t="str">
        <f ca="true">+IF(OFFSET('Sanitation Data'!$G$33,0,10*ROW('Sanitation Data'!G198))="","",OFFSET('Sanitation Data'!$G$33,0,10*ROW('Sanitation Data'!G198)))</f>
        <v/>
      </c>
      <c r="DJ204" s="33" t="str">
        <f ca="true">+IF(OFFSET('Sanitation Data'!$H$29,0,10*ROW('Sanitation Data'!H198))="","",OFFSET('Sanitation Data'!$H$29,0,10*ROW('Sanitation Data'!H198)))</f>
        <v/>
      </c>
      <c r="DK204" s="33" t="str">
        <f ca="true">+IF(OFFSET('Sanitation Data'!$H$30,0,10*ROW('Sanitation Data'!H198))="","",OFFSET('Sanitation Data'!$H$30,0,10*ROW('Sanitation Data'!H198)))</f>
        <v/>
      </c>
      <c r="DL204" s="33" t="str">
        <f ca="true">+IF(OFFSET('Sanitation Data'!$H$31,0,10*ROW('Sanitation Data'!H198))="","",OFFSET('Sanitation Data'!$H$31,0,10*ROW('Sanitation Data'!H198)))</f>
        <v/>
      </c>
      <c r="DM204" s="33" t="str">
        <f ca="true">+IF(OFFSET('Sanitation Data'!$H$32,0,10*ROW('Sanitation Data'!H198))="","",OFFSET('Sanitation Data'!$H$32,0,10*ROW('Sanitation Data'!H198)))</f>
        <v/>
      </c>
      <c r="DN204" s="33" t="str">
        <f ca="true">+IF(OFFSET('Sanitation Data'!$H$33,0,10*ROW('Sanitation Data'!H198))="","",OFFSET('Sanitation Data'!$H$33,0,10*ROW('Sanitation Data'!H198)))</f>
        <v/>
      </c>
      <c r="DO204" s="33" t="str">
        <f ca="true">+IF(OFFSET('Hygiene Data'!$C$12,0,10*ROW('Hygiene Data'!C198))="","",OFFSET('Hygiene Data'!$C$12,0,10*ROW('Hygiene Data'!C198)))</f>
        <v/>
      </c>
      <c r="DP204" s="33" t="str">
        <f ca="true">+IF(OFFSET('Hygiene Data'!$C$13,0,10*ROW('Hygiene Data'!C198))="","",OFFSET('Hygiene Data'!$C$13,0,10*ROW('Hygiene Data'!C198)))</f>
        <v/>
      </c>
      <c r="DQ204" s="33" t="str">
        <f ca="true">+IF(OFFSET('Hygiene Data'!$C$14,0,10*ROW('Hygiene Data'!C198))="","",OFFSET('Hygiene Data'!$C$14,0,10*ROW('Hygiene Data'!C198)))</f>
        <v/>
      </c>
      <c r="DR204" s="33" t="str">
        <f ca="true">+IF(OFFSET('Hygiene Data'!$D$12,0,10*ROW('Hygiene Data'!D198))="","",OFFSET('Hygiene Data'!$D$12,0,10*ROW('Hygiene Data'!D198)))</f>
        <v/>
      </c>
      <c r="DS204" s="33" t="str">
        <f ca="true">+IF(OFFSET('Hygiene Data'!$D$13,0,10*ROW('Hygiene Data'!D198))="","",OFFSET('Hygiene Data'!$D$13,0,10*ROW('Hygiene Data'!D198)))</f>
        <v/>
      </c>
      <c r="DT204" s="33" t="str">
        <f ca="true">+IF(OFFSET('Hygiene Data'!$D$14,0,10*ROW('Hygiene Data'!D198))="","",OFFSET('Hygiene Data'!$D$14,0,10*ROW('Hygiene Data'!D198)))</f>
        <v/>
      </c>
      <c r="DU204" s="33" t="str">
        <f ca="true">+IF(OFFSET('Hygiene Data'!$E$12,0,10*ROW('Hygiene Data'!E198))="","",OFFSET('Hygiene Data'!$E$12,0,10*ROW('Hygiene Data'!E198)))</f>
        <v/>
      </c>
      <c r="DV204" s="33" t="str">
        <f ca="true">+IF(OFFSET('Hygiene Data'!$E$13,0,10*ROW('Hygiene Data'!E198))="","",OFFSET('Hygiene Data'!$E$13,0,10*ROW('Hygiene Data'!E198)))</f>
        <v/>
      </c>
      <c r="DW204" s="33" t="str">
        <f ca="true">+IF(OFFSET('Hygiene Data'!$E$14,0,10*ROW('Hygiene Data'!E198))="","",OFFSET('Hygiene Data'!$E$14,0,10*ROW('Hygiene Data'!E198)))</f>
        <v/>
      </c>
      <c r="DX204" s="33" t="str">
        <f ca="true">+IF(OFFSET('Hygiene Data'!$F$12,0,10*ROW('Hygiene Data'!F198))="","",OFFSET('Hygiene Data'!$F$12,0,10*ROW('Hygiene Data'!F198)))</f>
        <v/>
      </c>
      <c r="DY204" s="33" t="str">
        <f ca="true">+IF(OFFSET('Hygiene Data'!$F$13,0,10*ROW('Hygiene Data'!F198))="","",OFFSET('Hygiene Data'!$F$13,0,10*ROW('Hygiene Data'!F198)))</f>
        <v/>
      </c>
      <c r="DZ204" s="33" t="str">
        <f ca="true">+IF(OFFSET('Hygiene Data'!$F$14,0,10*ROW('Hygiene Data'!F198))="","",OFFSET('Hygiene Data'!$F$14,0,10*ROW('Hygiene Data'!F198)))</f>
        <v/>
      </c>
      <c r="EA204" s="33" t="str">
        <f ca="true">+IF(OFFSET('Hygiene Data'!$G$12,0,10*ROW('Hygiene Data'!G198))="","",OFFSET('Hygiene Data'!$G$12,0,10*ROW('Hygiene Data'!G198)))</f>
        <v/>
      </c>
      <c r="EB204" s="33" t="str">
        <f ca="true">+IF(OFFSET('Hygiene Data'!$G$13,0,10*ROW('Hygiene Data'!G198))="","",OFFSET('Hygiene Data'!$G$13,0,10*ROW('Hygiene Data'!G198)))</f>
        <v/>
      </c>
      <c r="EC204" s="33" t="str">
        <f ca="true">+IF(OFFSET('Hygiene Data'!$G$14,0,10*ROW('Hygiene Data'!G198))="","",OFFSET('Hygiene Data'!$G$14,0,10*ROW('Hygiene Data'!G198)))</f>
        <v/>
      </c>
      <c r="ED204" s="33" t="str">
        <f ca="true">+IF(OFFSET('Hygiene Data'!$H$12,0,10*ROW('Hygiene Data'!H198))="","",OFFSET('Hygiene Data'!$H$12,0,10*ROW('Hygiene Data'!H198)))</f>
        <v/>
      </c>
      <c r="EE204" s="33" t="str">
        <f ca="true">+IF(OFFSET('Hygiene Data'!$H$13,0,10*ROW('Hygiene Data'!H198))="","",OFFSET('Hygiene Data'!$H$13,0,10*ROW('Hygiene Data'!H198)))</f>
        <v/>
      </c>
      <c r="EF204" s="33" t="str">
        <f ca="true">+IF(OFFSET('Hygiene Data'!$H$14,0,10*ROW('Hygiene Data'!H198))="","",OFFSET('Hygiene Data'!$H$14,0,10*ROW('Hygiene Data'!H198)))</f>
        <v/>
      </c>
    </row>
    <row r="205" x14ac:dyDescent="0.2">
      <c r="A205" s="56" t="str">
        <f ca="true">+IF(OFFSET('Water Data'!$B$1,0,10*ROW('Water Data'!B202))="","",OFFSET('Water Data'!$B$1,0,10*ROW('Water Data'!B202)))</f>
        <v/>
      </c>
      <c r="B205" s="56" t="str">
        <f ca="true">+IF(OFFSET('Water Data'!$A$3,0,10*ROW('Water Data'!A202))="","",OFFSET('Water Data'!$A$3,0,10*ROW('Water Data'!A202)))</f>
        <v/>
      </c>
      <c r="C205" s="56" t="str">
        <f ca="true">+IF(OFFSET('Water Data'!$C$3,0,10*ROW('Water Data'!C202))="","",OFFSET('Water Data'!$C$3,0,10*ROW('Water Data'!C202)))</f>
        <v/>
      </c>
      <c r="D205" s="244"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4"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4"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4"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4"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4"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4"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4"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4"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4"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4"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4"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4"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4"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4"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4"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4"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4"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5"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5"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5"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5"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5"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5"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5"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5"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5"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5"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5"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5"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5"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5"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5"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5"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5"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5"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5"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5"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5"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5"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5"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5"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5"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5"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5"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5"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5"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5"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6"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6"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6"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6"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6"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6"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6"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6"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6"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6"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6"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6"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6"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6"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6"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6"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6"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6"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3" t="str">
        <f ca="true">+IF(OFFSET('Water Data'!$C$28,0,10*ROW('Water Data'!C199))="","",OFFSET('Water Data'!$C$28,0,10*ROW('Water Data'!C199)))</f>
        <v/>
      </c>
      <c r="BT205" s="33" t="str">
        <f ca="true">+IF(OFFSET('Water Data'!$C$29,0,10*ROW('Water Data'!C199))="","",OFFSET('Water Data'!$C$29,0,10*ROW('Water Data'!C199)))</f>
        <v/>
      </c>
      <c r="BU205" s="33" t="str">
        <f ca="true">+IF(OFFSET('Water Data'!$C$30,0,10*ROW('Water Data'!C199))="","",OFFSET('Water Data'!$C$30,0,10*ROW('Water Data'!C199)))</f>
        <v/>
      </c>
      <c r="BV205" s="33" t="str">
        <f ca="true">+IF(OFFSET('Water Data'!$D$28,0,10*ROW('Water Data'!D199))="","",OFFSET('Water Data'!$D$28,0,10*ROW('Water Data'!D199)))</f>
        <v/>
      </c>
      <c r="BW205" s="33" t="str">
        <f ca="true">+IF(OFFSET('Water Data'!$D$29,0,10*ROW('Water Data'!D199))="","",OFFSET('Water Data'!$D$29,0,10*ROW('Water Data'!D199)))</f>
        <v/>
      </c>
      <c r="BX205" s="33" t="str">
        <f ca="true">+IF(OFFSET('Water Data'!$D$30,0,10*ROW('Water Data'!D199))="","",OFFSET('Water Data'!$D$30,0,10*ROW('Water Data'!D199)))</f>
        <v/>
      </c>
      <c r="BY205" s="33" t="str">
        <f ca="true">+IF(OFFSET('Water Data'!$E$28,0,10*ROW('Water Data'!E199))="","",OFFSET('Water Data'!$E$28,0,10*ROW('Water Data'!E199)))</f>
        <v/>
      </c>
      <c r="BZ205" s="33" t="str">
        <f ca="true">+IF(OFFSET('Water Data'!$E$29,0,10*ROW('Water Data'!E199))="","",OFFSET('Water Data'!$E$29,0,10*ROW('Water Data'!E199)))</f>
        <v/>
      </c>
      <c r="CA205" s="33" t="str">
        <f ca="true">+IF(OFFSET('Water Data'!$E$30,0,10*ROW('Water Data'!E199))="","",OFFSET('Water Data'!$E$30,0,10*ROW('Water Data'!E199)))</f>
        <v/>
      </c>
      <c r="CB205" s="33" t="str">
        <f ca="true">+IF(OFFSET('Water Data'!$F$28,0,10*ROW('Water Data'!F199))="","",OFFSET('Water Data'!$F$28,0,10*ROW('Water Data'!F199)))</f>
        <v/>
      </c>
      <c r="CC205" s="33" t="str">
        <f ca="true">+IF(OFFSET('Water Data'!$F$29,0,10*ROW('Water Data'!F199))="","",OFFSET('Water Data'!$F$29,0,10*ROW('Water Data'!F199)))</f>
        <v/>
      </c>
      <c r="CD205" s="33" t="str">
        <f ca="true">+IF(OFFSET('Water Data'!$F$30,0,10*ROW('Water Data'!F199))="","",OFFSET('Water Data'!$F$30,0,10*ROW('Water Data'!F199)))</f>
        <v/>
      </c>
      <c r="CE205" s="33" t="str">
        <f ca="true">+IF(OFFSET('Water Data'!$G$28,0,10*ROW('Water Data'!G199))="","",OFFSET('Water Data'!$G$28,0,10*ROW('Water Data'!G199)))</f>
        <v/>
      </c>
      <c r="CF205" s="33" t="str">
        <f ca="true">+IF(OFFSET('Water Data'!$G$29,0,10*ROW('Water Data'!G199))="","",OFFSET('Water Data'!$G$29,0,10*ROW('Water Data'!G199)))</f>
        <v/>
      </c>
      <c r="CG205" s="33" t="str">
        <f ca="true">+IF(OFFSET('Water Data'!$G$30,0,10*ROW('Water Data'!G199))="","",OFFSET('Water Data'!$G$30,0,10*ROW('Water Data'!G199)))</f>
        <v/>
      </c>
      <c r="CH205" s="33" t="str">
        <f ca="true">+IF(OFFSET('Water Data'!$H$28,0,10*ROW('Water Data'!H199))="","",OFFSET('Water Data'!$H$28,0,10*ROW('Water Data'!H199)))</f>
        <v/>
      </c>
      <c r="CI205" s="33" t="str">
        <f ca="true">+IF(OFFSET('Water Data'!$H$29,0,10*ROW('Water Data'!H199))="","",OFFSET('Water Data'!$H$29,0,10*ROW('Water Data'!H199)))</f>
        <v/>
      </c>
      <c r="CJ205" s="33" t="str">
        <f ca="true">+IF(OFFSET('Water Data'!$H$30,0,10*ROW('Water Data'!H199))="","",OFFSET('Water Data'!$H$30,0,10*ROW('Water Data'!H199)))</f>
        <v/>
      </c>
      <c r="CK205" s="33" t="str">
        <f ca="true">+IF(OFFSET('Sanitation Data'!$C$29,0,10*ROW('Sanitation Data'!C199))="","",OFFSET('Sanitation Data'!$C$29,0,10*ROW('Sanitation Data'!C199)))</f>
        <v/>
      </c>
      <c r="CL205" s="33" t="str">
        <f ca="true">+IF(OFFSET('Sanitation Data'!$C$30,0,10*ROW('Sanitation Data'!C199))="","",OFFSET('Sanitation Data'!$C$30,0,10*ROW('Sanitation Data'!C199)))</f>
        <v/>
      </c>
      <c r="CM205" s="33" t="str">
        <f ca="true">+IF(OFFSET('Sanitation Data'!$C$31,0,10*ROW('Sanitation Data'!C199))="","",OFFSET('Sanitation Data'!$C$31,0,10*ROW('Sanitation Data'!C199)))</f>
        <v/>
      </c>
      <c r="CN205" s="33" t="str">
        <f ca="true">+IF(OFFSET('Sanitation Data'!$C$32,0,10*ROW('Sanitation Data'!C199))="","",OFFSET('Sanitation Data'!$C$32,0,10*ROW('Sanitation Data'!C199)))</f>
        <v/>
      </c>
      <c r="CO205" s="33" t="str">
        <f ca="true">+IF(OFFSET('Sanitation Data'!$C$33,0,10*ROW('Sanitation Data'!C199))="","",OFFSET('Sanitation Data'!$C$33,0,10*ROW('Sanitation Data'!C199)))</f>
        <v/>
      </c>
      <c r="CP205" s="33" t="str">
        <f ca="true">+IF(OFFSET('Sanitation Data'!$D$29,0,10*ROW('Sanitation Data'!D199))="","",OFFSET('Sanitation Data'!$D$29,0,10*ROW('Sanitation Data'!D199)))</f>
        <v/>
      </c>
      <c r="CQ205" s="33" t="str">
        <f ca="true">+IF(OFFSET('Sanitation Data'!$D$30,0,10*ROW('Sanitation Data'!D199))="","",OFFSET('Sanitation Data'!$D$30,0,10*ROW('Sanitation Data'!D199)))</f>
        <v/>
      </c>
      <c r="CR205" s="33" t="str">
        <f ca="true">+IF(OFFSET('Sanitation Data'!$D$31,0,10*ROW('Sanitation Data'!D199))="","",OFFSET('Sanitation Data'!$D$31,0,10*ROW('Sanitation Data'!D199)))</f>
        <v/>
      </c>
      <c r="CS205" s="33" t="str">
        <f ca="true">+IF(OFFSET('Sanitation Data'!$D$32,0,10*ROW('Sanitation Data'!D199))="","",OFFSET('Sanitation Data'!$D$32,0,10*ROW('Sanitation Data'!D199)))</f>
        <v/>
      </c>
      <c r="CT205" s="33" t="str">
        <f ca="true">+IF(OFFSET('Sanitation Data'!$D$33,0,10*ROW('Sanitation Data'!D199))="","",OFFSET('Sanitation Data'!$D$33,0,10*ROW('Sanitation Data'!D199)))</f>
        <v/>
      </c>
      <c r="CU205" s="33" t="str">
        <f ca="true">+IF(OFFSET('Sanitation Data'!$E$29,0,10*ROW('Sanitation Data'!E199))="","",OFFSET('Sanitation Data'!$E$29,0,10*ROW('Sanitation Data'!E199)))</f>
        <v/>
      </c>
      <c r="CV205" s="33" t="str">
        <f ca="true">+IF(OFFSET('Sanitation Data'!$E$30,0,10*ROW('Sanitation Data'!E199))="","",OFFSET('Sanitation Data'!$E$30,0,10*ROW('Sanitation Data'!E199)))</f>
        <v/>
      </c>
      <c r="CW205" s="33" t="str">
        <f ca="true">+IF(OFFSET('Sanitation Data'!$E$31,0,10*ROW('Sanitation Data'!E199))="","",OFFSET('Sanitation Data'!$E$31,0,10*ROW('Sanitation Data'!E199)))</f>
        <v/>
      </c>
      <c r="CX205" s="33" t="str">
        <f ca="true">+IF(OFFSET('Sanitation Data'!$E$32,0,10*ROW('Sanitation Data'!E199))="","",OFFSET('Sanitation Data'!$E$32,0,10*ROW('Sanitation Data'!E199)))</f>
        <v/>
      </c>
      <c r="CY205" s="33" t="str">
        <f ca="true">+IF(OFFSET('Sanitation Data'!$E$33,0,10*ROW('Sanitation Data'!E199))="","",OFFSET('Sanitation Data'!$E$33,0,10*ROW('Sanitation Data'!E199)))</f>
        <v/>
      </c>
      <c r="CZ205" s="33" t="str">
        <f ca="true">+IF(OFFSET('Sanitation Data'!$F$29,0,10*ROW('Sanitation Data'!F199))="","",OFFSET('Sanitation Data'!$F$29,0,10*ROW('Sanitation Data'!F199)))</f>
        <v/>
      </c>
      <c r="DA205" s="33" t="str">
        <f ca="true">+IF(OFFSET('Sanitation Data'!$F$30,0,10*ROW('Sanitation Data'!F199))="","",OFFSET('Sanitation Data'!$F$30,0,10*ROW('Sanitation Data'!F199)))</f>
        <v/>
      </c>
      <c r="DB205" s="33" t="str">
        <f ca="true">+IF(OFFSET('Sanitation Data'!$F$31,0,10*ROW('Sanitation Data'!F199))="","",OFFSET('Sanitation Data'!$F$31,0,10*ROW('Sanitation Data'!F199)))</f>
        <v/>
      </c>
      <c r="DC205" s="33" t="str">
        <f ca="true">+IF(OFFSET('Sanitation Data'!$F$32,0,10*ROW('Sanitation Data'!F199))="","",OFFSET('Sanitation Data'!$F$32,0,10*ROW('Sanitation Data'!F199)))</f>
        <v/>
      </c>
      <c r="DD205" s="33" t="str">
        <f ca="true">+IF(OFFSET('Sanitation Data'!$F$33,0,10*ROW('Sanitation Data'!F199))="","",OFFSET('Sanitation Data'!$F$33,0,10*ROW('Sanitation Data'!F199)))</f>
        <v/>
      </c>
      <c r="DE205" s="33" t="str">
        <f ca="true">+IF(OFFSET('Sanitation Data'!$G$29,0,10*ROW('Sanitation Data'!G199))="","",OFFSET('Sanitation Data'!$G$29,0,10*ROW('Sanitation Data'!G199)))</f>
        <v/>
      </c>
      <c r="DF205" s="33" t="str">
        <f ca="true">+IF(OFFSET('Sanitation Data'!$G$30,0,10*ROW('Sanitation Data'!G199))="","",OFFSET('Sanitation Data'!$G$30,0,10*ROW('Sanitation Data'!G199)))</f>
        <v/>
      </c>
      <c r="DG205" s="33" t="str">
        <f ca="true">+IF(OFFSET('Sanitation Data'!$G$31,0,10*ROW('Sanitation Data'!G199))="","",OFFSET('Sanitation Data'!$G$31,0,10*ROW('Sanitation Data'!G199)))</f>
        <v/>
      </c>
      <c r="DH205" s="33" t="str">
        <f ca="true">+IF(OFFSET('Sanitation Data'!$G$32,0,10*ROW('Sanitation Data'!G199))="","",OFFSET('Sanitation Data'!$G$32,0,10*ROW('Sanitation Data'!G199)))</f>
        <v/>
      </c>
      <c r="DI205" s="33" t="str">
        <f ca="true">+IF(OFFSET('Sanitation Data'!$G$33,0,10*ROW('Sanitation Data'!G199))="","",OFFSET('Sanitation Data'!$G$33,0,10*ROW('Sanitation Data'!G199)))</f>
        <v/>
      </c>
      <c r="DJ205" s="33" t="str">
        <f ca="true">+IF(OFFSET('Sanitation Data'!$H$29,0,10*ROW('Sanitation Data'!H199))="","",OFFSET('Sanitation Data'!$H$29,0,10*ROW('Sanitation Data'!H199)))</f>
        <v/>
      </c>
      <c r="DK205" s="33" t="str">
        <f ca="true">+IF(OFFSET('Sanitation Data'!$H$30,0,10*ROW('Sanitation Data'!H199))="","",OFFSET('Sanitation Data'!$H$30,0,10*ROW('Sanitation Data'!H199)))</f>
        <v/>
      </c>
      <c r="DL205" s="33" t="str">
        <f ca="true">+IF(OFFSET('Sanitation Data'!$H$31,0,10*ROW('Sanitation Data'!H199))="","",OFFSET('Sanitation Data'!$H$31,0,10*ROW('Sanitation Data'!H199)))</f>
        <v/>
      </c>
      <c r="DM205" s="33" t="str">
        <f ca="true">+IF(OFFSET('Sanitation Data'!$H$32,0,10*ROW('Sanitation Data'!H199))="","",OFFSET('Sanitation Data'!$H$32,0,10*ROW('Sanitation Data'!H199)))</f>
        <v/>
      </c>
      <c r="DN205" s="33" t="str">
        <f ca="true">+IF(OFFSET('Sanitation Data'!$H$33,0,10*ROW('Sanitation Data'!H199))="","",OFFSET('Sanitation Data'!$H$33,0,10*ROW('Sanitation Data'!H199)))</f>
        <v/>
      </c>
      <c r="DO205" s="33" t="str">
        <f ca="true">+IF(OFFSET('Hygiene Data'!$C$12,0,10*ROW('Hygiene Data'!C199))="","",OFFSET('Hygiene Data'!$C$12,0,10*ROW('Hygiene Data'!C199)))</f>
        <v/>
      </c>
      <c r="DP205" s="33" t="str">
        <f ca="true">+IF(OFFSET('Hygiene Data'!$C$13,0,10*ROW('Hygiene Data'!C199))="","",OFFSET('Hygiene Data'!$C$13,0,10*ROW('Hygiene Data'!C199)))</f>
        <v/>
      </c>
      <c r="DQ205" s="33" t="str">
        <f ca="true">+IF(OFFSET('Hygiene Data'!$C$14,0,10*ROW('Hygiene Data'!C199))="","",OFFSET('Hygiene Data'!$C$14,0,10*ROW('Hygiene Data'!C199)))</f>
        <v/>
      </c>
      <c r="DR205" s="33" t="str">
        <f ca="true">+IF(OFFSET('Hygiene Data'!$D$12,0,10*ROW('Hygiene Data'!D199))="","",OFFSET('Hygiene Data'!$D$12,0,10*ROW('Hygiene Data'!D199)))</f>
        <v/>
      </c>
      <c r="DS205" s="33" t="str">
        <f ca="true">+IF(OFFSET('Hygiene Data'!$D$13,0,10*ROW('Hygiene Data'!D199))="","",OFFSET('Hygiene Data'!$D$13,0,10*ROW('Hygiene Data'!D199)))</f>
        <v/>
      </c>
      <c r="DT205" s="33" t="str">
        <f ca="true">+IF(OFFSET('Hygiene Data'!$D$14,0,10*ROW('Hygiene Data'!D199))="","",OFFSET('Hygiene Data'!$D$14,0,10*ROW('Hygiene Data'!D199)))</f>
        <v/>
      </c>
      <c r="DU205" s="33" t="str">
        <f ca="true">+IF(OFFSET('Hygiene Data'!$E$12,0,10*ROW('Hygiene Data'!E199))="","",OFFSET('Hygiene Data'!$E$12,0,10*ROW('Hygiene Data'!E199)))</f>
        <v/>
      </c>
      <c r="DV205" s="33" t="str">
        <f ca="true">+IF(OFFSET('Hygiene Data'!$E$13,0,10*ROW('Hygiene Data'!E199))="","",OFFSET('Hygiene Data'!$E$13,0,10*ROW('Hygiene Data'!E199)))</f>
        <v/>
      </c>
      <c r="DW205" s="33" t="str">
        <f ca="true">+IF(OFFSET('Hygiene Data'!$E$14,0,10*ROW('Hygiene Data'!E199))="","",OFFSET('Hygiene Data'!$E$14,0,10*ROW('Hygiene Data'!E199)))</f>
        <v/>
      </c>
      <c r="DX205" s="33" t="str">
        <f ca="true">+IF(OFFSET('Hygiene Data'!$F$12,0,10*ROW('Hygiene Data'!F199))="","",OFFSET('Hygiene Data'!$F$12,0,10*ROW('Hygiene Data'!F199)))</f>
        <v/>
      </c>
      <c r="DY205" s="33" t="str">
        <f ca="true">+IF(OFFSET('Hygiene Data'!$F$13,0,10*ROW('Hygiene Data'!F199))="","",OFFSET('Hygiene Data'!$F$13,0,10*ROW('Hygiene Data'!F199)))</f>
        <v/>
      </c>
      <c r="DZ205" s="33" t="str">
        <f ca="true">+IF(OFFSET('Hygiene Data'!$F$14,0,10*ROW('Hygiene Data'!F199))="","",OFFSET('Hygiene Data'!$F$14,0,10*ROW('Hygiene Data'!F199)))</f>
        <v/>
      </c>
      <c r="EA205" s="33" t="str">
        <f ca="true">+IF(OFFSET('Hygiene Data'!$G$12,0,10*ROW('Hygiene Data'!G199))="","",OFFSET('Hygiene Data'!$G$12,0,10*ROW('Hygiene Data'!G199)))</f>
        <v/>
      </c>
      <c r="EB205" s="33" t="str">
        <f ca="true">+IF(OFFSET('Hygiene Data'!$G$13,0,10*ROW('Hygiene Data'!G199))="","",OFFSET('Hygiene Data'!$G$13,0,10*ROW('Hygiene Data'!G199)))</f>
        <v/>
      </c>
      <c r="EC205" s="33" t="str">
        <f ca="true">+IF(OFFSET('Hygiene Data'!$G$14,0,10*ROW('Hygiene Data'!G199))="","",OFFSET('Hygiene Data'!$G$14,0,10*ROW('Hygiene Data'!G199)))</f>
        <v/>
      </c>
      <c r="ED205" s="33" t="str">
        <f ca="true">+IF(OFFSET('Hygiene Data'!$H$12,0,10*ROW('Hygiene Data'!H199))="","",OFFSET('Hygiene Data'!$H$12,0,10*ROW('Hygiene Data'!H199)))</f>
        <v/>
      </c>
      <c r="EE205" s="33" t="str">
        <f ca="true">+IF(OFFSET('Hygiene Data'!$H$13,0,10*ROW('Hygiene Data'!H199))="","",OFFSET('Hygiene Data'!$H$13,0,10*ROW('Hygiene Data'!H199)))</f>
        <v/>
      </c>
      <c r="EF205" s="33" t="str">
        <f ca="true">+IF(OFFSET('Hygiene Data'!$H$14,0,10*ROW('Hygiene Data'!H199))="","",OFFSET('Hygiene Data'!$H$14,0,10*ROW('Hygiene Data'!H199)))</f>
        <v/>
      </c>
    </row>
    <row r="206" x14ac:dyDescent="0.2">
      <c r="A206" s="56" t="str">
        <f ca="true">+IF(OFFSET('Water Data'!$B$1,0,10*ROW('Water Data'!B203))="","",OFFSET('Water Data'!$B$1,0,10*ROW('Water Data'!B203)))</f>
        <v/>
      </c>
      <c r="B206" s="56" t="str">
        <f ca="true">+IF(OFFSET('Water Data'!$A$3,0,10*ROW('Water Data'!A203))="","",OFFSET('Water Data'!$A$3,0,10*ROW('Water Data'!A203)))</f>
        <v/>
      </c>
      <c r="C206" s="56" t="str">
        <f ca="true">+IF(OFFSET('Water Data'!$C$3,0,10*ROW('Water Data'!C203))="","",OFFSET('Water Data'!$C$3,0,10*ROW('Water Data'!C203)))</f>
        <v/>
      </c>
      <c r="D206" s="244"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4"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4"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4"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4"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4"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4"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4"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4"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4"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4"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4"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4"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4"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4"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4"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4"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4"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5"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5"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5"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5"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5"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5"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5"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5"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5"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5"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5"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5"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5"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5"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5"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5"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5"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5"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5"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5"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5"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5"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5"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5"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5"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5"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5"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5"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5"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5"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6"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6"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6"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6"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6"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6"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6"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6"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6"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6"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6"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6"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6"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6"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6"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6"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6"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6"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3" t="str">
        <f ca="true">+IF(OFFSET('Water Data'!$C$28,0,10*ROW('Water Data'!C200))="","",OFFSET('Water Data'!$C$28,0,10*ROW('Water Data'!C200)))</f>
        <v/>
      </c>
      <c r="BT206" s="33" t="str">
        <f ca="true">+IF(OFFSET('Water Data'!$C$29,0,10*ROW('Water Data'!C200))="","",OFFSET('Water Data'!$C$29,0,10*ROW('Water Data'!C200)))</f>
        <v/>
      </c>
      <c r="BU206" s="33" t="str">
        <f ca="true">+IF(OFFSET('Water Data'!$C$30,0,10*ROW('Water Data'!C200))="","",OFFSET('Water Data'!$C$30,0,10*ROW('Water Data'!C200)))</f>
        <v/>
      </c>
      <c r="BV206" s="33" t="str">
        <f ca="true">+IF(OFFSET('Water Data'!$D$28,0,10*ROW('Water Data'!D200))="","",OFFSET('Water Data'!$D$28,0,10*ROW('Water Data'!D200)))</f>
        <v/>
      </c>
      <c r="BW206" s="33" t="str">
        <f ca="true">+IF(OFFSET('Water Data'!$D$29,0,10*ROW('Water Data'!D200))="","",OFFSET('Water Data'!$D$29,0,10*ROW('Water Data'!D200)))</f>
        <v/>
      </c>
      <c r="BX206" s="33" t="str">
        <f ca="true">+IF(OFFSET('Water Data'!$D$30,0,10*ROW('Water Data'!D200))="","",OFFSET('Water Data'!$D$30,0,10*ROW('Water Data'!D200)))</f>
        <v/>
      </c>
      <c r="BY206" s="33" t="str">
        <f ca="true">+IF(OFFSET('Water Data'!$E$28,0,10*ROW('Water Data'!E200))="","",OFFSET('Water Data'!$E$28,0,10*ROW('Water Data'!E200)))</f>
        <v/>
      </c>
      <c r="BZ206" s="33" t="str">
        <f ca="true">+IF(OFFSET('Water Data'!$E$29,0,10*ROW('Water Data'!E200))="","",OFFSET('Water Data'!$E$29,0,10*ROW('Water Data'!E200)))</f>
        <v/>
      </c>
      <c r="CA206" s="33" t="str">
        <f ca="true">+IF(OFFSET('Water Data'!$E$30,0,10*ROW('Water Data'!E200))="","",OFFSET('Water Data'!$E$30,0,10*ROW('Water Data'!E200)))</f>
        <v/>
      </c>
      <c r="CB206" s="33" t="str">
        <f ca="true">+IF(OFFSET('Water Data'!$F$28,0,10*ROW('Water Data'!F200))="","",OFFSET('Water Data'!$F$28,0,10*ROW('Water Data'!F200)))</f>
        <v/>
      </c>
      <c r="CC206" s="33" t="str">
        <f ca="true">+IF(OFFSET('Water Data'!$F$29,0,10*ROW('Water Data'!F200))="","",OFFSET('Water Data'!$F$29,0,10*ROW('Water Data'!F200)))</f>
        <v/>
      </c>
      <c r="CD206" s="33" t="str">
        <f ca="true">+IF(OFFSET('Water Data'!$F$30,0,10*ROW('Water Data'!F200))="","",OFFSET('Water Data'!$F$30,0,10*ROW('Water Data'!F200)))</f>
        <v/>
      </c>
      <c r="CE206" s="33" t="str">
        <f ca="true">+IF(OFFSET('Water Data'!$G$28,0,10*ROW('Water Data'!G200))="","",OFFSET('Water Data'!$G$28,0,10*ROW('Water Data'!G200)))</f>
        <v/>
      </c>
      <c r="CF206" s="33" t="str">
        <f ca="true">+IF(OFFSET('Water Data'!$G$29,0,10*ROW('Water Data'!G200))="","",OFFSET('Water Data'!$G$29,0,10*ROW('Water Data'!G200)))</f>
        <v/>
      </c>
      <c r="CG206" s="33" t="str">
        <f ca="true">+IF(OFFSET('Water Data'!$G$30,0,10*ROW('Water Data'!G200))="","",OFFSET('Water Data'!$G$30,0,10*ROW('Water Data'!G200)))</f>
        <v/>
      </c>
      <c r="CH206" s="33" t="str">
        <f ca="true">+IF(OFFSET('Water Data'!$H$28,0,10*ROW('Water Data'!H200))="","",OFFSET('Water Data'!$H$28,0,10*ROW('Water Data'!H200)))</f>
        <v/>
      </c>
      <c r="CI206" s="33" t="str">
        <f ca="true">+IF(OFFSET('Water Data'!$H$29,0,10*ROW('Water Data'!H200))="","",OFFSET('Water Data'!$H$29,0,10*ROW('Water Data'!H200)))</f>
        <v/>
      </c>
      <c r="CJ206" s="33" t="str">
        <f ca="true">+IF(OFFSET('Water Data'!$H$30,0,10*ROW('Water Data'!H200))="","",OFFSET('Water Data'!$H$30,0,10*ROW('Water Data'!H200)))</f>
        <v/>
      </c>
      <c r="CK206" s="33" t="str">
        <f ca="true">+IF(OFFSET('Sanitation Data'!$C$29,0,10*ROW('Sanitation Data'!C200))="","",OFFSET('Sanitation Data'!$C$29,0,10*ROW('Sanitation Data'!C200)))</f>
        <v/>
      </c>
      <c r="CL206" s="33" t="str">
        <f ca="true">+IF(OFFSET('Sanitation Data'!$C$30,0,10*ROW('Sanitation Data'!C200))="","",OFFSET('Sanitation Data'!$C$30,0,10*ROW('Sanitation Data'!C200)))</f>
        <v/>
      </c>
      <c r="CM206" s="33" t="str">
        <f ca="true">+IF(OFFSET('Sanitation Data'!$C$31,0,10*ROW('Sanitation Data'!C200))="","",OFFSET('Sanitation Data'!$C$31,0,10*ROW('Sanitation Data'!C200)))</f>
        <v/>
      </c>
      <c r="CN206" s="33" t="str">
        <f ca="true">+IF(OFFSET('Sanitation Data'!$C$32,0,10*ROW('Sanitation Data'!C200))="","",OFFSET('Sanitation Data'!$C$32,0,10*ROW('Sanitation Data'!C200)))</f>
        <v/>
      </c>
      <c r="CO206" s="33" t="str">
        <f ca="true">+IF(OFFSET('Sanitation Data'!$C$33,0,10*ROW('Sanitation Data'!C200))="","",OFFSET('Sanitation Data'!$C$33,0,10*ROW('Sanitation Data'!C200)))</f>
        <v/>
      </c>
      <c r="CP206" s="33" t="str">
        <f ca="true">+IF(OFFSET('Sanitation Data'!$D$29,0,10*ROW('Sanitation Data'!D200))="","",OFFSET('Sanitation Data'!$D$29,0,10*ROW('Sanitation Data'!D200)))</f>
        <v/>
      </c>
      <c r="CQ206" s="33" t="str">
        <f ca="true">+IF(OFFSET('Sanitation Data'!$D$30,0,10*ROW('Sanitation Data'!D200))="","",OFFSET('Sanitation Data'!$D$30,0,10*ROW('Sanitation Data'!D200)))</f>
        <v/>
      </c>
      <c r="CR206" s="33" t="str">
        <f ca="true">+IF(OFFSET('Sanitation Data'!$D$31,0,10*ROW('Sanitation Data'!D200))="","",OFFSET('Sanitation Data'!$D$31,0,10*ROW('Sanitation Data'!D200)))</f>
        <v/>
      </c>
      <c r="CS206" s="33" t="str">
        <f ca="true">+IF(OFFSET('Sanitation Data'!$D$32,0,10*ROW('Sanitation Data'!D200))="","",OFFSET('Sanitation Data'!$D$32,0,10*ROW('Sanitation Data'!D200)))</f>
        <v/>
      </c>
      <c r="CT206" s="33" t="str">
        <f ca="true">+IF(OFFSET('Sanitation Data'!$D$33,0,10*ROW('Sanitation Data'!D200))="","",OFFSET('Sanitation Data'!$D$33,0,10*ROW('Sanitation Data'!D200)))</f>
        <v/>
      </c>
      <c r="CU206" s="33" t="str">
        <f ca="true">+IF(OFFSET('Sanitation Data'!$E$29,0,10*ROW('Sanitation Data'!E200))="","",OFFSET('Sanitation Data'!$E$29,0,10*ROW('Sanitation Data'!E200)))</f>
        <v/>
      </c>
      <c r="CV206" s="33" t="str">
        <f ca="true">+IF(OFFSET('Sanitation Data'!$E$30,0,10*ROW('Sanitation Data'!E200))="","",OFFSET('Sanitation Data'!$E$30,0,10*ROW('Sanitation Data'!E200)))</f>
        <v/>
      </c>
      <c r="CW206" s="33" t="str">
        <f ca="true">+IF(OFFSET('Sanitation Data'!$E$31,0,10*ROW('Sanitation Data'!E200))="","",OFFSET('Sanitation Data'!$E$31,0,10*ROW('Sanitation Data'!E200)))</f>
        <v/>
      </c>
      <c r="CX206" s="33" t="str">
        <f ca="true">+IF(OFFSET('Sanitation Data'!$E$32,0,10*ROW('Sanitation Data'!E200))="","",OFFSET('Sanitation Data'!$E$32,0,10*ROW('Sanitation Data'!E200)))</f>
        <v/>
      </c>
      <c r="CY206" s="33" t="str">
        <f ca="true">+IF(OFFSET('Sanitation Data'!$E$33,0,10*ROW('Sanitation Data'!E200))="","",OFFSET('Sanitation Data'!$E$33,0,10*ROW('Sanitation Data'!E200)))</f>
        <v/>
      </c>
      <c r="CZ206" s="33" t="str">
        <f ca="true">+IF(OFFSET('Sanitation Data'!$F$29,0,10*ROW('Sanitation Data'!F200))="","",OFFSET('Sanitation Data'!$F$29,0,10*ROW('Sanitation Data'!F200)))</f>
        <v/>
      </c>
      <c r="DA206" s="33" t="str">
        <f ca="true">+IF(OFFSET('Sanitation Data'!$F$30,0,10*ROW('Sanitation Data'!F200))="","",OFFSET('Sanitation Data'!$F$30,0,10*ROW('Sanitation Data'!F200)))</f>
        <v/>
      </c>
      <c r="DB206" s="33" t="str">
        <f ca="true">+IF(OFFSET('Sanitation Data'!$F$31,0,10*ROW('Sanitation Data'!F200))="","",OFFSET('Sanitation Data'!$F$31,0,10*ROW('Sanitation Data'!F200)))</f>
        <v/>
      </c>
      <c r="DC206" s="33" t="str">
        <f ca="true">+IF(OFFSET('Sanitation Data'!$F$32,0,10*ROW('Sanitation Data'!F200))="","",OFFSET('Sanitation Data'!$F$32,0,10*ROW('Sanitation Data'!F200)))</f>
        <v/>
      </c>
      <c r="DD206" s="33" t="str">
        <f ca="true">+IF(OFFSET('Sanitation Data'!$F$33,0,10*ROW('Sanitation Data'!F200))="","",OFFSET('Sanitation Data'!$F$33,0,10*ROW('Sanitation Data'!F200)))</f>
        <v/>
      </c>
      <c r="DE206" s="33" t="str">
        <f ca="true">+IF(OFFSET('Sanitation Data'!$G$29,0,10*ROW('Sanitation Data'!G200))="","",OFFSET('Sanitation Data'!$G$29,0,10*ROW('Sanitation Data'!G200)))</f>
        <v/>
      </c>
      <c r="DF206" s="33" t="str">
        <f ca="true">+IF(OFFSET('Sanitation Data'!$G$30,0,10*ROW('Sanitation Data'!G200))="","",OFFSET('Sanitation Data'!$G$30,0,10*ROW('Sanitation Data'!G200)))</f>
        <v/>
      </c>
      <c r="DG206" s="33" t="str">
        <f ca="true">+IF(OFFSET('Sanitation Data'!$G$31,0,10*ROW('Sanitation Data'!G200))="","",OFFSET('Sanitation Data'!$G$31,0,10*ROW('Sanitation Data'!G200)))</f>
        <v/>
      </c>
      <c r="DH206" s="33" t="str">
        <f ca="true">+IF(OFFSET('Sanitation Data'!$G$32,0,10*ROW('Sanitation Data'!G200))="","",OFFSET('Sanitation Data'!$G$32,0,10*ROW('Sanitation Data'!G200)))</f>
        <v/>
      </c>
      <c r="DI206" s="33" t="str">
        <f ca="true">+IF(OFFSET('Sanitation Data'!$G$33,0,10*ROW('Sanitation Data'!G200))="","",OFFSET('Sanitation Data'!$G$33,0,10*ROW('Sanitation Data'!G200)))</f>
        <v/>
      </c>
      <c r="DJ206" s="33" t="str">
        <f ca="true">+IF(OFFSET('Sanitation Data'!$H$29,0,10*ROW('Sanitation Data'!H200))="","",OFFSET('Sanitation Data'!$H$29,0,10*ROW('Sanitation Data'!H200)))</f>
        <v/>
      </c>
      <c r="DK206" s="33" t="str">
        <f ca="true">+IF(OFFSET('Sanitation Data'!$H$30,0,10*ROW('Sanitation Data'!H200))="","",OFFSET('Sanitation Data'!$H$30,0,10*ROW('Sanitation Data'!H200)))</f>
        <v/>
      </c>
      <c r="DL206" s="33" t="str">
        <f ca="true">+IF(OFFSET('Sanitation Data'!$H$31,0,10*ROW('Sanitation Data'!H200))="","",OFFSET('Sanitation Data'!$H$31,0,10*ROW('Sanitation Data'!H200)))</f>
        <v/>
      </c>
      <c r="DM206" s="33" t="str">
        <f ca="true">+IF(OFFSET('Sanitation Data'!$H$32,0,10*ROW('Sanitation Data'!H200))="","",OFFSET('Sanitation Data'!$H$32,0,10*ROW('Sanitation Data'!H200)))</f>
        <v/>
      </c>
      <c r="DN206" s="33" t="str">
        <f ca="true">+IF(OFFSET('Sanitation Data'!$H$33,0,10*ROW('Sanitation Data'!H200))="","",OFFSET('Sanitation Data'!$H$33,0,10*ROW('Sanitation Data'!H200)))</f>
        <v/>
      </c>
      <c r="DO206" s="33" t="str">
        <f ca="true">+IF(OFFSET('Hygiene Data'!$C$12,0,10*ROW('Hygiene Data'!C200))="","",OFFSET('Hygiene Data'!$C$12,0,10*ROW('Hygiene Data'!C200)))</f>
        <v/>
      </c>
      <c r="DP206" s="33" t="str">
        <f ca="true">+IF(OFFSET('Hygiene Data'!$C$13,0,10*ROW('Hygiene Data'!C200))="","",OFFSET('Hygiene Data'!$C$13,0,10*ROW('Hygiene Data'!C200)))</f>
        <v/>
      </c>
      <c r="DQ206" s="33" t="str">
        <f ca="true">+IF(OFFSET('Hygiene Data'!$C$14,0,10*ROW('Hygiene Data'!C200))="","",OFFSET('Hygiene Data'!$C$14,0,10*ROW('Hygiene Data'!C200)))</f>
        <v/>
      </c>
      <c r="DR206" s="33" t="str">
        <f ca="true">+IF(OFFSET('Hygiene Data'!$D$12,0,10*ROW('Hygiene Data'!D200))="","",OFFSET('Hygiene Data'!$D$12,0,10*ROW('Hygiene Data'!D200)))</f>
        <v/>
      </c>
      <c r="DS206" s="33" t="str">
        <f ca="true">+IF(OFFSET('Hygiene Data'!$D$13,0,10*ROW('Hygiene Data'!D200))="","",OFFSET('Hygiene Data'!$D$13,0,10*ROW('Hygiene Data'!D200)))</f>
        <v/>
      </c>
      <c r="DT206" s="33" t="str">
        <f ca="true">+IF(OFFSET('Hygiene Data'!$D$14,0,10*ROW('Hygiene Data'!D200))="","",OFFSET('Hygiene Data'!$D$14,0,10*ROW('Hygiene Data'!D200)))</f>
        <v/>
      </c>
      <c r="DU206" s="33" t="str">
        <f ca="true">+IF(OFFSET('Hygiene Data'!$E$12,0,10*ROW('Hygiene Data'!E200))="","",OFFSET('Hygiene Data'!$E$12,0,10*ROW('Hygiene Data'!E200)))</f>
        <v/>
      </c>
      <c r="DV206" s="33" t="str">
        <f ca="true">+IF(OFFSET('Hygiene Data'!$E$13,0,10*ROW('Hygiene Data'!E200))="","",OFFSET('Hygiene Data'!$E$13,0,10*ROW('Hygiene Data'!E200)))</f>
        <v/>
      </c>
      <c r="DW206" s="33" t="str">
        <f ca="true">+IF(OFFSET('Hygiene Data'!$E$14,0,10*ROW('Hygiene Data'!E200))="","",OFFSET('Hygiene Data'!$E$14,0,10*ROW('Hygiene Data'!E200)))</f>
        <v/>
      </c>
      <c r="DX206" s="33" t="str">
        <f ca="true">+IF(OFFSET('Hygiene Data'!$F$12,0,10*ROW('Hygiene Data'!F200))="","",OFFSET('Hygiene Data'!$F$12,0,10*ROW('Hygiene Data'!F200)))</f>
        <v/>
      </c>
      <c r="DY206" s="33" t="str">
        <f ca="true">+IF(OFFSET('Hygiene Data'!$F$13,0,10*ROW('Hygiene Data'!F200))="","",OFFSET('Hygiene Data'!$F$13,0,10*ROW('Hygiene Data'!F200)))</f>
        <v/>
      </c>
      <c r="DZ206" s="33" t="str">
        <f ca="true">+IF(OFFSET('Hygiene Data'!$F$14,0,10*ROW('Hygiene Data'!F200))="","",OFFSET('Hygiene Data'!$F$14,0,10*ROW('Hygiene Data'!F200)))</f>
        <v/>
      </c>
      <c r="EA206" s="33" t="str">
        <f ca="true">+IF(OFFSET('Hygiene Data'!$G$12,0,10*ROW('Hygiene Data'!G200))="","",OFFSET('Hygiene Data'!$G$12,0,10*ROW('Hygiene Data'!G200)))</f>
        <v/>
      </c>
      <c r="EB206" s="33" t="str">
        <f ca="true">+IF(OFFSET('Hygiene Data'!$G$13,0,10*ROW('Hygiene Data'!G200))="","",OFFSET('Hygiene Data'!$G$13,0,10*ROW('Hygiene Data'!G200)))</f>
        <v/>
      </c>
      <c r="EC206" s="33" t="str">
        <f ca="true">+IF(OFFSET('Hygiene Data'!$G$14,0,10*ROW('Hygiene Data'!G200))="","",OFFSET('Hygiene Data'!$G$14,0,10*ROW('Hygiene Data'!G200)))</f>
        <v/>
      </c>
      <c r="ED206" s="33" t="str">
        <f ca="true">+IF(OFFSET('Hygiene Data'!$H$12,0,10*ROW('Hygiene Data'!H200))="","",OFFSET('Hygiene Data'!$H$12,0,10*ROW('Hygiene Data'!H200)))</f>
        <v/>
      </c>
      <c r="EE206" s="33" t="str">
        <f ca="true">+IF(OFFSET('Hygiene Data'!$H$13,0,10*ROW('Hygiene Data'!H200))="","",OFFSET('Hygiene Data'!$H$13,0,10*ROW('Hygiene Data'!H200)))</f>
        <v/>
      </c>
      <c r="EF206" s="33" t="str">
        <f ca="true">+IF(OFFSET('Hygiene Data'!$H$14,0,10*ROW('Hygiene Data'!H200))="","",OFFSET('Hygiene Data'!$H$14,0,10*ROW('Hygiene Data'!H200)))</f>
        <v/>
      </c>
    </row>
    <row r="207" x14ac:dyDescent="0.2">
      <c r="A207" s="56" t="str">
        <f ca="true">+IF(OFFSET('Water Data'!$B$1,0,10*ROW('Water Data'!B204))="","",OFFSET('Water Data'!$B$1,0,10*ROW('Water Data'!B204)))</f>
        <v/>
      </c>
      <c r="B207" s="56" t="str">
        <f ca="true">+IF(OFFSET('Water Data'!$A$3,0,10*ROW('Water Data'!A204))="","",OFFSET('Water Data'!$A$3,0,10*ROW('Water Data'!A204)))</f>
        <v/>
      </c>
      <c r="C207" s="56" t="str">
        <f ca="true">+IF(OFFSET('Water Data'!$C$3,0,10*ROW('Water Data'!C204))="","",OFFSET('Water Data'!$C$3,0,10*ROW('Water Data'!C204)))</f>
        <v/>
      </c>
      <c r="D207" s="244"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4"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4"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4"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4"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4"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4"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4"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4"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4"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4"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4"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4"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4"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4"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4"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4"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4"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5"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5"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5"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5"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5"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5"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5"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5"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5"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5"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5"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5"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5"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5"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5"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5"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5"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5"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5"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5"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5"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5"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5"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5"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5"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5"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5"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5"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5"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5"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6"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6"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6"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6"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6"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6"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6"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6"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6"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6"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6"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6"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6"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6"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6"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6"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6"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6"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3" t="str">
        <f ca="true">+IF(OFFSET('Water Data'!$C$28,0,10*ROW('Water Data'!C201))="","",OFFSET('Water Data'!$C$28,0,10*ROW('Water Data'!C201)))</f>
        <v/>
      </c>
      <c r="BT207" s="33" t="str">
        <f ca="true">+IF(OFFSET('Water Data'!$C$29,0,10*ROW('Water Data'!C201))="","",OFFSET('Water Data'!$C$29,0,10*ROW('Water Data'!C201)))</f>
        <v/>
      </c>
      <c r="BU207" s="33" t="str">
        <f ca="true">+IF(OFFSET('Water Data'!$C$30,0,10*ROW('Water Data'!C201))="","",OFFSET('Water Data'!$C$30,0,10*ROW('Water Data'!C201)))</f>
        <v/>
      </c>
      <c r="BV207" s="33" t="str">
        <f ca="true">+IF(OFFSET('Water Data'!$D$28,0,10*ROW('Water Data'!D201))="","",OFFSET('Water Data'!$D$28,0,10*ROW('Water Data'!D201)))</f>
        <v/>
      </c>
      <c r="BW207" s="33" t="str">
        <f ca="true">+IF(OFFSET('Water Data'!$D$29,0,10*ROW('Water Data'!D201))="","",OFFSET('Water Data'!$D$29,0,10*ROW('Water Data'!D201)))</f>
        <v/>
      </c>
      <c r="BX207" s="33" t="str">
        <f ca="true">+IF(OFFSET('Water Data'!$D$30,0,10*ROW('Water Data'!D201))="","",OFFSET('Water Data'!$D$30,0,10*ROW('Water Data'!D201)))</f>
        <v/>
      </c>
      <c r="BY207" s="33" t="str">
        <f ca="true">+IF(OFFSET('Water Data'!$E$28,0,10*ROW('Water Data'!E201))="","",OFFSET('Water Data'!$E$28,0,10*ROW('Water Data'!E201)))</f>
        <v/>
      </c>
      <c r="BZ207" s="33" t="str">
        <f ca="true">+IF(OFFSET('Water Data'!$E$29,0,10*ROW('Water Data'!E201))="","",OFFSET('Water Data'!$E$29,0,10*ROW('Water Data'!E201)))</f>
        <v/>
      </c>
      <c r="CA207" s="33" t="str">
        <f ca="true">+IF(OFFSET('Water Data'!$E$30,0,10*ROW('Water Data'!E201))="","",OFFSET('Water Data'!$E$30,0,10*ROW('Water Data'!E201)))</f>
        <v/>
      </c>
      <c r="CB207" s="33" t="str">
        <f ca="true">+IF(OFFSET('Water Data'!$F$28,0,10*ROW('Water Data'!F201))="","",OFFSET('Water Data'!$F$28,0,10*ROW('Water Data'!F201)))</f>
        <v/>
      </c>
      <c r="CC207" s="33" t="str">
        <f ca="true">+IF(OFFSET('Water Data'!$F$29,0,10*ROW('Water Data'!F201))="","",OFFSET('Water Data'!$F$29,0,10*ROW('Water Data'!F201)))</f>
        <v/>
      </c>
      <c r="CD207" s="33" t="str">
        <f ca="true">+IF(OFFSET('Water Data'!$F$30,0,10*ROW('Water Data'!F201))="","",OFFSET('Water Data'!$F$30,0,10*ROW('Water Data'!F201)))</f>
        <v/>
      </c>
      <c r="CE207" s="33" t="str">
        <f ca="true">+IF(OFFSET('Water Data'!$G$28,0,10*ROW('Water Data'!G201))="","",OFFSET('Water Data'!$G$28,0,10*ROW('Water Data'!G201)))</f>
        <v/>
      </c>
      <c r="CF207" s="33" t="str">
        <f ca="true">+IF(OFFSET('Water Data'!$G$29,0,10*ROW('Water Data'!G201))="","",OFFSET('Water Data'!$G$29,0,10*ROW('Water Data'!G201)))</f>
        <v/>
      </c>
      <c r="CG207" s="33" t="str">
        <f ca="true">+IF(OFFSET('Water Data'!$G$30,0,10*ROW('Water Data'!G201))="","",OFFSET('Water Data'!$G$30,0,10*ROW('Water Data'!G201)))</f>
        <v/>
      </c>
      <c r="CH207" s="33" t="str">
        <f ca="true">+IF(OFFSET('Water Data'!$H$28,0,10*ROW('Water Data'!H201))="","",OFFSET('Water Data'!$H$28,0,10*ROW('Water Data'!H201)))</f>
        <v/>
      </c>
      <c r="CI207" s="33" t="str">
        <f ca="true">+IF(OFFSET('Water Data'!$H$29,0,10*ROW('Water Data'!H201))="","",OFFSET('Water Data'!$H$29,0,10*ROW('Water Data'!H201)))</f>
        <v/>
      </c>
      <c r="CJ207" s="33" t="str">
        <f ca="true">+IF(OFFSET('Water Data'!$H$30,0,10*ROW('Water Data'!H201))="","",OFFSET('Water Data'!$H$30,0,10*ROW('Water Data'!H201)))</f>
        <v/>
      </c>
      <c r="CK207" s="33" t="str">
        <f ca="true">+IF(OFFSET('Sanitation Data'!$C$29,0,10*ROW('Sanitation Data'!C201))="","",OFFSET('Sanitation Data'!$C$29,0,10*ROW('Sanitation Data'!C201)))</f>
        <v/>
      </c>
      <c r="CL207" s="33" t="str">
        <f ca="true">+IF(OFFSET('Sanitation Data'!$C$30,0,10*ROW('Sanitation Data'!C201))="","",OFFSET('Sanitation Data'!$C$30,0,10*ROW('Sanitation Data'!C201)))</f>
        <v/>
      </c>
      <c r="CM207" s="33" t="str">
        <f ca="true">+IF(OFFSET('Sanitation Data'!$C$31,0,10*ROW('Sanitation Data'!C201))="","",OFFSET('Sanitation Data'!$C$31,0,10*ROW('Sanitation Data'!C201)))</f>
        <v/>
      </c>
      <c r="CN207" s="33" t="str">
        <f ca="true">+IF(OFFSET('Sanitation Data'!$C$32,0,10*ROW('Sanitation Data'!C201))="","",OFFSET('Sanitation Data'!$C$32,0,10*ROW('Sanitation Data'!C201)))</f>
        <v/>
      </c>
      <c r="CO207" s="33" t="str">
        <f ca="true">+IF(OFFSET('Sanitation Data'!$C$33,0,10*ROW('Sanitation Data'!C201))="","",OFFSET('Sanitation Data'!$C$33,0,10*ROW('Sanitation Data'!C201)))</f>
        <v/>
      </c>
      <c r="CP207" s="33" t="str">
        <f ca="true">+IF(OFFSET('Sanitation Data'!$D$29,0,10*ROW('Sanitation Data'!D201))="","",OFFSET('Sanitation Data'!$D$29,0,10*ROW('Sanitation Data'!D201)))</f>
        <v/>
      </c>
      <c r="CQ207" s="33" t="str">
        <f ca="true">+IF(OFFSET('Sanitation Data'!$D$30,0,10*ROW('Sanitation Data'!D201))="","",OFFSET('Sanitation Data'!$D$30,0,10*ROW('Sanitation Data'!D201)))</f>
        <v/>
      </c>
      <c r="CR207" s="33" t="str">
        <f ca="true">+IF(OFFSET('Sanitation Data'!$D$31,0,10*ROW('Sanitation Data'!D201))="","",OFFSET('Sanitation Data'!$D$31,0,10*ROW('Sanitation Data'!D201)))</f>
        <v/>
      </c>
      <c r="CS207" s="33" t="str">
        <f ca="true">+IF(OFFSET('Sanitation Data'!$D$32,0,10*ROW('Sanitation Data'!D201))="","",OFFSET('Sanitation Data'!$D$32,0,10*ROW('Sanitation Data'!D201)))</f>
        <v/>
      </c>
      <c r="CT207" s="33" t="str">
        <f ca="true">+IF(OFFSET('Sanitation Data'!$D$33,0,10*ROW('Sanitation Data'!D201))="","",OFFSET('Sanitation Data'!$D$33,0,10*ROW('Sanitation Data'!D201)))</f>
        <v/>
      </c>
      <c r="CU207" s="33" t="str">
        <f ca="true">+IF(OFFSET('Sanitation Data'!$E$29,0,10*ROW('Sanitation Data'!E201))="","",OFFSET('Sanitation Data'!$E$29,0,10*ROW('Sanitation Data'!E201)))</f>
        <v/>
      </c>
      <c r="CV207" s="33" t="str">
        <f ca="true">+IF(OFFSET('Sanitation Data'!$E$30,0,10*ROW('Sanitation Data'!E201))="","",OFFSET('Sanitation Data'!$E$30,0,10*ROW('Sanitation Data'!E201)))</f>
        <v/>
      </c>
      <c r="CW207" s="33" t="str">
        <f ca="true">+IF(OFFSET('Sanitation Data'!$E$31,0,10*ROW('Sanitation Data'!E201))="","",OFFSET('Sanitation Data'!$E$31,0,10*ROW('Sanitation Data'!E201)))</f>
        <v/>
      </c>
      <c r="CX207" s="33" t="str">
        <f ca="true">+IF(OFFSET('Sanitation Data'!$E$32,0,10*ROW('Sanitation Data'!E201))="","",OFFSET('Sanitation Data'!$E$32,0,10*ROW('Sanitation Data'!E201)))</f>
        <v/>
      </c>
      <c r="CY207" s="33" t="str">
        <f ca="true">+IF(OFFSET('Sanitation Data'!$E$33,0,10*ROW('Sanitation Data'!E201))="","",OFFSET('Sanitation Data'!$E$33,0,10*ROW('Sanitation Data'!E201)))</f>
        <v/>
      </c>
      <c r="CZ207" s="33" t="str">
        <f ca="true">+IF(OFFSET('Sanitation Data'!$F$29,0,10*ROW('Sanitation Data'!F201))="","",OFFSET('Sanitation Data'!$F$29,0,10*ROW('Sanitation Data'!F201)))</f>
        <v/>
      </c>
      <c r="DA207" s="33" t="str">
        <f ca="true">+IF(OFFSET('Sanitation Data'!$F$30,0,10*ROW('Sanitation Data'!F201))="","",OFFSET('Sanitation Data'!$F$30,0,10*ROW('Sanitation Data'!F201)))</f>
        <v/>
      </c>
      <c r="DB207" s="33" t="str">
        <f ca="true">+IF(OFFSET('Sanitation Data'!$F$31,0,10*ROW('Sanitation Data'!F201))="","",OFFSET('Sanitation Data'!$F$31,0,10*ROW('Sanitation Data'!F201)))</f>
        <v/>
      </c>
      <c r="DC207" s="33" t="str">
        <f ca="true">+IF(OFFSET('Sanitation Data'!$F$32,0,10*ROW('Sanitation Data'!F201))="","",OFFSET('Sanitation Data'!$F$32,0,10*ROW('Sanitation Data'!F201)))</f>
        <v/>
      </c>
      <c r="DD207" s="33" t="str">
        <f ca="true">+IF(OFFSET('Sanitation Data'!$F$33,0,10*ROW('Sanitation Data'!F201))="","",OFFSET('Sanitation Data'!$F$33,0,10*ROW('Sanitation Data'!F201)))</f>
        <v/>
      </c>
      <c r="DE207" s="33" t="str">
        <f ca="true">+IF(OFFSET('Sanitation Data'!$G$29,0,10*ROW('Sanitation Data'!G201))="","",OFFSET('Sanitation Data'!$G$29,0,10*ROW('Sanitation Data'!G201)))</f>
        <v/>
      </c>
      <c r="DF207" s="33" t="str">
        <f ca="true">+IF(OFFSET('Sanitation Data'!$G$30,0,10*ROW('Sanitation Data'!G201))="","",OFFSET('Sanitation Data'!$G$30,0,10*ROW('Sanitation Data'!G201)))</f>
        <v/>
      </c>
      <c r="DG207" s="33" t="str">
        <f ca="true">+IF(OFFSET('Sanitation Data'!$G$31,0,10*ROW('Sanitation Data'!G201))="","",OFFSET('Sanitation Data'!$G$31,0,10*ROW('Sanitation Data'!G201)))</f>
        <v/>
      </c>
      <c r="DH207" s="33" t="str">
        <f ca="true">+IF(OFFSET('Sanitation Data'!$G$32,0,10*ROW('Sanitation Data'!G201))="","",OFFSET('Sanitation Data'!$G$32,0,10*ROW('Sanitation Data'!G201)))</f>
        <v/>
      </c>
      <c r="DI207" s="33" t="str">
        <f ca="true">+IF(OFFSET('Sanitation Data'!$G$33,0,10*ROW('Sanitation Data'!G201))="","",OFFSET('Sanitation Data'!$G$33,0,10*ROW('Sanitation Data'!G201)))</f>
        <v/>
      </c>
      <c r="DJ207" s="33" t="str">
        <f ca="true">+IF(OFFSET('Sanitation Data'!$H$29,0,10*ROW('Sanitation Data'!H201))="","",OFFSET('Sanitation Data'!$H$29,0,10*ROW('Sanitation Data'!H201)))</f>
        <v/>
      </c>
      <c r="DK207" s="33" t="str">
        <f ca="true">+IF(OFFSET('Sanitation Data'!$H$30,0,10*ROW('Sanitation Data'!H201))="","",OFFSET('Sanitation Data'!$H$30,0,10*ROW('Sanitation Data'!H201)))</f>
        <v/>
      </c>
      <c r="DL207" s="33" t="str">
        <f ca="true">+IF(OFFSET('Sanitation Data'!$H$31,0,10*ROW('Sanitation Data'!H201))="","",OFFSET('Sanitation Data'!$H$31,0,10*ROW('Sanitation Data'!H201)))</f>
        <v/>
      </c>
      <c r="DM207" s="33" t="str">
        <f ca="true">+IF(OFFSET('Sanitation Data'!$H$32,0,10*ROW('Sanitation Data'!H201))="","",OFFSET('Sanitation Data'!$H$32,0,10*ROW('Sanitation Data'!H201)))</f>
        <v/>
      </c>
      <c r="DN207" s="33" t="str">
        <f ca="true">+IF(OFFSET('Sanitation Data'!$H$33,0,10*ROW('Sanitation Data'!H201))="","",OFFSET('Sanitation Data'!$H$33,0,10*ROW('Sanitation Data'!H201)))</f>
        <v/>
      </c>
      <c r="DO207" s="33" t="str">
        <f ca="true">+IF(OFFSET('Hygiene Data'!$C$12,0,10*ROW('Hygiene Data'!C201))="","",OFFSET('Hygiene Data'!$C$12,0,10*ROW('Hygiene Data'!C201)))</f>
        <v/>
      </c>
      <c r="DP207" s="33" t="str">
        <f ca="true">+IF(OFFSET('Hygiene Data'!$C$13,0,10*ROW('Hygiene Data'!C201))="","",OFFSET('Hygiene Data'!$C$13,0,10*ROW('Hygiene Data'!C201)))</f>
        <v/>
      </c>
      <c r="DQ207" s="33" t="str">
        <f ca="true">+IF(OFFSET('Hygiene Data'!$C$14,0,10*ROW('Hygiene Data'!C201))="","",OFFSET('Hygiene Data'!$C$14,0,10*ROW('Hygiene Data'!C201)))</f>
        <v/>
      </c>
      <c r="DR207" s="33" t="str">
        <f ca="true">+IF(OFFSET('Hygiene Data'!$D$12,0,10*ROW('Hygiene Data'!D201))="","",OFFSET('Hygiene Data'!$D$12,0,10*ROW('Hygiene Data'!D201)))</f>
        <v/>
      </c>
      <c r="DS207" s="33" t="str">
        <f ca="true">+IF(OFFSET('Hygiene Data'!$D$13,0,10*ROW('Hygiene Data'!D201))="","",OFFSET('Hygiene Data'!$D$13,0,10*ROW('Hygiene Data'!D201)))</f>
        <v/>
      </c>
      <c r="DT207" s="33" t="str">
        <f ca="true">+IF(OFFSET('Hygiene Data'!$D$14,0,10*ROW('Hygiene Data'!D201))="","",OFFSET('Hygiene Data'!$D$14,0,10*ROW('Hygiene Data'!D201)))</f>
        <v/>
      </c>
      <c r="DU207" s="33" t="str">
        <f ca="true">+IF(OFFSET('Hygiene Data'!$E$12,0,10*ROW('Hygiene Data'!E201))="","",OFFSET('Hygiene Data'!$E$12,0,10*ROW('Hygiene Data'!E201)))</f>
        <v/>
      </c>
      <c r="DV207" s="33" t="str">
        <f ca="true">+IF(OFFSET('Hygiene Data'!$E$13,0,10*ROW('Hygiene Data'!E201))="","",OFFSET('Hygiene Data'!$E$13,0,10*ROW('Hygiene Data'!E201)))</f>
        <v/>
      </c>
      <c r="DW207" s="33" t="str">
        <f ca="true">+IF(OFFSET('Hygiene Data'!$E$14,0,10*ROW('Hygiene Data'!E201))="","",OFFSET('Hygiene Data'!$E$14,0,10*ROW('Hygiene Data'!E201)))</f>
        <v/>
      </c>
      <c r="DX207" s="33" t="str">
        <f ca="true">+IF(OFFSET('Hygiene Data'!$F$12,0,10*ROW('Hygiene Data'!F201))="","",OFFSET('Hygiene Data'!$F$12,0,10*ROW('Hygiene Data'!F201)))</f>
        <v/>
      </c>
      <c r="DY207" s="33" t="str">
        <f ca="true">+IF(OFFSET('Hygiene Data'!$F$13,0,10*ROW('Hygiene Data'!F201))="","",OFFSET('Hygiene Data'!$F$13,0,10*ROW('Hygiene Data'!F201)))</f>
        <v/>
      </c>
      <c r="DZ207" s="33" t="str">
        <f ca="true">+IF(OFFSET('Hygiene Data'!$F$14,0,10*ROW('Hygiene Data'!F201))="","",OFFSET('Hygiene Data'!$F$14,0,10*ROW('Hygiene Data'!F201)))</f>
        <v/>
      </c>
      <c r="EA207" s="33" t="str">
        <f ca="true">+IF(OFFSET('Hygiene Data'!$G$12,0,10*ROW('Hygiene Data'!G201))="","",OFFSET('Hygiene Data'!$G$12,0,10*ROW('Hygiene Data'!G201)))</f>
        <v/>
      </c>
      <c r="EB207" s="33" t="str">
        <f ca="true">+IF(OFFSET('Hygiene Data'!$G$13,0,10*ROW('Hygiene Data'!G201))="","",OFFSET('Hygiene Data'!$G$13,0,10*ROW('Hygiene Data'!G201)))</f>
        <v/>
      </c>
      <c r="EC207" s="33" t="str">
        <f ca="true">+IF(OFFSET('Hygiene Data'!$G$14,0,10*ROW('Hygiene Data'!G201))="","",OFFSET('Hygiene Data'!$G$14,0,10*ROW('Hygiene Data'!G201)))</f>
        <v/>
      </c>
      <c r="ED207" s="33" t="str">
        <f ca="true">+IF(OFFSET('Hygiene Data'!$H$12,0,10*ROW('Hygiene Data'!H201))="","",OFFSET('Hygiene Data'!$H$12,0,10*ROW('Hygiene Data'!H201)))</f>
        <v/>
      </c>
      <c r="EE207" s="33" t="str">
        <f ca="true">+IF(OFFSET('Hygiene Data'!$H$13,0,10*ROW('Hygiene Data'!H201))="","",OFFSET('Hygiene Data'!$H$13,0,10*ROW('Hygiene Data'!H201)))</f>
        <v/>
      </c>
      <c r="EF207" s="33" t="str">
        <f ca="true">+IF(OFFSET('Hygiene Data'!$H$14,0,10*ROW('Hygiene Data'!H201))="","",OFFSET('Hygiene Data'!$H$14,0,10*ROW('Hygiene Data'!H201)))</f>
        <v/>
      </c>
    </row>
    <row r="208" s="45" customFormat="true" x14ac:dyDescent="0.2"/>
    <row r="209" s="45" customFormat="true" x14ac:dyDescent="0.2"/>
    <row r="210" s="45" customFormat="true" x14ac:dyDescent="0.2"/>
    <row r="211" s="45" customFormat="true" x14ac:dyDescent="0.2"/>
    <row r="212" s="45" customFormat="true" x14ac:dyDescent="0.2"/>
    <row r="213" s="45" customFormat="true" x14ac:dyDescent="0.2"/>
    <row r="214" s="45" customFormat="true" x14ac:dyDescent="0.2"/>
    <row r="215" s="45" customFormat="true" x14ac:dyDescent="0.2"/>
    <row r="216" s="45" customFormat="true" x14ac:dyDescent="0.2"/>
    <row r="217" s="45" customFormat="true" x14ac:dyDescent="0.2"/>
    <row r="218" s="45" customFormat="true" x14ac:dyDescent="0.2"/>
    <row r="219" s="45" customFormat="true" x14ac:dyDescent="0.2"/>
    <row r="220" s="45" customFormat="true" x14ac:dyDescent="0.2"/>
    <row r="221" s="45" customFormat="true" x14ac:dyDescent="0.2"/>
    <row r="222" s="45" customFormat="true" x14ac:dyDescent="0.2"/>
    <row r="223" s="45" customFormat="true" x14ac:dyDescent="0.2"/>
    <row r="224" s="45" customFormat="true" x14ac:dyDescent="0.2"/>
    <row r="225" s="45" customFormat="true" x14ac:dyDescent="0.2"/>
    <row r="226" s="45" customFormat="true" x14ac:dyDescent="0.2"/>
    <row r="227" s="45" customFormat="true" x14ac:dyDescent="0.2"/>
    <row r="228" s="45" customFormat="true" x14ac:dyDescent="0.2"/>
    <row r="229" s="45" customFormat="true" x14ac:dyDescent="0.2"/>
    <row r="230" s="45" customFormat="true" x14ac:dyDescent="0.2"/>
    <row r="231" s="45" customFormat="true" x14ac:dyDescent="0.2"/>
    <row r="232" s="45" customFormat="true" x14ac:dyDescent="0.2"/>
    <row r="233" s="45" customFormat="true" x14ac:dyDescent="0.2"/>
    <row r="234" s="45" customFormat="true" x14ac:dyDescent="0.2"/>
    <row r="235" s="45" customFormat="true" x14ac:dyDescent="0.2"/>
    <row r="236" s="45" customFormat="true" x14ac:dyDescent="0.2"/>
    <row r="237" s="45" customFormat="true" x14ac:dyDescent="0.2"/>
    <row r="238" s="45" customFormat="true" x14ac:dyDescent="0.2"/>
    <row r="239" s="45" customFormat="true" x14ac:dyDescent="0.2"/>
    <row r="240" s="45" customFormat="true" x14ac:dyDescent="0.2"/>
    <row r="241" s="45" customFormat="true" x14ac:dyDescent="0.2"/>
    <row r="242" s="45" customFormat="true" x14ac:dyDescent="0.2"/>
    <row r="243" s="45" customFormat="true" x14ac:dyDescent="0.2"/>
    <row r="244" s="45" customFormat="true" x14ac:dyDescent="0.2"/>
    <row r="245" s="45" customFormat="true" x14ac:dyDescent="0.2"/>
    <row r="246" s="45" customFormat="true" x14ac:dyDescent="0.2"/>
    <row r="247" s="45" customFormat="true" x14ac:dyDescent="0.2"/>
    <row r="248" s="45" customFormat="true" x14ac:dyDescent="0.2"/>
    <row r="249" s="45" customFormat="true" x14ac:dyDescent="0.2"/>
    <row r="250" s="45" customFormat="true" x14ac:dyDescent="0.2"/>
    <row r="251" s="45" customFormat="true" x14ac:dyDescent="0.2"/>
    <row r="252" s="45" customFormat="true" x14ac:dyDescent="0.2"/>
    <row r="253" s="45" customFormat="true" x14ac:dyDescent="0.2"/>
    <row r="254" s="45" customFormat="true" x14ac:dyDescent="0.2"/>
    <row r="255" s="45" customFormat="true" x14ac:dyDescent="0.2"/>
    <row r="256" s="45" customFormat="true" x14ac:dyDescent="0.2"/>
    <row r="257" s="45" customFormat="true" x14ac:dyDescent="0.2"/>
    <row r="258" s="45" customFormat="true" x14ac:dyDescent="0.2"/>
    <row r="259" s="45" customFormat="true" x14ac:dyDescent="0.2"/>
    <row r="260" s="45" customFormat="true" x14ac:dyDescent="0.2"/>
    <row r="261" s="45" customFormat="true" x14ac:dyDescent="0.2"/>
    <row r="262" s="45" customFormat="true" x14ac:dyDescent="0.2"/>
    <row r="263" s="45" customFormat="true" x14ac:dyDescent="0.2"/>
    <row r="264" s="45" customFormat="true" x14ac:dyDescent="0.2"/>
    <row r="265" s="45" customFormat="true" x14ac:dyDescent="0.2"/>
    <row r="266" s="45" customFormat="true" x14ac:dyDescent="0.2"/>
    <row r="267" s="45" customFormat="true" x14ac:dyDescent="0.2"/>
    <row r="268" s="45" customFormat="true" x14ac:dyDescent="0.2"/>
    <row r="269" s="45" customFormat="true" x14ac:dyDescent="0.2"/>
    <row r="270" s="45" customFormat="true" x14ac:dyDescent="0.2"/>
    <row r="271" s="45" customFormat="true" x14ac:dyDescent="0.2"/>
    <row r="272" s="45" customFormat="true" x14ac:dyDescent="0.2"/>
    <row r="273" s="45" customFormat="true" x14ac:dyDescent="0.2"/>
    <row r="274" s="45" customFormat="true" x14ac:dyDescent="0.2"/>
    <row r="275" s="45" customFormat="true" x14ac:dyDescent="0.2"/>
    <row r="276" s="45" customFormat="true" x14ac:dyDescent="0.2"/>
    <row r="277" s="45" customFormat="true" x14ac:dyDescent="0.2"/>
    <row r="278" s="45" customFormat="true" x14ac:dyDescent="0.2"/>
    <row r="279" s="45" customFormat="true" x14ac:dyDescent="0.2"/>
    <row r="280" s="45" customFormat="true" x14ac:dyDescent="0.2"/>
    <row r="281" s="45" customFormat="true" x14ac:dyDescent="0.2"/>
    <row r="282" s="45" customFormat="true" x14ac:dyDescent="0.2"/>
    <row r="283" s="45" customFormat="true" x14ac:dyDescent="0.2"/>
    <row r="284" s="45" customFormat="true" x14ac:dyDescent="0.2"/>
    <row r="285" s="45" customFormat="true" x14ac:dyDescent="0.2"/>
    <row r="286" s="45" customFormat="true" x14ac:dyDescent="0.2"/>
    <row r="287" s="45" customFormat="true" x14ac:dyDescent="0.2"/>
    <row r="288" s="45" customFormat="true" x14ac:dyDescent="0.2"/>
    <row r="289" s="45" customFormat="true" x14ac:dyDescent="0.2"/>
    <row r="290" s="45" customFormat="true" x14ac:dyDescent="0.2"/>
    <row r="291" s="45" customFormat="true" x14ac:dyDescent="0.2"/>
    <row r="292" s="45" customFormat="true" x14ac:dyDescent="0.2"/>
    <row r="293" s="45" customFormat="true" x14ac:dyDescent="0.2"/>
    <row r="294" s="45" customFormat="true" x14ac:dyDescent="0.2"/>
    <row r="295" s="45" customFormat="true" x14ac:dyDescent="0.2"/>
    <row r="296" s="45" customFormat="true" x14ac:dyDescent="0.2"/>
    <row r="297" s="45" customFormat="true" x14ac:dyDescent="0.2"/>
    <row r="298" s="45" customFormat="true" x14ac:dyDescent="0.2"/>
    <row r="299" s="45" customFormat="true" x14ac:dyDescent="0.2"/>
    <row r="300" s="45" customFormat="true" x14ac:dyDescent="0.2"/>
    <row r="301" s="45" customFormat="true" x14ac:dyDescent="0.2"/>
    <row r="302" s="45" customFormat="true" x14ac:dyDescent="0.2"/>
    <row r="303" s="45" customFormat="true" x14ac:dyDescent="0.2"/>
    <row r="304" s="45" customFormat="true" x14ac:dyDescent="0.2"/>
    <row r="305" s="45" customFormat="true" x14ac:dyDescent="0.2"/>
    <row r="306" s="45" customFormat="true" x14ac:dyDescent="0.2"/>
    <row r="307" s="45" customFormat="true" x14ac:dyDescent="0.2"/>
    <row r="308" s="45" customFormat="true" x14ac:dyDescent="0.2"/>
    <row r="309" s="45" customFormat="true" x14ac:dyDescent="0.2"/>
    <row r="310" s="45" customFormat="true" x14ac:dyDescent="0.2"/>
    <row r="311" s="45" customFormat="true" x14ac:dyDescent="0.2"/>
    <row r="312" s="45" customFormat="true" x14ac:dyDescent="0.2"/>
    <row r="313" s="45" customFormat="true" x14ac:dyDescent="0.2"/>
    <row r="314" s="45" customFormat="true" x14ac:dyDescent="0.2"/>
    <row r="315" s="45" customFormat="true" x14ac:dyDescent="0.2"/>
    <row r="316" s="45" customFormat="true" x14ac:dyDescent="0.2"/>
    <row r="317" s="45" customFormat="true" x14ac:dyDescent="0.2"/>
    <row r="318" s="45" customFormat="true" x14ac:dyDescent="0.2"/>
    <row r="319" s="45" customFormat="true" x14ac:dyDescent="0.2"/>
    <row r="320" s="45" customFormat="true" x14ac:dyDescent="0.2"/>
    <row r="321" s="45" customFormat="true" x14ac:dyDescent="0.2"/>
    <row r="322" s="45" customFormat="true" x14ac:dyDescent="0.2"/>
    <row r="323" s="45" customFormat="true" x14ac:dyDescent="0.2"/>
    <row r="324" s="45" customFormat="true" x14ac:dyDescent="0.2"/>
    <row r="325" s="45" customFormat="true" x14ac:dyDescent="0.2"/>
    <row r="326" s="45" customFormat="true" x14ac:dyDescent="0.2"/>
    <row r="327" s="45" customFormat="true" x14ac:dyDescent="0.2"/>
    <row r="328" s="45" customFormat="true" x14ac:dyDescent="0.2"/>
    <row r="329" s="45" customFormat="true" x14ac:dyDescent="0.2"/>
    <row r="330" s="45" customFormat="true" x14ac:dyDescent="0.2"/>
    <row r="331" s="45" customFormat="true" x14ac:dyDescent="0.2"/>
    <row r="332" s="45" customFormat="true" x14ac:dyDescent="0.2"/>
    <row r="333" s="45" customFormat="true" x14ac:dyDescent="0.2"/>
    <row r="334" s="45" customFormat="true" x14ac:dyDescent="0.2"/>
    <row r="335" s="45" customFormat="true" x14ac:dyDescent="0.2"/>
    <row r="336" s="45" customFormat="true" x14ac:dyDescent="0.2"/>
    <row r="337" s="45" customFormat="true" x14ac:dyDescent="0.2"/>
    <row r="338" s="45" customFormat="true" x14ac:dyDescent="0.2"/>
    <row r="339" s="45" customFormat="true" x14ac:dyDescent="0.2"/>
    <row r="340" s="45" customFormat="true" x14ac:dyDescent="0.2"/>
    <row r="341" s="45" customFormat="true" x14ac:dyDescent="0.2"/>
    <row r="342" s="45" customFormat="true" x14ac:dyDescent="0.2"/>
    <row r="343" s="45" customFormat="true" x14ac:dyDescent="0.2"/>
    <row r="344" s="45" customFormat="true" x14ac:dyDescent="0.2"/>
    <row r="345" s="45" customFormat="true" x14ac:dyDescent="0.2"/>
    <row r="346" s="45" customFormat="true" x14ac:dyDescent="0.2"/>
    <row r="347" s="45" customFormat="true" x14ac:dyDescent="0.2"/>
    <row r="348" s="45" customFormat="true" x14ac:dyDescent="0.2"/>
    <row r="349" s="45" customFormat="true" x14ac:dyDescent="0.2"/>
    <row r="350" s="45" customFormat="true" x14ac:dyDescent="0.2"/>
    <row r="351" s="45" customFormat="true" x14ac:dyDescent="0.2"/>
    <row r="352" s="45" customFormat="true" x14ac:dyDescent="0.2"/>
    <row r="353" s="45" customFormat="true" x14ac:dyDescent="0.2"/>
    <row r="354" s="45" customFormat="true" x14ac:dyDescent="0.2"/>
    <row r="355" s="45" customFormat="true" x14ac:dyDescent="0.2"/>
    <row r="356" s="45" customFormat="true" x14ac:dyDescent="0.2"/>
    <row r="357" s="45" customFormat="true" x14ac:dyDescent="0.2"/>
    <row r="358" s="45" customFormat="true" x14ac:dyDescent="0.2"/>
    <row r="359" s="45" customFormat="true" x14ac:dyDescent="0.2"/>
    <row r="360" s="45" customFormat="true" x14ac:dyDescent="0.2"/>
    <row r="361" s="45" customFormat="true" x14ac:dyDescent="0.2"/>
    <row r="362" s="45" customFormat="true" x14ac:dyDescent="0.2"/>
    <row r="363" s="45" customFormat="true" x14ac:dyDescent="0.2"/>
    <row r="364" s="45" customFormat="true" x14ac:dyDescent="0.2"/>
    <row r="365" s="45" customFormat="true" x14ac:dyDescent="0.2"/>
    <row r="366" s="45" customFormat="true" x14ac:dyDescent="0.2"/>
    <row r="367" s="45" customFormat="true" x14ac:dyDescent="0.2"/>
    <row r="368" s="45" customFormat="true" x14ac:dyDescent="0.2"/>
    <row r="369" s="45" customFormat="true" x14ac:dyDescent="0.2"/>
    <row r="370" s="45" customFormat="true" x14ac:dyDescent="0.2"/>
    <row r="371" s="45" customFormat="true" x14ac:dyDescent="0.2"/>
    <row r="372" s="45" customFormat="true" x14ac:dyDescent="0.2"/>
    <row r="373" s="45" customFormat="true" x14ac:dyDescent="0.2"/>
    <row r="374" s="45" customFormat="true" x14ac:dyDescent="0.2"/>
    <row r="375" s="45" customFormat="true" x14ac:dyDescent="0.2"/>
    <row r="376" s="45" customFormat="true" x14ac:dyDescent="0.2"/>
    <row r="377" s="45" customFormat="true" x14ac:dyDescent="0.2"/>
    <row r="378" s="45" customFormat="true" x14ac:dyDescent="0.2"/>
    <row r="379" s="45" customFormat="true" x14ac:dyDescent="0.2"/>
    <row r="380" s="45" customFormat="true" x14ac:dyDescent="0.2"/>
    <row r="381" s="45" customFormat="true" x14ac:dyDescent="0.2"/>
    <row r="382" s="45" customFormat="true" x14ac:dyDescent="0.2"/>
    <row r="383" s="45" customFormat="true" x14ac:dyDescent="0.2"/>
    <row r="384" s="45" customFormat="true" x14ac:dyDescent="0.2"/>
    <row r="385" s="45" customFormat="true" x14ac:dyDescent="0.2"/>
    <row r="386" s="45" customFormat="true" x14ac:dyDescent="0.2"/>
    <row r="387" s="45" customFormat="true" x14ac:dyDescent="0.2"/>
    <row r="388" s="45" customFormat="true" x14ac:dyDescent="0.2"/>
    <row r="389" s="45" customFormat="true" x14ac:dyDescent="0.2"/>
    <row r="390" s="45" customFormat="true" x14ac:dyDescent="0.2"/>
    <row r="391" s="45" customFormat="true" x14ac:dyDescent="0.2"/>
    <row r="392" s="45" customFormat="true" x14ac:dyDescent="0.2"/>
    <row r="393" s="45" customFormat="true" x14ac:dyDescent="0.2"/>
    <row r="394" s="45" customFormat="true" x14ac:dyDescent="0.2"/>
    <row r="395" s="45" customFormat="true" x14ac:dyDescent="0.2"/>
    <row r="396" s="45" customFormat="true" x14ac:dyDescent="0.2"/>
    <row r="397" s="45" customFormat="true" x14ac:dyDescent="0.2"/>
    <row r="398" s="45" customFormat="true" x14ac:dyDescent="0.2"/>
    <row r="399" s="45" customFormat="true" x14ac:dyDescent="0.2"/>
    <row r="400" s="45" customFormat="true" x14ac:dyDescent="0.2"/>
    <row r="401" s="45" customFormat="true" x14ac:dyDescent="0.2"/>
    <row r="402" s="45" customFormat="true" x14ac:dyDescent="0.2"/>
    <row r="403" s="45" customFormat="true" x14ac:dyDescent="0.2"/>
    <row r="404" s="45" customFormat="true" x14ac:dyDescent="0.2"/>
    <row r="405" s="45" customFormat="true" x14ac:dyDescent="0.2"/>
    <row r="406" s="45" customFormat="true" x14ac:dyDescent="0.2"/>
    <row r="407" s="45" customFormat="true" x14ac:dyDescent="0.2"/>
    <row r="408" s="45" customFormat="true" x14ac:dyDescent="0.2"/>
    <row r="409" s="45" customFormat="true" x14ac:dyDescent="0.2"/>
    <row r="410" s="45" customFormat="true" x14ac:dyDescent="0.2"/>
    <row r="411" s="45" customFormat="true" x14ac:dyDescent="0.2"/>
    <row r="412" s="45" customFormat="true" x14ac:dyDescent="0.2"/>
    <row r="413" s="45" customFormat="true" x14ac:dyDescent="0.2"/>
    <row r="414" s="45" customFormat="true" x14ac:dyDescent="0.2"/>
    <row r="415" s="45" customFormat="true" x14ac:dyDescent="0.2"/>
    <row r="416" s="45" customFormat="true" x14ac:dyDescent="0.2"/>
    <row r="417" s="45" customFormat="true" x14ac:dyDescent="0.2"/>
    <row r="418" s="45" customFormat="true" x14ac:dyDescent="0.2"/>
    <row r="419" s="45" customFormat="true" x14ac:dyDescent="0.2"/>
    <row r="420" s="45" customFormat="true" x14ac:dyDescent="0.2"/>
    <row r="421" s="45" customFormat="true" x14ac:dyDescent="0.2"/>
    <row r="422" s="45" customFormat="true" x14ac:dyDescent="0.2"/>
    <row r="423" s="45" customFormat="true" x14ac:dyDescent="0.2"/>
    <row r="424" s="45" customFormat="true" x14ac:dyDescent="0.2"/>
    <row r="425" s="45" customFormat="true" x14ac:dyDescent="0.2"/>
    <row r="426" s="45" customFormat="true" x14ac:dyDescent="0.2"/>
    <row r="427" s="45" customFormat="true" x14ac:dyDescent="0.2"/>
    <row r="428" s="45" customFormat="true" x14ac:dyDescent="0.2"/>
    <row r="429" s="45" customFormat="true" x14ac:dyDescent="0.2"/>
    <row r="430" s="45" customFormat="true" x14ac:dyDescent="0.2"/>
    <row r="431" s="45" customFormat="true" x14ac:dyDescent="0.2"/>
    <row r="432" s="45" customFormat="true" x14ac:dyDescent="0.2"/>
    <row r="433" s="45" customFormat="true" x14ac:dyDescent="0.2"/>
    <row r="434" s="45" customFormat="true" x14ac:dyDescent="0.2"/>
    <row r="435" s="45" customFormat="true" x14ac:dyDescent="0.2"/>
    <row r="436" s="45" customFormat="true" x14ac:dyDescent="0.2"/>
    <row r="437" s="45" customFormat="true" x14ac:dyDescent="0.2"/>
    <row r="438" s="45" customFormat="true" x14ac:dyDescent="0.2"/>
    <row r="439" s="45" customFormat="true" x14ac:dyDescent="0.2"/>
    <row r="440" s="45" customFormat="true" x14ac:dyDescent="0.2"/>
    <row r="441" s="45" customFormat="true" x14ac:dyDescent="0.2"/>
    <row r="442" s="45" customFormat="true" x14ac:dyDescent="0.2"/>
    <row r="443" s="45" customFormat="true" x14ac:dyDescent="0.2"/>
    <row r="444" s="45" customFormat="true" x14ac:dyDescent="0.2"/>
    <row r="445" s="45" customFormat="true" x14ac:dyDescent="0.2"/>
    <row r="446" s="45" customFormat="true" x14ac:dyDescent="0.2"/>
    <row r="447" s="45" customFormat="true" x14ac:dyDescent="0.2"/>
    <row r="448" s="45" customFormat="true" x14ac:dyDescent="0.2"/>
    <row r="449" s="45" customFormat="true" x14ac:dyDescent="0.2"/>
    <row r="450" s="45" customFormat="true" x14ac:dyDescent="0.2"/>
    <row r="451" s="45" customFormat="true" x14ac:dyDescent="0.2"/>
    <row r="452" s="45" customFormat="true" x14ac:dyDescent="0.2"/>
    <row r="453" s="45" customFormat="true" x14ac:dyDescent="0.2"/>
    <row r="454" s="45" customFormat="true" x14ac:dyDescent="0.2"/>
    <row r="455" s="45" customFormat="true" x14ac:dyDescent="0.2"/>
    <row r="456" s="45" customFormat="true" x14ac:dyDescent="0.2"/>
    <row r="457" s="45" customFormat="true" x14ac:dyDescent="0.2"/>
    <row r="458" s="45" customFormat="true" x14ac:dyDescent="0.2"/>
    <row r="459" s="45" customFormat="true" x14ac:dyDescent="0.2"/>
    <row r="460" s="45" customFormat="true" x14ac:dyDescent="0.2"/>
    <row r="461" s="45" customFormat="true" x14ac:dyDescent="0.2"/>
    <row r="462" s="45" customFormat="true" x14ac:dyDescent="0.2"/>
    <row r="463" s="45" customFormat="true" x14ac:dyDescent="0.2"/>
    <row r="464" s="45" customFormat="true" x14ac:dyDescent="0.2"/>
    <row r="465" s="45" customFormat="true" x14ac:dyDescent="0.2"/>
    <row r="466" s="45" customFormat="true" x14ac:dyDescent="0.2"/>
    <row r="467" s="45" customFormat="true" x14ac:dyDescent="0.2"/>
    <row r="468" s="45" customFormat="true" x14ac:dyDescent="0.2"/>
    <row r="469" s="45" customFormat="true" x14ac:dyDescent="0.2"/>
    <row r="470" s="45" customFormat="true" x14ac:dyDescent="0.2"/>
    <row r="471" s="45" customFormat="true" x14ac:dyDescent="0.2"/>
    <row r="472" s="45" customFormat="true" x14ac:dyDescent="0.2"/>
    <row r="473" s="45" customFormat="true" x14ac:dyDescent="0.2"/>
    <row r="474" s="45" customFormat="true" x14ac:dyDescent="0.2"/>
    <row r="475" s="45" customFormat="true" x14ac:dyDescent="0.2"/>
    <row r="476" s="45" customFormat="true" x14ac:dyDescent="0.2"/>
    <row r="477" s="45" customFormat="true" x14ac:dyDescent="0.2"/>
    <row r="478" s="45" customFormat="true" x14ac:dyDescent="0.2"/>
    <row r="479" s="45" customFormat="true" x14ac:dyDescent="0.2"/>
    <row r="480" s="45" customFormat="true" x14ac:dyDescent="0.2"/>
    <row r="481" s="45" customFormat="true" x14ac:dyDescent="0.2"/>
    <row r="482" s="45" customFormat="true" x14ac:dyDescent="0.2"/>
    <row r="483" s="45" customFormat="true" x14ac:dyDescent="0.2"/>
    <row r="484" s="45" customFormat="true" x14ac:dyDescent="0.2"/>
    <row r="485" s="45" customFormat="true" x14ac:dyDescent="0.2"/>
    <row r="486" s="45" customFormat="true" x14ac:dyDescent="0.2"/>
    <row r="487" s="45" customFormat="true" x14ac:dyDescent="0.2"/>
    <row r="488" s="45" customFormat="true" x14ac:dyDescent="0.2"/>
    <row r="489" s="45" customFormat="true" x14ac:dyDescent="0.2"/>
    <row r="490" s="45" customFormat="true" x14ac:dyDescent="0.2"/>
    <row r="491" s="45" customFormat="true" x14ac:dyDescent="0.2"/>
    <row r="492" s="45" customFormat="true" x14ac:dyDescent="0.2"/>
    <row r="493" s="45" customFormat="true" x14ac:dyDescent="0.2"/>
    <row r="494" s="45" customFormat="true" x14ac:dyDescent="0.2"/>
    <row r="495" s="45" customFormat="true" x14ac:dyDescent="0.2"/>
    <row r="496" s="45" customFormat="true" x14ac:dyDescent="0.2"/>
    <row r="497" s="45" customFormat="true" x14ac:dyDescent="0.2"/>
    <row r="498" s="45" customFormat="true" x14ac:dyDescent="0.2"/>
    <row r="499" s="45" customFormat="true" x14ac:dyDescent="0.2"/>
    <row r="500" s="45" customFormat="true" x14ac:dyDescent="0.2"/>
    <row r="501" s="45" customFormat="true" x14ac:dyDescent="0.2"/>
    <row r="502" s="45" customFormat="true" x14ac:dyDescent="0.2"/>
    <row r="503" s="45" customFormat="true" x14ac:dyDescent="0.2"/>
    <row r="504" s="45" customFormat="true" x14ac:dyDescent="0.2"/>
    <row r="505" s="45" customFormat="true" x14ac:dyDescent="0.2"/>
    <row r="506" s="45" customFormat="true" x14ac:dyDescent="0.2"/>
    <row r="507" s="45" customFormat="true" x14ac:dyDescent="0.2"/>
    <row r="508" s="45" customFormat="true" x14ac:dyDescent="0.2"/>
    <row r="509" s="45" customFormat="true" x14ac:dyDescent="0.2"/>
    <row r="510" s="45" customFormat="true" x14ac:dyDescent="0.2"/>
    <row r="511" s="45" customFormat="true" x14ac:dyDescent="0.2"/>
    <row r="512" s="45" customFormat="true" x14ac:dyDescent="0.2"/>
    <row r="513" s="45" customFormat="true" x14ac:dyDescent="0.2"/>
    <row r="514" s="45" customFormat="true" x14ac:dyDescent="0.2"/>
    <row r="515" s="45" customFormat="true" x14ac:dyDescent="0.2"/>
    <row r="516" s="45" customFormat="true" x14ac:dyDescent="0.2"/>
    <row r="517" s="45" customFormat="true" x14ac:dyDescent="0.2"/>
    <row r="518" s="45" customFormat="true" x14ac:dyDescent="0.2"/>
    <row r="519" s="45" customFormat="true" x14ac:dyDescent="0.2"/>
    <row r="520" s="45" customFormat="true" x14ac:dyDescent="0.2"/>
    <row r="521" s="45" customFormat="true" x14ac:dyDescent="0.2"/>
    <row r="522" s="45" customFormat="true" x14ac:dyDescent="0.2"/>
    <row r="523" s="45" customFormat="true" x14ac:dyDescent="0.2"/>
    <row r="524" s="45" customFormat="true" x14ac:dyDescent="0.2"/>
    <row r="525" s="45" customFormat="true" x14ac:dyDescent="0.2"/>
    <row r="526" s="45" customFormat="true" x14ac:dyDescent="0.2"/>
    <row r="527" s="45" customFormat="true" x14ac:dyDescent="0.2"/>
    <row r="528" s="45" customFormat="true" x14ac:dyDescent="0.2"/>
    <row r="529" s="45" customFormat="true" x14ac:dyDescent="0.2"/>
    <row r="530" s="45" customFormat="true" x14ac:dyDescent="0.2"/>
    <row r="531" s="45" customFormat="true" x14ac:dyDescent="0.2"/>
    <row r="532" s="45" customFormat="true" x14ac:dyDescent="0.2"/>
    <row r="533" s="45" customFormat="true" x14ac:dyDescent="0.2"/>
    <row r="534" s="45" customFormat="true" x14ac:dyDescent="0.2"/>
    <row r="535" s="45" customFormat="true" x14ac:dyDescent="0.2"/>
    <row r="536" s="45" customFormat="true" x14ac:dyDescent="0.2"/>
    <row r="537" s="45" customFormat="true" x14ac:dyDescent="0.2"/>
    <row r="538" s="45" customFormat="true" x14ac:dyDescent="0.2"/>
    <row r="539" s="45" customFormat="true" x14ac:dyDescent="0.2"/>
    <row r="540" s="45" customFormat="true" x14ac:dyDescent="0.2"/>
    <row r="541" s="45" customFormat="true" x14ac:dyDescent="0.2"/>
    <row r="542" s="45" customFormat="true" x14ac:dyDescent="0.2"/>
    <row r="543" s="45" customFormat="true" x14ac:dyDescent="0.2"/>
    <row r="544" s="45" customFormat="true" x14ac:dyDescent="0.2"/>
    <row r="545" s="45" customFormat="true" x14ac:dyDescent="0.2"/>
    <row r="546" s="45" customFormat="true" x14ac:dyDescent="0.2"/>
    <row r="547" s="45" customFormat="true" x14ac:dyDescent="0.2"/>
    <row r="548" s="45" customFormat="true" x14ac:dyDescent="0.2"/>
    <row r="549" s="45" customFormat="true" x14ac:dyDescent="0.2"/>
    <row r="550" s="45" customFormat="true" x14ac:dyDescent="0.2"/>
    <row r="551" s="45" customFormat="true" x14ac:dyDescent="0.2"/>
    <row r="552" s="45" customFormat="true" x14ac:dyDescent="0.2"/>
    <row r="553" s="45" customFormat="true" x14ac:dyDescent="0.2"/>
    <row r="554" s="45" customFormat="true" x14ac:dyDescent="0.2"/>
    <row r="555" s="45" customFormat="true" x14ac:dyDescent="0.2"/>
    <row r="556" s="45" customFormat="true" x14ac:dyDescent="0.2"/>
    <row r="557" s="45" customFormat="true" x14ac:dyDescent="0.2"/>
    <row r="558" s="45" customFormat="true" x14ac:dyDescent="0.2"/>
    <row r="559" s="45" customFormat="true" x14ac:dyDescent="0.2"/>
    <row r="560" s="45" customFormat="true" x14ac:dyDescent="0.2"/>
    <row r="561" s="45" customFormat="true" x14ac:dyDescent="0.2"/>
    <row r="562" s="45" customFormat="true" x14ac:dyDescent="0.2"/>
    <row r="563" s="45" customFormat="true" x14ac:dyDescent="0.2"/>
    <row r="564" s="45" customFormat="true" x14ac:dyDescent="0.2"/>
    <row r="565" s="45" customFormat="true" x14ac:dyDescent="0.2"/>
    <row r="566" s="45" customFormat="true" x14ac:dyDescent="0.2"/>
    <row r="567" s="45" customFormat="true" x14ac:dyDescent="0.2"/>
    <row r="568" s="45" customFormat="true" x14ac:dyDescent="0.2"/>
    <row r="569" s="45" customFormat="true" x14ac:dyDescent="0.2"/>
    <row r="570" s="45" customFormat="true" x14ac:dyDescent="0.2"/>
    <row r="571" s="45" customFormat="true" x14ac:dyDescent="0.2"/>
    <row r="572" s="45" customFormat="true" x14ac:dyDescent="0.2"/>
    <row r="573" s="45" customFormat="true" x14ac:dyDescent="0.2"/>
    <row r="574" s="45" customFormat="true" x14ac:dyDescent="0.2"/>
    <row r="575" s="45" customFormat="true" x14ac:dyDescent="0.2"/>
    <row r="576" s="45" customFormat="true" x14ac:dyDescent="0.2"/>
    <row r="577" s="45" customFormat="true" x14ac:dyDescent="0.2"/>
    <row r="578" s="45" customFormat="true" x14ac:dyDescent="0.2"/>
    <row r="579" s="45" customFormat="true" x14ac:dyDescent="0.2"/>
    <row r="580" s="45" customFormat="true" x14ac:dyDescent="0.2"/>
    <row r="581" s="45" customFormat="true" x14ac:dyDescent="0.2"/>
    <row r="582" s="45" customFormat="true" x14ac:dyDescent="0.2"/>
    <row r="583" s="45" customFormat="true" x14ac:dyDescent="0.2"/>
    <row r="584" s="45" customFormat="true" x14ac:dyDescent="0.2"/>
    <row r="585" s="45" customFormat="true" x14ac:dyDescent="0.2"/>
    <row r="586" s="45" customFormat="true" x14ac:dyDescent="0.2"/>
    <row r="587" s="45" customFormat="true" x14ac:dyDescent="0.2"/>
    <row r="588" s="45" customFormat="true" x14ac:dyDescent="0.2"/>
    <row r="589" s="45" customFormat="true" x14ac:dyDescent="0.2"/>
    <row r="590" s="45" customFormat="true" x14ac:dyDescent="0.2"/>
    <row r="591" s="45" customFormat="true" x14ac:dyDescent="0.2"/>
    <row r="592" s="45" customFormat="true" x14ac:dyDescent="0.2"/>
    <row r="593" s="45" customFormat="true" x14ac:dyDescent="0.2"/>
    <row r="594" s="45" customFormat="true" x14ac:dyDescent="0.2"/>
    <row r="595" s="45" customFormat="true" x14ac:dyDescent="0.2"/>
    <row r="596" s="45" customFormat="true" x14ac:dyDescent="0.2"/>
    <row r="597" s="45" customFormat="true" x14ac:dyDescent="0.2"/>
    <row r="598" s="45" customFormat="true" x14ac:dyDescent="0.2"/>
    <row r="599" s="45" customFormat="true" x14ac:dyDescent="0.2"/>
    <row r="600" s="45" customFormat="true" x14ac:dyDescent="0.2"/>
    <row r="601" s="45" customFormat="true" x14ac:dyDescent="0.2"/>
    <row r="602" s="45" customFormat="true" x14ac:dyDescent="0.2"/>
    <row r="603" s="45" customFormat="true" x14ac:dyDescent="0.2"/>
    <row r="604" s="45" customFormat="true" x14ac:dyDescent="0.2"/>
    <row r="605" s="45" customFormat="true" x14ac:dyDescent="0.2"/>
    <row r="606" s="45" customFormat="true" x14ac:dyDescent="0.2"/>
    <row r="607" s="45" customFormat="true" x14ac:dyDescent="0.2"/>
    <row r="608" s="45" customFormat="true" x14ac:dyDescent="0.2"/>
    <row r="609" s="45" customFormat="true" x14ac:dyDescent="0.2"/>
    <row r="610" s="45" customFormat="true" x14ac:dyDescent="0.2"/>
    <row r="611" s="45" customFormat="true" x14ac:dyDescent="0.2"/>
    <row r="612" s="45" customFormat="true" x14ac:dyDescent="0.2"/>
    <row r="613" s="45" customFormat="true" x14ac:dyDescent="0.2"/>
    <row r="614" s="45" customFormat="true" x14ac:dyDescent="0.2"/>
    <row r="615" s="45" customFormat="true" x14ac:dyDescent="0.2"/>
    <row r="616" s="45" customFormat="true" x14ac:dyDescent="0.2"/>
    <row r="617" s="45" customFormat="true" x14ac:dyDescent="0.2"/>
    <row r="618" s="45" customFormat="true" x14ac:dyDescent="0.2"/>
    <row r="619" s="45" customFormat="true" x14ac:dyDescent="0.2"/>
    <row r="620" s="45" customFormat="true" x14ac:dyDescent="0.2"/>
    <row r="621" s="45" customFormat="true" x14ac:dyDescent="0.2"/>
    <row r="622" s="45" customFormat="true" x14ac:dyDescent="0.2"/>
    <row r="623" s="45" customFormat="true" x14ac:dyDescent="0.2"/>
    <row r="624" s="45" customFormat="true" x14ac:dyDescent="0.2"/>
    <row r="625" s="45" customFormat="true" x14ac:dyDescent="0.2"/>
    <row r="626" s="45" customFormat="true" x14ac:dyDescent="0.2"/>
    <row r="627" s="45" customFormat="true" x14ac:dyDescent="0.2"/>
    <row r="628" s="45" customFormat="true" x14ac:dyDescent="0.2"/>
    <row r="629" s="45" customFormat="true" x14ac:dyDescent="0.2"/>
    <row r="630" s="45" customFormat="true" x14ac:dyDescent="0.2"/>
    <row r="631" s="45" customFormat="true" x14ac:dyDescent="0.2"/>
    <row r="632" s="45" customFormat="true" x14ac:dyDescent="0.2"/>
    <row r="633" s="45" customFormat="true" x14ac:dyDescent="0.2"/>
    <row r="634" s="45" customFormat="true" x14ac:dyDescent="0.2"/>
    <row r="635" s="45"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22" t="s">
        <v>29</v>
      </c>
      <c r="B1" s="323" t="s">
        <v>179</v>
      </c>
      <c r="C1" s="549" t="s">
        <v>180</v>
      </c>
      <c r="D1" s="550"/>
      <c r="E1" s="550"/>
      <c r="F1" s="550"/>
      <c r="G1" s="550"/>
      <c r="H1" s="551"/>
      <c r="I1" s="11"/>
      <c r="J1" s="11"/>
      <c r="AZ1" s="419"/>
      <c r="BA1" s="560"/>
      <c r="BB1" s="560"/>
      <c r="BC1" s="560"/>
      <c r="BD1" s="560"/>
      <c r="BE1" s="560"/>
      <c r="BF1" s="560"/>
    </row>
    <row r="2" x14ac:dyDescent="0.25">
      <c r="A2" s="324" t="s">
        <v>181</v>
      </c>
      <c r="B2" s="325"/>
      <c r="C2" s="552"/>
      <c r="D2" s="552"/>
      <c r="E2" s="552"/>
      <c r="F2" s="552"/>
      <c r="G2" s="552"/>
      <c r="H2" s="553"/>
      <c r="I2" s="11"/>
      <c r="J2" s="11"/>
      <c r="BA2" s="560"/>
      <c r="BB2" s="560"/>
      <c r="BC2" s="560"/>
      <c r="BD2" s="560"/>
      <c r="BE2" s="560"/>
      <c r="BF2" s="560"/>
    </row>
    <row r="3" x14ac:dyDescent="0.25">
      <c r="A3" s="326" t="s">
        <v>212</v>
      </c>
      <c r="B3" s="327"/>
      <c r="C3" s="554">
        <v>2010</v>
      </c>
      <c r="D3" s="555"/>
      <c r="E3" s="555"/>
      <c r="F3" s="555"/>
      <c r="G3" s="555"/>
      <c r="H3" s="556"/>
      <c r="I3" s="11"/>
      <c r="J3" s="11"/>
      <c r="BA3" s="560"/>
      <c r="BB3" s="560"/>
      <c r="BC3" s="560"/>
      <c r="BD3" s="560"/>
      <c r="BE3" s="560"/>
      <c r="BF3" s="560"/>
    </row>
    <row r="4" s="4" customFormat="true" ht="18" customHeight="true" x14ac:dyDescent="0.25">
      <c r="A4" s="328" t="s">
        <v>204</v>
      </c>
      <c r="B4" s="329" t="s">
        <v>182</v>
      </c>
      <c r="C4" s="330" t="s">
        <v>7</v>
      </c>
      <c r="D4" s="331" t="s">
        <v>1</v>
      </c>
      <c r="E4" s="331" t="s">
        <v>2</v>
      </c>
      <c r="F4" s="331" t="s">
        <v>16</v>
      </c>
      <c r="G4" s="331" t="s">
        <v>17</v>
      </c>
      <c r="H4" s="332" t="s">
        <v>18</v>
      </c>
      <c r="I4" s="25"/>
      <c r="J4" s="25"/>
      <c r="K4" s="310"/>
      <c r="U4" s="310"/>
      <c r="AE4" s="310"/>
      <c r="AO4" s="310"/>
      <c r="AY4" s="310"/>
      <c r="AZ4" s="310"/>
      <c r="BA4" s="419"/>
      <c r="BB4" s="419"/>
      <c r="BC4" s="419"/>
      <c r="BD4" s="419"/>
      <c r="BE4" s="419"/>
      <c r="BF4" s="419"/>
      <c r="BI4" s="310"/>
      <c r="BS4" s="310"/>
      <c r="CC4" s="310"/>
      <c r="CM4" s="310"/>
      <c r="CW4" s="310"/>
      <c r="DG4" s="310"/>
      <c r="DQ4" s="310"/>
      <c r="EA4" s="310"/>
      <c r="EK4" s="310"/>
      <c r="EU4" s="310"/>
      <c r="FE4" s="310"/>
      <c r="FO4" s="310"/>
      <c r="FY4" s="310"/>
      <c r="GI4" s="310"/>
      <c r="GS4" s="310"/>
      <c r="HC4" s="310"/>
      <c r="HM4" s="310"/>
      <c r="HW4" s="310"/>
    </row>
    <row r="5" s="4" customFormat="true" x14ac:dyDescent="0.25">
      <c r="A5" s="309"/>
      <c r="B5" s="137" t="s">
        <v>24</v>
      </c>
      <c r="C5" s="9">
        <f>IF(COUNTA(C14)=0,"",C14)</f>
        <v>5</v>
      </c>
      <c r="D5" s="9" t="str">
        <f t="shared" ref="D5:H5" si="0">IF(COUNTA(D14)=0,"",D14)</f>
        <v/>
      </c>
      <c r="E5" s="9" t="str">
        <f t="shared" si="0"/>
        <v/>
      </c>
      <c r="F5" s="9" t="str">
        <f t="shared" si="0"/>
        <v/>
      </c>
      <c r="G5" s="9">
        <f t="shared" si="0"/>
        <v>5</v>
      </c>
      <c r="H5" s="30" t="str">
        <f t="shared" si="0"/>
        <v/>
      </c>
      <c r="I5" s="25"/>
      <c r="J5" s="25"/>
      <c r="K5" s="310"/>
      <c r="U5" s="310"/>
      <c r="AE5" s="310"/>
      <c r="AO5" s="310"/>
      <c r="AY5" s="310"/>
      <c r="AZ5" s="310"/>
      <c r="BA5" s="419"/>
      <c r="BB5" s="419"/>
      <c r="BC5" s="419"/>
      <c r="BD5" s="419"/>
      <c r="BE5" s="419"/>
      <c r="BF5" s="419"/>
      <c r="BI5" s="310"/>
      <c r="BS5" s="310"/>
      <c r="CC5" s="310"/>
      <c r="CM5" s="310"/>
      <c r="CW5" s="310"/>
      <c r="DG5" s="310"/>
      <c r="DQ5" s="310"/>
      <c r="EA5" s="310"/>
      <c r="EK5" s="310"/>
      <c r="EU5" s="310"/>
      <c r="FE5" s="310"/>
      <c r="FO5" s="310"/>
      <c r="FY5" s="310"/>
      <c r="GI5" s="310"/>
      <c r="GS5" s="310"/>
      <c r="HC5" s="310"/>
      <c r="HM5" s="310"/>
      <c r="HW5" s="310"/>
    </row>
    <row r="6" s="4" customFormat="true" x14ac:dyDescent="0.25">
      <c r="A6" s="309"/>
      <c r="B6" s="137" t="s">
        <v>0</v>
      </c>
      <c r="C6" s="9">
        <f>IF((COUNTA(C15:C26)=0)+(COUNTA(C14)=0),"",100-C14-SUMPRODUCT(B15:B26,C15:C26))</f>
        <v>12</v>
      </c>
      <c r="D6" s="9" t="str">
        <f>IF((COUNTA(D15:D26)=0)+(COUNTA(D14)=0),"",100-D14-SUMPRODUCT(B15:B26,D15:D26))</f>
        <v/>
      </c>
      <c r="E6" s="9" t="str">
        <f>IF((COUNTA(E15:E26)=0)+(COUNTA(E14)=0),"",100-E14-SUMPRODUCT(B15:B26,E15:E26))</f>
        <v/>
      </c>
      <c r="F6" s="9" t="str">
        <f>IF((COUNTA(F15:F26)=0)+(COUNTA(F14)=0),"",100-F14-SUMPRODUCT(B15:B26,F15:F26))</f>
        <v/>
      </c>
      <c r="G6" s="9">
        <f>IF((COUNTA(G15:G26)=0)+(COUNTA(G14)=0),"",100-G14-SUMPRODUCT(B15:B26,G15:G26))</f>
        <v>12</v>
      </c>
      <c r="H6" s="30"/>
      <c r="I6" s="25"/>
      <c r="J6" s="25"/>
      <c r="K6" s="310"/>
      <c r="U6" s="310"/>
      <c r="AE6" s="310"/>
      <c r="AO6" s="310"/>
      <c r="AY6" s="310"/>
      <c r="AZ6" s="310"/>
      <c r="BA6" s="419"/>
      <c r="BB6" s="419"/>
      <c r="BC6" s="419"/>
      <c r="BD6" s="419"/>
      <c r="BE6" s="419"/>
      <c r="BF6" s="419"/>
      <c r="BI6" s="310"/>
      <c r="BS6" s="310"/>
      <c r="CC6" s="310"/>
      <c r="CM6" s="310"/>
      <c r="CW6" s="310"/>
      <c r="DG6" s="310"/>
      <c r="DQ6" s="310"/>
      <c r="EA6" s="310"/>
      <c r="EK6" s="310"/>
      <c r="EU6" s="310"/>
      <c r="FE6" s="310"/>
      <c r="FO6" s="310"/>
      <c r="FY6" s="310"/>
      <c r="GI6" s="310"/>
      <c r="GS6" s="310"/>
      <c r="HC6" s="310"/>
      <c r="HM6" s="310"/>
      <c r="HW6" s="310"/>
    </row>
    <row r="7" s="4" customFormat="true" x14ac:dyDescent="0.25">
      <c r="A7" s="309"/>
      <c r="B7" s="137" t="s">
        <v>19</v>
      </c>
      <c r="C7" s="9">
        <f>IF(COUNTA(C15:C26)=0,"",SUMPRODUCT(C15:C26,B15:B26))</f>
        <v>83</v>
      </c>
      <c r="D7" s="9" t="str">
        <f>IF(COUNTA(D15:D26)=0,"",SUMPRODUCT(D15:D26,B15:B26))</f>
        <v/>
      </c>
      <c r="E7" s="9" t="str">
        <f>IF(COUNTA(E15:E26)=0,"",SUMPRODUCT(E15:E26,B15:B26))</f>
        <v/>
      </c>
      <c r="F7" s="9" t="str">
        <f>IF(COUNTA(F15:F26)=0,"",SUMPRODUCT(F15:F26,B15:B26))</f>
        <v/>
      </c>
      <c r="G7" s="9">
        <f>IF(COUNTA(G15:G26)=0,"",SUMPRODUCT(G15:G26,B15:B26))</f>
        <v>83</v>
      </c>
      <c r="H7" s="30" t="str">
        <f>IF(COUNTA(H14:H20)=0,"",H15*B15+H16*B16+H17*B17+H18*B18+H19*B19+H20*B20+H21*B21+H22*B22)</f>
        <v/>
      </c>
      <c r="I7" s="25"/>
      <c r="J7" s="25"/>
      <c r="K7" s="310"/>
      <c r="U7" s="310"/>
      <c r="AE7" s="310"/>
      <c r="AO7" s="310"/>
      <c r="AY7" s="310"/>
      <c r="AZ7" s="310"/>
      <c r="BA7" s="419"/>
      <c r="BB7" s="419"/>
      <c r="BC7" s="419"/>
      <c r="BD7" s="419"/>
      <c r="BE7" s="419"/>
      <c r="BF7" s="419"/>
      <c r="BI7" s="310"/>
      <c r="BS7" s="310"/>
      <c r="CC7" s="310"/>
      <c r="CM7" s="310"/>
      <c r="CW7" s="310"/>
      <c r="DG7" s="310"/>
      <c r="DQ7" s="310"/>
      <c r="EA7" s="310"/>
      <c r="EK7" s="310"/>
      <c r="EU7" s="310"/>
      <c r="FE7" s="310"/>
      <c r="FO7" s="310"/>
      <c r="FY7" s="310"/>
      <c r="GI7" s="310"/>
      <c r="GS7" s="310"/>
      <c r="HC7" s="310"/>
      <c r="HM7" s="310"/>
      <c r="HW7" s="310"/>
    </row>
    <row r="8" s="4" customFormat="true" x14ac:dyDescent="0.25">
      <c r="A8" s="310"/>
      <c r="B8" s="258" t="s">
        <v>39</v>
      </c>
      <c r="C8" s="259"/>
      <c r="D8" s="8"/>
      <c r="E8" s="8"/>
      <c r="F8" s="8"/>
      <c r="G8" s="8"/>
      <c r="H8" s="30"/>
      <c r="I8" s="25"/>
      <c r="J8" s="25"/>
      <c r="K8" s="310"/>
      <c r="U8" s="310"/>
      <c r="AE8" s="310"/>
      <c r="AO8" s="310"/>
      <c r="AY8" s="310"/>
      <c r="AZ8" s="310"/>
      <c r="BA8" s="419"/>
      <c r="BB8" s="419"/>
      <c r="BC8" s="419"/>
      <c r="BD8" s="419"/>
      <c r="BE8" s="419"/>
      <c r="BF8" s="419"/>
      <c r="BI8" s="310"/>
      <c r="BS8" s="310"/>
      <c r="CC8" s="310"/>
      <c r="CM8" s="310"/>
      <c r="CW8" s="310"/>
      <c r="DG8" s="310"/>
      <c r="DQ8" s="310"/>
      <c r="EA8" s="310"/>
      <c r="EK8" s="310"/>
      <c r="EU8" s="310"/>
      <c r="FE8" s="310"/>
      <c r="FO8" s="310"/>
      <c r="FY8" s="310"/>
      <c r="GI8" s="310"/>
      <c r="GS8" s="310"/>
      <c r="HC8" s="310"/>
      <c r="HM8" s="310"/>
      <c r="HW8" s="310"/>
    </row>
    <row r="9" s="4" customFormat="true" ht="15.6" hidden="true" customHeight="true" x14ac:dyDescent="0.25">
      <c r="A9" s="309"/>
      <c r="B9" s="258" t="s">
        <v>119</v>
      </c>
      <c r="C9" s="260"/>
      <c r="D9" s="9"/>
      <c r="E9" s="9"/>
      <c r="F9" s="9"/>
      <c r="G9" s="9"/>
      <c r="H9" s="30"/>
      <c r="I9" s="25"/>
      <c r="J9" s="25"/>
      <c r="K9" s="310"/>
      <c r="U9" s="310"/>
      <c r="AE9" s="310"/>
      <c r="AO9" s="310"/>
      <c r="AY9" s="310"/>
      <c r="AZ9" s="310"/>
      <c r="BA9" s="419"/>
      <c r="BB9" s="419"/>
      <c r="BC9" s="419"/>
      <c r="BD9" s="419"/>
      <c r="BE9" s="419"/>
      <c r="BF9" s="419"/>
      <c r="BI9" s="310"/>
      <c r="BS9" s="310"/>
      <c r="CC9" s="310"/>
      <c r="CM9" s="310"/>
      <c r="CW9" s="310"/>
      <c r="DG9" s="310"/>
      <c r="DQ9" s="310"/>
      <c r="EA9" s="310"/>
      <c r="EK9" s="310"/>
      <c r="EU9" s="310"/>
      <c r="FE9" s="310"/>
      <c r="FO9" s="310"/>
      <c r="FY9" s="310"/>
      <c r="GI9" s="310"/>
      <c r="GS9" s="310"/>
      <c r="HC9" s="310"/>
      <c r="HM9" s="310"/>
      <c r="HW9" s="310"/>
    </row>
    <row r="10" s="4" customFormat="true" x14ac:dyDescent="0.25">
      <c r="A10" s="309" t="s">
        <v>183</v>
      </c>
      <c r="B10" s="137" t="s">
        <v>205</v>
      </c>
      <c r="C10" s="8">
        <f>15+56</f>
        <v>71</v>
      </c>
      <c r="D10" s="7"/>
      <c r="E10" s="7"/>
      <c r="F10" s="7"/>
      <c r="G10" s="7">
        <v>71</v>
      </c>
      <c r="H10" s="27"/>
      <c r="I10" s="25"/>
      <c r="J10" s="25"/>
      <c r="K10" s="310"/>
      <c r="U10" s="310"/>
      <c r="AE10" s="310"/>
      <c r="AO10" s="310"/>
      <c r="AY10" s="310"/>
      <c r="AZ10" s="310"/>
      <c r="BA10" s="419"/>
      <c r="BB10" s="419"/>
      <c r="BC10" s="419"/>
      <c r="BD10" s="419"/>
      <c r="BE10" s="419"/>
      <c r="BF10" s="419"/>
      <c r="BI10" s="310"/>
      <c r="BS10" s="310"/>
      <c r="CC10" s="310"/>
      <c r="CM10" s="310"/>
      <c r="CW10" s="310"/>
      <c r="DG10" s="310"/>
      <c r="DQ10" s="310"/>
      <c r="EA10" s="310"/>
      <c r="EK10" s="310"/>
      <c r="EU10" s="310"/>
      <c r="FE10" s="310"/>
      <c r="FO10" s="310"/>
      <c r="FY10" s="310"/>
      <c r="GI10" s="310"/>
      <c r="GS10" s="310"/>
      <c r="HC10" s="310"/>
      <c r="HM10" s="310"/>
      <c r="HW10" s="310"/>
    </row>
    <row r="11" s="4" customFormat="true" hidden="true" x14ac:dyDescent="0.25">
      <c r="A11" s="309"/>
      <c r="B11" s="137" t="s">
        <v>120</v>
      </c>
      <c r="C11" s="261"/>
      <c r="D11" s="7"/>
      <c r="E11" s="7"/>
      <c r="F11" s="7"/>
      <c r="G11" s="7"/>
      <c r="H11" s="27"/>
      <c r="I11" s="25"/>
      <c r="J11" s="25"/>
      <c r="K11" s="310"/>
      <c r="U11" s="310"/>
      <c r="AE11" s="310"/>
      <c r="AO11" s="310"/>
      <c r="AY11" s="310"/>
      <c r="AZ11" s="310"/>
      <c r="BI11" s="310"/>
      <c r="BS11" s="310"/>
      <c r="CC11" s="310"/>
      <c r="CM11" s="310"/>
      <c r="CW11" s="310"/>
      <c r="DG11" s="310"/>
      <c r="DQ11" s="310"/>
      <c r="EA11" s="310"/>
      <c r="EK11" s="310"/>
      <c r="EU11" s="310"/>
      <c r="FE11" s="310"/>
      <c r="FO11" s="310"/>
      <c r="FY11" s="310"/>
      <c r="GI11" s="310"/>
      <c r="GS11" s="310"/>
      <c r="HC11" s="310"/>
      <c r="HM11" s="310"/>
      <c r="HW11" s="310"/>
    </row>
    <row r="12" s="4" customFormat="true" hidden="true" x14ac:dyDescent="0.25">
      <c r="A12" s="309"/>
      <c r="B12" s="137" t="s">
        <v>121</v>
      </c>
      <c r="C12" s="261"/>
      <c r="D12" s="7"/>
      <c r="E12" s="7"/>
      <c r="F12" s="7"/>
      <c r="G12" s="7"/>
      <c r="H12" s="27"/>
      <c r="I12" s="25"/>
      <c r="J12" s="25"/>
      <c r="K12" s="310"/>
      <c r="U12" s="310"/>
      <c r="AE12" s="310"/>
      <c r="AO12" s="310"/>
      <c r="AY12" s="310"/>
      <c r="AZ12" s="310"/>
      <c r="BI12" s="310"/>
      <c r="BS12" s="310"/>
      <c r="CC12" s="310"/>
      <c r="CM12" s="310"/>
      <c r="CW12" s="310"/>
      <c r="DG12" s="310"/>
      <c r="DQ12" s="310"/>
      <c r="EA12" s="310"/>
      <c r="EK12" s="310"/>
      <c r="EU12" s="310"/>
      <c r="FE12" s="310"/>
      <c r="FO12" s="310"/>
      <c r="FY12" s="310"/>
      <c r="GI12" s="310"/>
      <c r="GS12" s="310"/>
      <c r="HC12" s="310"/>
      <c r="HM12" s="310"/>
      <c r="HW12" s="310"/>
    </row>
    <row r="13" s="1" customFormat="true" ht="18" customHeight="true" x14ac:dyDescent="0.2">
      <c r="A13" s="333" t="s">
        <v>58</v>
      </c>
      <c r="B13" s="334" t="s">
        <v>27</v>
      </c>
      <c r="C13" s="335"/>
      <c r="D13" s="336"/>
      <c r="E13" s="336"/>
      <c r="F13" s="336"/>
      <c r="G13" s="336"/>
      <c r="H13" s="337"/>
      <c r="I13" s="25"/>
      <c r="J13" s="25"/>
      <c r="K13" s="318"/>
      <c r="U13" s="318"/>
      <c r="AE13" s="318"/>
      <c r="AO13" s="318"/>
      <c r="AY13" s="318"/>
      <c r="AZ13" s="318"/>
      <c r="BI13" s="318"/>
      <c r="BS13" s="318"/>
      <c r="CC13" s="318"/>
      <c r="CM13" s="318"/>
      <c r="CW13" s="318"/>
      <c r="DG13" s="318"/>
      <c r="DQ13" s="318"/>
      <c r="EA13" s="318"/>
      <c r="EK13" s="318"/>
      <c r="EU13" s="318"/>
      <c r="FE13" s="318"/>
      <c r="FO13" s="318"/>
      <c r="FY13" s="318"/>
      <c r="GI13" s="318"/>
      <c r="GS13" s="318"/>
      <c r="HC13" s="318"/>
      <c r="HM13" s="318"/>
      <c r="HW13" s="318"/>
    </row>
    <row r="14" s="14" customFormat="true" ht="14.25" customHeight="true" x14ac:dyDescent="0.2">
      <c r="A14" s="311" t="s">
        <v>56</v>
      </c>
      <c r="B14" s="5">
        <v>0</v>
      </c>
      <c r="C14" s="81">
        <v>5</v>
      </c>
      <c r="D14" s="81"/>
      <c r="E14" s="81"/>
      <c r="F14" s="81"/>
      <c r="G14" s="81">
        <v>5</v>
      </c>
      <c r="H14" s="138"/>
      <c r="I14" s="11"/>
      <c r="J14" s="11"/>
      <c r="K14" s="319"/>
      <c r="U14" s="319"/>
      <c r="AE14" s="319"/>
      <c r="AO14" s="319"/>
      <c r="AY14" s="319"/>
      <c r="AZ14" s="420"/>
      <c r="BA14" s="420"/>
      <c r="BB14" s="420"/>
      <c r="BC14" s="420"/>
      <c r="BD14" s="420"/>
      <c r="BE14" s="420"/>
      <c r="BF14" s="420"/>
      <c r="BI14" s="319"/>
      <c r="BS14" s="319"/>
      <c r="CC14" s="319"/>
      <c r="CM14" s="319"/>
      <c r="CW14" s="319"/>
      <c r="DG14" s="319"/>
      <c r="DQ14" s="319"/>
      <c r="EA14" s="319"/>
      <c r="EK14" s="319"/>
      <c r="EU14" s="319"/>
      <c r="FE14" s="319"/>
      <c r="FO14" s="319"/>
      <c r="FY14" s="319"/>
      <c r="GI14" s="319"/>
      <c r="GS14" s="319"/>
      <c r="HC14" s="319"/>
      <c r="HM14" s="319"/>
      <c r="HW14" s="319"/>
    </row>
    <row r="15" x14ac:dyDescent="0.25">
      <c r="A15" s="312" t="s">
        <v>118</v>
      </c>
      <c r="B15" s="23">
        <v>0</v>
      </c>
      <c r="C15" s="81"/>
      <c r="D15" s="81"/>
      <c r="E15" s="81"/>
      <c r="F15" s="81"/>
      <c r="G15" s="81"/>
      <c r="H15" s="138"/>
      <c r="I15" s="11"/>
      <c r="J15" s="11"/>
      <c r="AZ15" s="421"/>
      <c r="BA15" s="421"/>
      <c r="BB15" s="421"/>
      <c r="BC15" s="421"/>
      <c r="BD15" s="421"/>
      <c r="BE15" s="421"/>
      <c r="BF15" s="421"/>
    </row>
    <row r="16" s="2" customFormat="true" x14ac:dyDescent="0.25">
      <c r="A16" s="312" t="s">
        <v>184</v>
      </c>
      <c r="B16" s="6">
        <v>1</v>
      </c>
      <c r="C16" s="81">
        <v>15</v>
      </c>
      <c r="D16" s="7"/>
      <c r="E16" s="7"/>
      <c r="F16" s="7"/>
      <c r="G16" s="81">
        <v>15</v>
      </c>
      <c r="H16" s="138"/>
      <c r="I16" s="11"/>
      <c r="J16" s="11"/>
      <c r="K16" s="320"/>
      <c r="U16" s="320"/>
      <c r="AE16" s="320"/>
      <c r="AO16" s="320"/>
      <c r="AY16" s="320"/>
      <c r="AZ16" s="422"/>
      <c r="BA16" s="422"/>
      <c r="BB16" s="422"/>
      <c r="BC16" s="422"/>
      <c r="BD16" s="422"/>
      <c r="BE16" s="422"/>
      <c r="BF16" s="422"/>
      <c r="BI16" s="320"/>
      <c r="BS16" s="320"/>
      <c r="CC16" s="320"/>
      <c r="CM16" s="320"/>
      <c r="CW16" s="320"/>
      <c r="DG16" s="320"/>
      <c r="DQ16" s="320"/>
      <c r="EA16" s="320"/>
      <c r="EK16" s="320"/>
      <c r="EU16" s="320"/>
      <c r="FE16" s="320"/>
      <c r="FO16" s="320"/>
      <c r="FY16" s="320"/>
      <c r="GI16" s="320"/>
      <c r="GS16" s="320"/>
      <c r="HC16" s="320"/>
      <c r="HM16" s="320"/>
      <c r="HW16" s="320"/>
    </row>
    <row r="17" s="2" customFormat="true" x14ac:dyDescent="0.25">
      <c r="A17" s="312" t="s">
        <v>185</v>
      </c>
      <c r="B17" s="13">
        <v>1</v>
      </c>
      <c r="C17" s="81">
        <v>56</v>
      </c>
      <c r="D17" s="7"/>
      <c r="E17" s="7"/>
      <c r="F17" s="7"/>
      <c r="G17" s="81">
        <v>56</v>
      </c>
      <c r="H17" s="138"/>
      <c r="I17" s="11"/>
      <c r="J17" s="11"/>
      <c r="K17" s="320"/>
      <c r="U17" s="320"/>
      <c r="AE17" s="320"/>
      <c r="AO17" s="320"/>
      <c r="AY17" s="320"/>
      <c r="AZ17" s="422"/>
      <c r="BA17" s="422"/>
      <c r="BB17" s="422"/>
      <c r="BC17" s="422"/>
      <c r="BD17" s="422"/>
      <c r="BE17" s="422"/>
      <c r="BF17" s="422"/>
      <c r="BI17" s="320"/>
      <c r="BS17" s="320"/>
      <c r="CC17" s="320"/>
      <c r="CM17" s="320"/>
      <c r="CW17" s="320"/>
      <c r="DG17" s="320"/>
      <c r="DQ17" s="320"/>
      <c r="EA17" s="320"/>
      <c r="EK17" s="320"/>
      <c r="EU17" s="320"/>
      <c r="FE17" s="320"/>
      <c r="FO17" s="320"/>
      <c r="FY17" s="320"/>
      <c r="GI17" s="320"/>
      <c r="GS17" s="320"/>
      <c r="HC17" s="320"/>
      <c r="HM17" s="320"/>
      <c r="HW17" s="320"/>
    </row>
    <row r="18" s="2" customFormat="true" x14ac:dyDescent="0.25">
      <c r="A18" s="312" t="s">
        <v>186</v>
      </c>
      <c r="B18" s="13">
        <v>0.5</v>
      </c>
      <c r="C18" s="81">
        <v>24</v>
      </c>
      <c r="D18" s="7"/>
      <c r="E18" s="7"/>
      <c r="F18" s="7"/>
      <c r="G18" s="81">
        <v>24</v>
      </c>
      <c r="H18" s="27"/>
      <c r="I18" s="11"/>
      <c r="J18" s="11"/>
      <c r="K18" s="320"/>
      <c r="U18" s="320"/>
      <c r="AE18" s="320"/>
      <c r="AO18" s="320"/>
      <c r="AY18" s="320"/>
      <c r="AZ18" s="422"/>
      <c r="BA18" s="422"/>
      <c r="BB18" s="422"/>
      <c r="BC18" s="422"/>
      <c r="BD18" s="422"/>
      <c r="BE18" s="422"/>
      <c r="BF18" s="422"/>
      <c r="BI18" s="320"/>
      <c r="BS18" s="320"/>
      <c r="CC18" s="320"/>
      <c r="CM18" s="320"/>
      <c r="CW18" s="320"/>
      <c r="DG18" s="320"/>
      <c r="DQ18" s="320"/>
      <c r="EA18" s="320"/>
      <c r="EK18" s="320"/>
      <c r="EU18" s="320"/>
      <c r="FE18" s="320"/>
      <c r="FO18" s="320"/>
      <c r="FY18" s="320"/>
      <c r="GI18" s="320"/>
      <c r="GS18" s="320"/>
      <c r="HC18" s="320"/>
      <c r="HM18" s="320"/>
      <c r="HW18" s="320"/>
    </row>
    <row r="19" s="2" customFormat="true" x14ac:dyDescent="0.25">
      <c r="A19" s="312"/>
      <c r="B19" s="13"/>
      <c r="C19" s="81"/>
      <c r="D19" s="139"/>
      <c r="E19" s="139"/>
      <c r="F19" s="7"/>
      <c r="G19" s="81"/>
      <c r="H19" s="27"/>
      <c r="I19" s="11"/>
      <c r="J19" s="11"/>
      <c r="K19" s="320"/>
      <c r="U19" s="320"/>
      <c r="AE19" s="320"/>
      <c r="AO19" s="320"/>
      <c r="AY19" s="320"/>
      <c r="AZ19" s="422"/>
      <c r="BA19" s="422"/>
      <c r="BB19" s="422"/>
      <c r="BC19" s="422"/>
      <c r="BD19" s="422"/>
      <c r="BE19" s="422"/>
      <c r="BF19" s="422"/>
      <c r="BI19" s="320"/>
      <c r="BS19" s="320"/>
      <c r="CC19" s="320"/>
      <c r="CM19" s="320"/>
      <c r="CW19" s="320"/>
      <c r="DG19" s="320"/>
      <c r="DQ19" s="320"/>
      <c r="EA19" s="320"/>
      <c r="EK19" s="320"/>
      <c r="EU19" s="320"/>
      <c r="FE19" s="320"/>
      <c r="FO19" s="320"/>
      <c r="FY19" s="320"/>
      <c r="GI19" s="320"/>
      <c r="GS19" s="320"/>
      <c r="HC19" s="320"/>
      <c r="HM19" s="320"/>
      <c r="HW19" s="320"/>
    </row>
    <row r="20" s="2" customFormat="true" x14ac:dyDescent="0.25">
      <c r="A20" s="312"/>
      <c r="B20" s="6"/>
      <c r="C20" s="262"/>
      <c r="D20" s="139"/>
      <c r="E20" s="139"/>
      <c r="F20" s="139"/>
      <c r="G20" s="81"/>
      <c r="H20" s="140"/>
      <c r="I20" s="11"/>
      <c r="J20" s="11"/>
      <c r="K20" s="320"/>
      <c r="U20" s="320"/>
      <c r="AE20" s="320"/>
      <c r="AO20" s="320"/>
      <c r="AY20" s="320"/>
      <c r="AZ20" s="422"/>
      <c r="BA20" s="422"/>
      <c r="BB20" s="422"/>
      <c r="BC20" s="422"/>
      <c r="BD20" s="422"/>
      <c r="BE20" s="422"/>
      <c r="BF20" s="422"/>
      <c r="BI20" s="320"/>
      <c r="BS20" s="320"/>
      <c r="CC20" s="320"/>
      <c r="CM20" s="320"/>
      <c r="CW20" s="320"/>
      <c r="DG20" s="320"/>
      <c r="DQ20" s="320"/>
      <c r="EA20" s="320"/>
      <c r="EK20" s="320"/>
      <c r="EU20" s="320"/>
      <c r="FE20" s="320"/>
      <c r="FO20" s="320"/>
      <c r="FY20" s="320"/>
      <c r="GI20" s="320"/>
      <c r="GS20" s="320"/>
      <c r="HC20" s="320"/>
      <c r="HM20" s="320"/>
      <c r="HW20" s="320"/>
    </row>
    <row r="21" s="2" customFormat="true" x14ac:dyDescent="0.25">
      <c r="A21" s="312"/>
      <c r="B21" s="6"/>
      <c r="C21" s="263"/>
      <c r="D21" s="139"/>
      <c r="E21" s="139"/>
      <c r="F21" s="139"/>
      <c r="G21" s="139"/>
      <c r="H21" s="141"/>
      <c r="I21" s="11"/>
      <c r="J21" s="11"/>
      <c r="K21" s="320"/>
      <c r="U21" s="320"/>
      <c r="AE21" s="320"/>
      <c r="AO21" s="320"/>
      <c r="AY21" s="320"/>
      <c r="AZ21" s="422"/>
      <c r="BA21" s="422"/>
      <c r="BB21" s="422"/>
      <c r="BC21" s="422"/>
      <c r="BD21" s="422"/>
      <c r="BE21" s="422"/>
      <c r="BF21" s="422"/>
      <c r="BI21" s="320"/>
      <c r="BS21" s="320"/>
      <c r="CC21" s="320"/>
      <c r="CM21" s="320"/>
      <c r="CW21" s="320"/>
      <c r="DG21" s="320"/>
      <c r="DQ21" s="320"/>
      <c r="EA21" s="320"/>
      <c r="EK21" s="320"/>
      <c r="EU21" s="320"/>
      <c r="FE21" s="320"/>
      <c r="FO21" s="320"/>
      <c r="FY21" s="320"/>
      <c r="GI21" s="320"/>
      <c r="GS21" s="320"/>
      <c r="HC21" s="320"/>
      <c r="HM21" s="320"/>
      <c r="HW21" s="320"/>
    </row>
    <row r="22" s="2" customFormat="true" x14ac:dyDescent="0.25">
      <c r="A22" s="312"/>
      <c r="B22" s="13"/>
      <c r="C22" s="264"/>
      <c r="D22" s="7"/>
      <c r="E22" s="7"/>
      <c r="F22" s="7"/>
      <c r="G22" s="7"/>
      <c r="H22" s="141"/>
      <c r="I22" s="11"/>
      <c r="J22" s="11"/>
      <c r="K22" s="320"/>
      <c r="U22" s="320"/>
      <c r="AE22" s="320"/>
      <c r="AO22" s="320"/>
      <c r="AY22" s="320"/>
      <c r="AZ22" s="422"/>
      <c r="BA22" s="422"/>
      <c r="BB22" s="422"/>
      <c r="BC22" s="422"/>
      <c r="BD22" s="422"/>
      <c r="BE22" s="422"/>
      <c r="BF22" s="422"/>
      <c r="BI22" s="320"/>
      <c r="BS22" s="320"/>
      <c r="CC22" s="320"/>
      <c r="CM22" s="320"/>
      <c r="CW22" s="320"/>
      <c r="DG22" s="320"/>
      <c r="DQ22" s="320"/>
      <c r="EA22" s="320"/>
      <c r="EK22" s="320"/>
      <c r="EU22" s="320"/>
      <c r="FE22" s="320"/>
      <c r="FO22" s="320"/>
      <c r="FY22" s="320"/>
      <c r="GI22" s="320"/>
      <c r="GS22" s="320"/>
      <c r="HC22" s="320"/>
      <c r="HM22" s="320"/>
      <c r="HW22" s="320"/>
    </row>
    <row r="23" s="2" customFormat="true" x14ac:dyDescent="0.25">
      <c r="A23" s="312"/>
      <c r="B23" s="13"/>
      <c r="C23" s="264"/>
      <c r="D23" s="7"/>
      <c r="E23" s="7"/>
      <c r="F23" s="7"/>
      <c r="G23" s="7"/>
      <c r="H23" s="27"/>
      <c r="I23" s="11"/>
      <c r="J23" s="11"/>
      <c r="K23" s="320"/>
      <c r="U23" s="320"/>
      <c r="AE23" s="320"/>
      <c r="AO23" s="320"/>
      <c r="AY23" s="320"/>
      <c r="AZ23" s="422"/>
      <c r="BA23" s="422"/>
      <c r="BB23" s="422"/>
      <c r="BC23" s="422"/>
      <c r="BD23" s="422"/>
      <c r="BE23" s="422"/>
      <c r="BF23" s="422"/>
      <c r="BI23" s="320"/>
      <c r="BS23" s="320"/>
      <c r="CC23" s="320"/>
      <c r="CM23" s="320"/>
      <c r="CW23" s="320"/>
      <c r="DG23" s="320"/>
      <c r="DQ23" s="320"/>
      <c r="EA23" s="320"/>
      <c r="EK23" s="320"/>
      <c r="EU23" s="320"/>
      <c r="FE23" s="320"/>
      <c r="FO23" s="320"/>
      <c r="FY23" s="320"/>
      <c r="GI23" s="320"/>
      <c r="GS23" s="320"/>
      <c r="HC23" s="320"/>
      <c r="HM23" s="320"/>
      <c r="HW23" s="320"/>
    </row>
    <row r="24" s="2" customFormat="true" x14ac:dyDescent="0.25">
      <c r="A24" s="312"/>
      <c r="B24" s="13"/>
      <c r="C24" s="7"/>
      <c r="D24" s="7"/>
      <c r="E24" s="7"/>
      <c r="F24" s="7"/>
      <c r="G24" s="7"/>
      <c r="H24" s="27"/>
      <c r="I24" s="11"/>
      <c r="J24" s="11"/>
      <c r="K24" s="320"/>
      <c r="U24" s="320"/>
      <c r="AE24" s="320"/>
      <c r="AO24" s="320"/>
      <c r="AY24" s="320"/>
      <c r="AZ24" s="422"/>
      <c r="BA24" s="422"/>
      <c r="BB24" s="422"/>
      <c r="BC24" s="422"/>
      <c r="BD24" s="422"/>
      <c r="BE24" s="422"/>
      <c r="BF24" s="422"/>
      <c r="BI24" s="320"/>
      <c r="BS24" s="320"/>
      <c r="CC24" s="320"/>
      <c r="CM24" s="320"/>
      <c r="CW24" s="320"/>
      <c r="DG24" s="320"/>
      <c r="DQ24" s="320"/>
      <c r="EA24" s="320"/>
      <c r="EK24" s="320"/>
      <c r="EU24" s="320"/>
      <c r="FE24" s="320"/>
      <c r="FO24" s="320"/>
      <c r="FY24" s="320"/>
      <c r="GI24" s="320"/>
      <c r="GS24" s="320"/>
      <c r="HC24" s="320"/>
      <c r="HM24" s="320"/>
      <c r="HW24" s="320"/>
    </row>
    <row r="25" s="2" customFormat="true" x14ac:dyDescent="0.25">
      <c r="A25" s="312"/>
      <c r="B25" s="13"/>
      <c r="C25" s="7"/>
      <c r="D25" s="7"/>
      <c r="E25" s="7"/>
      <c r="F25" s="7"/>
      <c r="G25" s="7"/>
      <c r="H25" s="27"/>
      <c r="I25" s="11"/>
      <c r="J25" s="11"/>
      <c r="K25" s="320"/>
      <c r="U25" s="320"/>
      <c r="AE25" s="320"/>
      <c r="AO25" s="320"/>
      <c r="AY25" s="320"/>
      <c r="AZ25" s="422"/>
      <c r="BA25" s="422"/>
      <c r="BB25" s="422"/>
      <c r="BC25" s="422"/>
      <c r="BD25" s="422"/>
      <c r="BE25" s="422"/>
      <c r="BF25" s="422"/>
      <c r="BI25" s="320"/>
      <c r="BS25" s="320"/>
      <c r="CC25" s="320"/>
      <c r="CM25" s="320"/>
      <c r="CW25" s="320"/>
      <c r="DG25" s="320"/>
      <c r="DQ25" s="320"/>
      <c r="EA25" s="320"/>
      <c r="EK25" s="320"/>
      <c r="EU25" s="320"/>
      <c r="FE25" s="320"/>
      <c r="FO25" s="320"/>
      <c r="FY25" s="320"/>
      <c r="GI25" s="320"/>
      <c r="GS25" s="320"/>
      <c r="HC25" s="320"/>
      <c r="HM25" s="320"/>
      <c r="HW25" s="320"/>
    </row>
    <row r="26" s="2" customFormat="true" x14ac:dyDescent="0.25">
      <c r="A26" s="312"/>
      <c r="B26" s="13"/>
      <c r="C26" s="7"/>
      <c r="D26" s="7"/>
      <c r="E26" s="7"/>
      <c r="F26" s="7"/>
      <c r="G26" s="7"/>
      <c r="H26" s="27"/>
      <c r="I26" s="11"/>
      <c r="J26" s="11"/>
      <c r="K26" s="320"/>
      <c r="U26" s="320"/>
      <c r="AE26" s="320"/>
      <c r="AO26" s="320"/>
      <c r="AY26" s="320"/>
      <c r="AZ26" s="422"/>
      <c r="BA26" s="422"/>
      <c r="BB26" s="422"/>
      <c r="BC26" s="422"/>
      <c r="BD26" s="422"/>
      <c r="BE26" s="422"/>
      <c r="BF26" s="422"/>
      <c r="BI26" s="320"/>
      <c r="BS26" s="320"/>
      <c r="CC26" s="320"/>
      <c r="CM26" s="320"/>
      <c r="CW26" s="320"/>
      <c r="DG26" s="320"/>
      <c r="DQ26" s="320"/>
      <c r="EA26" s="320"/>
      <c r="EK26" s="320"/>
      <c r="EU26" s="320"/>
      <c r="FE26" s="320"/>
      <c r="FO26" s="320"/>
      <c r="FY26" s="320"/>
      <c r="GI26" s="320"/>
      <c r="GS26" s="320"/>
      <c r="HC26" s="320"/>
      <c r="HM26" s="320"/>
      <c r="HW26" s="320"/>
    </row>
    <row r="27" s="2" customFormat="true" ht="83.25" customHeight="true" x14ac:dyDescent="0.25">
      <c r="A27" s="313" t="s">
        <v>12</v>
      </c>
      <c r="B27" s="557" t="s">
        <v>187</v>
      </c>
      <c r="C27" s="557"/>
      <c r="D27" s="557"/>
      <c r="E27" s="557"/>
      <c r="F27" s="557"/>
      <c r="G27" s="557"/>
      <c r="H27" s="558"/>
      <c r="I27" s="11"/>
      <c r="J27" s="11"/>
      <c r="K27" s="320"/>
      <c r="U27" s="320"/>
      <c r="AE27" s="320"/>
      <c r="AO27" s="320"/>
      <c r="AY27" s="320"/>
      <c r="AZ27" s="559"/>
      <c r="BA27" s="559"/>
      <c r="BB27" s="559"/>
      <c r="BC27" s="559"/>
      <c r="BD27" s="559"/>
      <c r="BE27" s="559"/>
      <c r="BF27" s="559"/>
      <c r="BI27" s="320"/>
      <c r="BS27" s="320"/>
      <c r="CC27" s="320"/>
      <c r="CM27" s="320"/>
      <c r="CW27" s="320"/>
      <c r="DG27" s="320"/>
      <c r="DQ27" s="320"/>
      <c r="EA27" s="320"/>
      <c r="EK27" s="320"/>
      <c r="EU27" s="320"/>
      <c r="FE27" s="320"/>
      <c r="FO27" s="320"/>
      <c r="FY27" s="320"/>
      <c r="GI27" s="320"/>
      <c r="GS27" s="320"/>
      <c r="HC27" s="320"/>
      <c r="HM27" s="320"/>
      <c r="HW27" s="320"/>
    </row>
    <row r="28" s="2" customFormat="true" ht="15.75" customHeight="true" x14ac:dyDescent="0.25">
      <c r="A28" s="313"/>
      <c r="B28" s="136" t="s">
        <v>139</v>
      </c>
      <c r="C28" s="89" t="s">
        <v>188</v>
      </c>
      <c r="D28" s="89"/>
      <c r="E28" s="89"/>
      <c r="F28" s="89"/>
      <c r="G28" s="89" t="s">
        <v>188</v>
      </c>
      <c r="H28" s="255"/>
      <c r="I28" s="11"/>
      <c r="J28" s="11"/>
      <c r="K28" s="320"/>
      <c r="U28" s="320"/>
      <c r="AE28" s="320"/>
      <c r="AO28" s="320"/>
      <c r="AY28" s="320"/>
      <c r="AZ28" s="320"/>
      <c r="BA28" s="422"/>
      <c r="BB28" s="422"/>
      <c r="BC28" s="422"/>
      <c r="BD28" s="422"/>
      <c r="BE28" s="422"/>
      <c r="BF28" s="422"/>
      <c r="BI28" s="320"/>
      <c r="BS28" s="320"/>
      <c r="CC28" s="320"/>
      <c r="CM28" s="320"/>
      <c r="CW28" s="320"/>
      <c r="DG28" s="320"/>
      <c r="DQ28" s="320"/>
      <c r="EA28" s="320"/>
      <c r="EK28" s="320"/>
      <c r="EU28" s="320"/>
      <c r="FE28" s="320"/>
      <c r="FO28" s="320"/>
      <c r="FY28" s="320"/>
      <c r="GI28" s="320"/>
      <c r="GS28" s="320"/>
      <c r="HC28" s="320"/>
      <c r="HM28" s="320"/>
      <c r="HW28" s="320"/>
    </row>
    <row r="29" s="2" customFormat="true" ht="15.75" customHeight="true" x14ac:dyDescent="0.25">
      <c r="A29" s="313"/>
      <c r="B29" s="136" t="s">
        <v>115</v>
      </c>
      <c r="C29" s="89" t="s">
        <v>188</v>
      </c>
      <c r="D29" s="89"/>
      <c r="E29" s="89"/>
      <c r="F29" s="89"/>
      <c r="G29" s="89" t="s">
        <v>188</v>
      </c>
      <c r="H29" s="255"/>
      <c r="I29" s="11"/>
      <c r="J29" s="11"/>
      <c r="K29" s="320"/>
      <c r="U29" s="320"/>
      <c r="AE29" s="320"/>
      <c r="AO29" s="320"/>
      <c r="AY29" s="320"/>
      <c r="AZ29" s="320"/>
      <c r="BA29" s="422"/>
      <c r="BB29" s="422"/>
      <c r="BC29" s="422"/>
      <c r="BD29" s="422"/>
      <c r="BE29" s="422"/>
      <c r="BF29" s="422"/>
      <c r="BI29" s="320"/>
      <c r="BS29" s="320"/>
      <c r="CC29" s="320"/>
      <c r="CM29" s="320"/>
      <c r="CW29" s="320"/>
      <c r="DG29" s="320"/>
      <c r="DQ29" s="320"/>
      <c r="EA29" s="320"/>
      <c r="EK29" s="320"/>
      <c r="EU29" s="320"/>
      <c r="FE29" s="320"/>
      <c r="FO29" s="320"/>
      <c r="FY29" s="320"/>
      <c r="GI29" s="320"/>
      <c r="GS29" s="320"/>
      <c r="HC29" s="320"/>
      <c r="HM29" s="320"/>
      <c r="HW29" s="320"/>
    </row>
    <row r="30" ht="15.75" customHeight="true" x14ac:dyDescent="0.25">
      <c r="A30" s="313"/>
      <c r="B30" s="136" t="s">
        <v>189</v>
      </c>
      <c r="C30" s="89" t="s">
        <v>188</v>
      </c>
      <c r="D30" s="89"/>
      <c r="E30" s="89"/>
      <c r="F30" s="89"/>
      <c r="G30" s="89" t="s">
        <v>188</v>
      </c>
      <c r="H30" s="255"/>
      <c r="I30" s="11"/>
      <c r="J30" s="11"/>
      <c r="BA30" s="421"/>
      <c r="BB30" s="421"/>
      <c r="BC30" s="421"/>
      <c r="BD30" s="421"/>
      <c r="BE30" s="421"/>
      <c r="BF30" s="421"/>
    </row>
    <row r="31" ht="15.75" customHeight="true" x14ac:dyDescent="0.25">
      <c r="A31" s="314"/>
      <c r="B31" s="12" t="s">
        <v>23</v>
      </c>
      <c r="C31" s="142"/>
      <c r="D31" s="142"/>
      <c r="E31" s="142"/>
      <c r="F31" s="143"/>
      <c r="G31" s="144"/>
      <c r="H31" s="145"/>
      <c r="I31" s="11"/>
      <c r="J31" s="11"/>
      <c r="BA31" s="421"/>
      <c r="BB31" s="421"/>
      <c r="BC31" s="421"/>
      <c r="BD31" s="421"/>
      <c r="BE31" s="421"/>
      <c r="BF31" s="421"/>
    </row>
    <row r="32" s="3" customFormat="true" ht="16.5" thickBot="true" x14ac:dyDescent="0.3">
      <c r="A32" s="315"/>
      <c r="B32" s="146" t="s">
        <v>20</v>
      </c>
      <c r="C32" s="147"/>
      <c r="D32" s="147"/>
      <c r="E32" s="147"/>
      <c r="F32" s="147"/>
      <c r="G32" s="147"/>
      <c r="H32" s="148"/>
      <c r="I32" s="11"/>
      <c r="J32" s="11"/>
      <c r="K32" s="316"/>
      <c r="U32" s="316"/>
      <c r="AE32" s="316"/>
      <c r="AO32" s="316"/>
      <c r="AY32" s="316"/>
      <c r="AZ32" s="316"/>
      <c r="BA32" s="423"/>
      <c r="BB32" s="423"/>
      <c r="BC32" s="423"/>
      <c r="BD32" s="423"/>
      <c r="BE32" s="423"/>
      <c r="BF32" s="423"/>
      <c r="BI32" s="316"/>
      <c r="BS32" s="316"/>
      <c r="CC32" s="316"/>
      <c r="CM32" s="316"/>
      <c r="CW32" s="316"/>
      <c r="DG32" s="316"/>
      <c r="DQ32" s="316"/>
      <c r="EA32" s="316"/>
      <c r="EK32" s="316"/>
      <c r="EU32" s="316"/>
      <c r="FE32" s="316"/>
      <c r="FO32" s="316"/>
      <c r="FY32" s="316"/>
      <c r="GI32" s="316"/>
      <c r="GS32" s="316"/>
      <c r="HC32" s="316"/>
      <c r="HM32" s="316"/>
      <c r="HW32" s="316"/>
    </row>
    <row r="33" s="3" customFormat="true" x14ac:dyDescent="0.25">
      <c r="A33" s="316"/>
      <c r="K33" s="316"/>
      <c r="U33" s="316"/>
      <c r="AE33" s="316"/>
      <c r="AO33" s="316"/>
      <c r="AY33" s="316"/>
      <c r="AZ33" s="316"/>
      <c r="BI33" s="316"/>
      <c r="BS33" s="316"/>
      <c r="CC33" s="316"/>
      <c r="CM33" s="316"/>
      <c r="CW33" s="316"/>
      <c r="DG33" s="316"/>
      <c r="DQ33" s="316"/>
      <c r="EA33" s="316"/>
      <c r="EK33" s="316"/>
      <c r="EU33" s="316"/>
      <c r="FE33" s="316"/>
      <c r="FO33" s="316"/>
      <c r="FY33" s="316"/>
      <c r="GI33" s="316"/>
      <c r="GS33" s="316"/>
      <c r="HC33" s="316"/>
      <c r="HM33" s="316"/>
      <c r="HW33" s="316"/>
    </row>
    <row r="34" s="3" customFormat="true" x14ac:dyDescent="0.25">
      <c r="A34" s="316"/>
      <c r="K34" s="316"/>
      <c r="U34" s="316"/>
      <c r="AE34" s="316"/>
      <c r="AO34" s="316"/>
      <c r="AY34" s="316"/>
      <c r="AZ34" s="316"/>
      <c r="BI34" s="316"/>
      <c r="BS34" s="316"/>
      <c r="CC34" s="316"/>
      <c r="CM34" s="316"/>
      <c r="CW34" s="316"/>
      <c r="DG34" s="316"/>
      <c r="DQ34" s="316"/>
      <c r="EA34" s="316"/>
      <c r="EK34" s="316"/>
      <c r="EU34" s="316"/>
      <c r="FE34" s="316"/>
      <c r="FO34" s="316"/>
      <c r="FY34" s="316"/>
      <c r="GI34" s="316"/>
      <c r="GS34" s="316"/>
      <c r="HC34" s="316"/>
      <c r="HM34" s="316"/>
      <c r="HW34" s="316"/>
    </row>
    <row r="35" s="3" customFormat="true" x14ac:dyDescent="0.25">
      <c r="A35" s="316"/>
      <c r="K35" s="316"/>
      <c r="U35" s="316"/>
      <c r="AE35" s="316"/>
      <c r="AO35" s="316"/>
      <c r="AY35" s="316"/>
      <c r="AZ35" s="316"/>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row r="624" s="3" customFormat="true" x14ac:dyDescent="0.25">
      <c r="A624" s="316"/>
      <c r="K624" s="316"/>
      <c r="U624" s="316"/>
      <c r="AE624" s="316"/>
      <c r="AO624" s="316"/>
      <c r="AY624" s="316"/>
      <c r="AZ624" s="316"/>
      <c r="BI624" s="316"/>
      <c r="BS624" s="316"/>
      <c r="CC624" s="316"/>
      <c r="CM624" s="316"/>
      <c r="CW624" s="316"/>
      <c r="DG624" s="316"/>
      <c r="DQ624" s="316"/>
      <c r="EA624" s="316"/>
      <c r="EK624" s="316"/>
      <c r="EU624" s="316"/>
      <c r="FE624" s="316"/>
      <c r="FO624" s="316"/>
      <c r="FY624" s="316"/>
      <c r="GI624" s="316"/>
      <c r="GS624" s="316"/>
      <c r="HC624" s="316"/>
      <c r="HM624" s="316"/>
      <c r="HW624" s="316"/>
    </row>
    <row r="625" s="3" customFormat="true" x14ac:dyDescent="0.25">
      <c r="A625" s="316"/>
      <c r="K625" s="316"/>
      <c r="U625" s="316"/>
      <c r="AE625" s="316"/>
      <c r="AO625" s="316"/>
      <c r="AY625" s="316"/>
      <c r="AZ625" s="316"/>
      <c r="BI625" s="316"/>
      <c r="BS625" s="316"/>
      <c r="CC625" s="316"/>
      <c r="CM625" s="316"/>
      <c r="CW625" s="316"/>
      <c r="DG625" s="316"/>
      <c r="DQ625" s="316"/>
      <c r="EA625" s="316"/>
      <c r="EK625" s="316"/>
      <c r="EU625" s="316"/>
      <c r="FE625" s="316"/>
      <c r="FO625" s="316"/>
      <c r="FY625" s="316"/>
      <c r="GI625" s="316"/>
      <c r="GS625" s="316"/>
      <c r="HC625" s="316"/>
      <c r="HM625" s="316"/>
      <c r="HW625" s="316"/>
    </row>
    <row r="626" s="3" customFormat="true" x14ac:dyDescent="0.25">
      <c r="A626" s="316"/>
      <c r="K626" s="316"/>
      <c r="U626" s="316"/>
      <c r="AE626" s="316"/>
      <c r="AO626" s="316"/>
      <c r="AY626" s="316"/>
      <c r="AZ626" s="316"/>
      <c r="BI626" s="316"/>
      <c r="BS626" s="316"/>
      <c r="CC626" s="316"/>
      <c r="CM626" s="316"/>
      <c r="CW626" s="316"/>
      <c r="DG626" s="316"/>
      <c r="DQ626" s="316"/>
      <c r="EA626" s="316"/>
      <c r="EK626" s="316"/>
      <c r="EU626" s="316"/>
      <c r="FE626" s="316"/>
      <c r="FO626" s="316"/>
      <c r="FY626" s="316"/>
      <c r="GI626" s="316"/>
      <c r="GS626" s="316"/>
      <c r="HC626" s="316"/>
      <c r="HM626" s="316"/>
      <c r="HW626" s="316"/>
    </row>
    <row r="627" s="3" customFormat="true" x14ac:dyDescent="0.25">
      <c r="A627" s="316"/>
      <c r="K627" s="316"/>
      <c r="U627" s="316"/>
      <c r="AE627" s="316"/>
      <c r="AO627" s="316"/>
      <c r="AY627" s="316"/>
      <c r="AZ627" s="316"/>
      <c r="BI627" s="316"/>
      <c r="BS627" s="316"/>
      <c r="CC627" s="316"/>
      <c r="CM627" s="316"/>
      <c r="CW627" s="316"/>
      <c r="DG627" s="316"/>
      <c r="DQ627" s="316"/>
      <c r="EA627" s="316"/>
      <c r="EK627" s="316"/>
      <c r="EU627" s="316"/>
      <c r="FE627" s="316"/>
      <c r="FO627" s="316"/>
      <c r="FY627" s="316"/>
      <c r="GI627" s="316"/>
      <c r="GS627" s="316"/>
      <c r="HC627" s="316"/>
      <c r="HM627" s="316"/>
      <c r="HW627" s="316"/>
    </row>
    <row r="628" s="3" customFormat="true" x14ac:dyDescent="0.25">
      <c r="A628" s="316"/>
      <c r="K628" s="316"/>
      <c r="U628" s="316"/>
      <c r="AE628" s="316"/>
      <c r="AO628" s="316"/>
      <c r="AY628" s="316"/>
      <c r="AZ628" s="316"/>
      <c r="BI628" s="316"/>
      <c r="BS628" s="316"/>
      <c r="CC628" s="316"/>
      <c r="CM628" s="316"/>
      <c r="CW628" s="316"/>
      <c r="DG628" s="316"/>
      <c r="DQ628" s="316"/>
      <c r="EA628" s="316"/>
      <c r="EK628" s="316"/>
      <c r="EU628" s="316"/>
      <c r="FE628" s="316"/>
      <c r="FO628" s="316"/>
      <c r="FY628" s="316"/>
      <c r="GI628" s="316"/>
      <c r="GS628" s="316"/>
      <c r="HC628" s="316"/>
      <c r="HM628" s="316"/>
      <c r="HW628" s="316"/>
    </row>
    <row r="629" s="3" customFormat="true" x14ac:dyDescent="0.25">
      <c r="A629" s="316"/>
      <c r="K629" s="316"/>
      <c r="U629" s="316"/>
      <c r="AE629" s="316"/>
      <c r="AO629" s="316"/>
      <c r="AY629" s="316"/>
      <c r="AZ629" s="316"/>
      <c r="BI629" s="316"/>
      <c r="BS629" s="316"/>
      <c r="CC629" s="316"/>
      <c r="CM629" s="316"/>
      <c r="CW629" s="316"/>
      <c r="DG629" s="316"/>
      <c r="DQ629" s="316"/>
      <c r="EA629" s="316"/>
      <c r="EK629" s="316"/>
      <c r="EU629" s="316"/>
      <c r="FE629" s="316"/>
      <c r="FO629" s="316"/>
      <c r="FY629" s="316"/>
      <c r="GI629" s="316"/>
      <c r="GS629" s="316"/>
      <c r="HC629" s="316"/>
      <c r="HM629" s="316"/>
      <c r="HW629" s="316"/>
    </row>
    <row r="630" s="3" customFormat="true" x14ac:dyDescent="0.25">
      <c r="A630" s="316"/>
      <c r="K630" s="316"/>
      <c r="U630" s="316"/>
      <c r="AE630" s="316"/>
      <c r="AO630" s="316"/>
      <c r="AY630" s="316"/>
      <c r="AZ630" s="316"/>
      <c r="BI630" s="316"/>
      <c r="BS630" s="316"/>
      <c r="CC630" s="316"/>
      <c r="CM630" s="316"/>
      <c r="CW630" s="316"/>
      <c r="DG630" s="316"/>
      <c r="DQ630" s="316"/>
      <c r="EA630" s="316"/>
      <c r="EK630" s="316"/>
      <c r="EU630" s="316"/>
      <c r="FE630" s="316"/>
      <c r="FO630" s="316"/>
      <c r="FY630" s="316"/>
      <c r="GI630" s="316"/>
      <c r="GS630" s="316"/>
      <c r="HC630" s="316"/>
      <c r="HM630" s="316"/>
      <c r="HW630" s="316"/>
    </row>
    <row r="631" s="3" customFormat="true" x14ac:dyDescent="0.25">
      <c r="A631" s="316"/>
      <c r="K631" s="316"/>
      <c r="U631" s="316"/>
      <c r="AE631" s="316"/>
      <c r="AO631" s="316"/>
      <c r="AY631" s="316"/>
      <c r="AZ631" s="316"/>
      <c r="BI631" s="316"/>
      <c r="BS631" s="316"/>
      <c r="CC631" s="316"/>
      <c r="CM631" s="316"/>
      <c r="CW631" s="316"/>
      <c r="DG631" s="316"/>
      <c r="DQ631" s="316"/>
      <c r="EA631" s="316"/>
      <c r="EK631" s="316"/>
      <c r="EU631" s="316"/>
      <c r="FE631" s="316"/>
      <c r="FO631" s="316"/>
      <c r="FY631" s="316"/>
      <c r="GI631" s="316"/>
      <c r="GS631" s="316"/>
      <c r="HC631" s="316"/>
      <c r="HM631" s="316"/>
      <c r="HW631" s="316"/>
    </row>
    <row r="632" s="3" customFormat="true" x14ac:dyDescent="0.25">
      <c r="A632" s="316"/>
      <c r="K632" s="316"/>
      <c r="U632" s="316"/>
      <c r="AE632" s="316"/>
      <c r="AO632" s="316"/>
      <c r="AY632" s="316"/>
      <c r="AZ632" s="316"/>
      <c r="BI632" s="316"/>
      <c r="BS632" s="316"/>
      <c r="CC632" s="316"/>
      <c r="CM632" s="316"/>
      <c r="CW632" s="316"/>
      <c r="DG632" s="316"/>
      <c r="DQ632" s="316"/>
      <c r="EA632" s="316"/>
      <c r="EK632" s="316"/>
      <c r="EU632" s="316"/>
      <c r="FE632" s="316"/>
      <c r="FO632" s="316"/>
      <c r="FY632" s="316"/>
      <c r="GI632" s="316"/>
      <c r="GS632" s="316"/>
      <c r="HC632" s="316"/>
      <c r="HM632" s="316"/>
      <c r="HW632" s="316"/>
    </row>
    <row r="633" s="3" customFormat="true" x14ac:dyDescent="0.25">
      <c r="A633" s="316"/>
      <c r="K633" s="316"/>
      <c r="U633" s="316"/>
      <c r="AE633" s="316"/>
      <c r="AO633" s="316"/>
      <c r="AY633" s="316"/>
      <c r="AZ633" s="316"/>
      <c r="BI633" s="316"/>
      <c r="BS633" s="316"/>
      <c r="CC633" s="316"/>
      <c r="CM633" s="316"/>
      <c r="CW633" s="316"/>
      <c r="DG633" s="316"/>
      <c r="DQ633" s="316"/>
      <c r="EA633" s="316"/>
      <c r="EK633" s="316"/>
      <c r="EU633" s="316"/>
      <c r="FE633" s="316"/>
      <c r="FO633" s="316"/>
      <c r="FY633" s="316"/>
      <c r="GI633" s="316"/>
      <c r="GS633" s="316"/>
      <c r="HC633" s="316"/>
      <c r="HM633" s="316"/>
      <c r="HW633" s="316"/>
    </row>
    <row r="634" s="3" customFormat="true" x14ac:dyDescent="0.25">
      <c r="A634" s="316"/>
      <c r="K634" s="316"/>
      <c r="U634" s="316"/>
      <c r="AE634" s="316"/>
      <c r="AO634" s="316"/>
      <c r="AY634" s="316"/>
      <c r="AZ634" s="316"/>
      <c r="BI634" s="316"/>
      <c r="BS634" s="316"/>
      <c r="CC634" s="316"/>
      <c r="CM634" s="316"/>
      <c r="CW634" s="316"/>
      <c r="DG634" s="316"/>
      <c r="DQ634" s="316"/>
      <c r="EA634" s="316"/>
      <c r="EK634" s="316"/>
      <c r="EU634" s="316"/>
      <c r="FE634" s="316"/>
      <c r="FO634" s="316"/>
      <c r="FY634" s="316"/>
      <c r="GI634" s="316"/>
      <c r="GS634" s="316"/>
      <c r="HC634" s="316"/>
      <c r="HM634" s="316"/>
      <c r="HW634" s="316"/>
    </row>
    <row r="635" s="3" customFormat="true" x14ac:dyDescent="0.25">
      <c r="A635" s="316"/>
      <c r="K635" s="316"/>
      <c r="U635" s="316"/>
      <c r="AE635" s="316"/>
      <c r="AO635" s="316"/>
      <c r="AY635" s="316"/>
      <c r="AZ635" s="316"/>
      <c r="BI635" s="316"/>
      <c r="BS635" s="316"/>
      <c r="CC635" s="316"/>
      <c r="CM635" s="316"/>
      <c r="CW635" s="316"/>
      <c r="DG635" s="316"/>
      <c r="DQ635" s="316"/>
      <c r="EA635" s="316"/>
      <c r="EK635" s="316"/>
      <c r="EU635" s="316"/>
      <c r="FE635" s="316"/>
      <c r="FO635" s="316"/>
      <c r="FY635" s="316"/>
      <c r="GI635" s="316"/>
      <c r="GS635" s="316"/>
      <c r="HC635" s="316"/>
      <c r="HM635" s="316"/>
      <c r="HW635" s="316"/>
    </row>
    <row r="636" s="3" customFormat="true" x14ac:dyDescent="0.25">
      <c r="A636" s="316"/>
      <c r="K636" s="316"/>
      <c r="U636" s="316"/>
      <c r="AE636" s="316"/>
      <c r="AO636" s="316"/>
      <c r="AY636" s="316"/>
      <c r="AZ636" s="316"/>
      <c r="BI636" s="316"/>
      <c r="BS636" s="316"/>
      <c r="CC636" s="316"/>
      <c r="CM636" s="316"/>
      <c r="CW636" s="316"/>
      <c r="DG636" s="316"/>
      <c r="DQ636" s="316"/>
      <c r="EA636" s="316"/>
      <c r="EK636" s="316"/>
      <c r="EU636" s="316"/>
      <c r="FE636" s="316"/>
      <c r="FO636" s="316"/>
      <c r="FY636" s="316"/>
      <c r="GI636" s="316"/>
      <c r="GS636" s="316"/>
      <c r="HC636" s="316"/>
      <c r="HM636" s="316"/>
      <c r="HW636" s="316"/>
    </row>
    <row r="637" s="3" customFormat="true" x14ac:dyDescent="0.25">
      <c r="A637" s="316"/>
      <c r="K637" s="316"/>
      <c r="U637" s="316"/>
      <c r="AE637" s="316"/>
      <c r="AO637" s="316"/>
      <c r="AY637" s="316"/>
      <c r="AZ637" s="316"/>
      <c r="BI637" s="316"/>
      <c r="BS637" s="316"/>
      <c r="CC637" s="316"/>
      <c r="CM637" s="316"/>
      <c r="CW637" s="316"/>
      <c r="DG637" s="316"/>
      <c r="DQ637" s="316"/>
      <c r="EA637" s="316"/>
      <c r="EK637" s="316"/>
      <c r="EU637" s="316"/>
      <c r="FE637" s="316"/>
      <c r="FO637" s="316"/>
      <c r="FY637" s="316"/>
      <c r="GI637" s="316"/>
      <c r="GS637" s="316"/>
      <c r="HC637" s="316"/>
      <c r="HM637" s="316"/>
      <c r="HW637" s="316"/>
    </row>
    <row r="638" s="3" customFormat="true" x14ac:dyDescent="0.25">
      <c r="A638" s="316"/>
      <c r="K638" s="316"/>
      <c r="U638" s="316"/>
      <c r="AE638" s="316"/>
      <c r="AO638" s="316"/>
      <c r="AY638" s="316"/>
      <c r="AZ638" s="316"/>
      <c r="BI638" s="316"/>
      <c r="BS638" s="316"/>
      <c r="CC638" s="316"/>
      <c r="CM638" s="316"/>
      <c r="CW638" s="316"/>
      <c r="DG638" s="316"/>
      <c r="DQ638" s="316"/>
      <c r="EA638" s="316"/>
      <c r="EK638" s="316"/>
      <c r="EU638" s="316"/>
      <c r="FE638" s="316"/>
      <c r="FO638" s="316"/>
      <c r="FY638" s="316"/>
      <c r="GI638" s="316"/>
      <c r="GS638" s="316"/>
      <c r="HC638" s="316"/>
      <c r="HM638" s="316"/>
      <c r="HW638" s="316"/>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38" t="s">
        <v>22</v>
      </c>
      <c r="B1" s="339" t="str">
        <f>'Water Data'!B1</f>
        <v>EMIS10</v>
      </c>
      <c r="C1" s="561" t="str">
        <f>'Water Data'!C1:H2</f>
        <v>Guyana</v>
      </c>
      <c r="D1" s="562"/>
      <c r="E1" s="562"/>
      <c r="F1" s="562"/>
      <c r="G1" s="562"/>
      <c r="H1" s="563"/>
      <c r="I1" s="24"/>
      <c r="J1" s="16"/>
    </row>
    <row r="2" x14ac:dyDescent="0.25">
      <c r="A2" s="340" t="str">
        <f>'Water Data'!A2</f>
        <v>MoE/UNICEF Cost Analysis of the Operation and Maintainence of Child Friendly schools (MoE database 2009-10)</v>
      </c>
      <c r="B2" s="341"/>
      <c r="C2" s="564"/>
      <c r="D2" s="564"/>
      <c r="E2" s="564"/>
      <c r="F2" s="564"/>
      <c r="G2" s="564"/>
      <c r="H2" s="565"/>
      <c r="I2" s="11"/>
      <c r="J2" s="17"/>
    </row>
    <row r="3" x14ac:dyDescent="0.25">
      <c r="A3" s="342" t="str">
        <f>'Water Data'!A3</f>
        <v>EMIS</v>
      </c>
      <c r="B3" s="343"/>
      <c r="C3" s="566">
        <f>'Water Data'!C3:H3</f>
        <v>2010</v>
      </c>
      <c r="D3" s="567"/>
      <c r="E3" s="567"/>
      <c r="F3" s="567"/>
      <c r="G3" s="567"/>
      <c r="H3" s="568"/>
      <c r="I3" s="11"/>
      <c r="J3" s="17"/>
    </row>
    <row r="4" s="4" customFormat="true" ht="18" customHeight="true" x14ac:dyDescent="0.25">
      <c r="A4" s="344" t="s">
        <v>204</v>
      </c>
      <c r="B4" s="345" t="s">
        <v>57</v>
      </c>
      <c r="C4" s="346" t="s">
        <v>7</v>
      </c>
      <c r="D4" s="347" t="s">
        <v>1</v>
      </c>
      <c r="E4" s="347" t="s">
        <v>2</v>
      </c>
      <c r="F4" s="347" t="s">
        <v>16</v>
      </c>
      <c r="G4" s="347" t="s">
        <v>17</v>
      </c>
      <c r="H4" s="348" t="s">
        <v>18</v>
      </c>
      <c r="I4" s="25"/>
      <c r="J4" s="18"/>
      <c r="K4" s="310"/>
      <c r="U4" s="310"/>
      <c r="AE4" s="310"/>
      <c r="AO4" s="310"/>
      <c r="AY4" s="310"/>
      <c r="AZ4" s="310"/>
      <c r="BA4" s="419"/>
      <c r="BB4" s="419"/>
      <c r="BC4" s="419"/>
      <c r="BD4" s="419"/>
      <c r="BE4" s="419"/>
      <c r="BF4" s="419"/>
      <c r="BI4" s="310"/>
      <c r="BS4" s="310"/>
      <c r="CC4" s="310"/>
      <c r="CM4" s="310"/>
      <c r="CW4" s="310"/>
      <c r="DG4" s="310"/>
      <c r="DQ4" s="310"/>
      <c r="EA4" s="310"/>
      <c r="EK4" s="310"/>
      <c r="EU4" s="310"/>
      <c r="FE4" s="310"/>
      <c r="FO4" s="310"/>
      <c r="FY4" s="310"/>
      <c r="GI4" s="310"/>
      <c r="GS4" s="310"/>
      <c r="HC4" s="310"/>
      <c r="HM4" s="310"/>
      <c r="HW4" s="310"/>
    </row>
    <row r="5" s="4" customFormat="true" x14ac:dyDescent="0.25">
      <c r="A5" s="309"/>
      <c r="B5" s="15" t="s">
        <v>3</v>
      </c>
      <c r="C5" s="9">
        <f t="shared" ref="C5:H5" si="0">IF(COUNTA(C15)=0,"",C15)</f>
        <v>2</v>
      </c>
      <c r="D5" s="9" t="str">
        <f t="shared" si="0"/>
        <v/>
      </c>
      <c r="E5" s="9" t="str">
        <f t="shared" si="0"/>
        <v/>
      </c>
      <c r="F5" s="9" t="str">
        <f t="shared" si="0"/>
        <v/>
      </c>
      <c r="G5" s="9">
        <f t="shared" si="0"/>
        <v>2</v>
      </c>
      <c r="H5" s="30" t="str">
        <f t="shared" si="0"/>
        <v/>
      </c>
      <c r="I5" s="25"/>
      <c r="J5" s="18"/>
      <c r="K5" s="310"/>
      <c r="U5" s="310"/>
      <c r="AE5" s="310"/>
      <c r="AO5" s="310"/>
      <c r="AY5" s="310"/>
      <c r="AZ5" s="310"/>
      <c r="BA5" s="419"/>
      <c r="BB5" s="419"/>
      <c r="BC5" s="419"/>
      <c r="BD5" s="419"/>
      <c r="BE5" s="419"/>
      <c r="BF5" s="419"/>
      <c r="BI5" s="310"/>
      <c r="BS5" s="310"/>
      <c r="CC5" s="310"/>
      <c r="CM5" s="310"/>
      <c r="CW5" s="310"/>
      <c r="DG5" s="310"/>
      <c r="DQ5" s="310"/>
      <c r="EA5" s="310"/>
      <c r="EK5" s="310"/>
      <c r="EU5" s="310"/>
      <c r="FE5" s="310"/>
      <c r="FO5" s="310"/>
      <c r="FY5" s="310"/>
      <c r="GI5" s="310"/>
      <c r="GS5" s="310"/>
      <c r="HC5" s="310"/>
      <c r="HM5" s="310"/>
      <c r="HW5" s="310"/>
    </row>
    <row r="6" s="4" customFormat="true" x14ac:dyDescent="0.25">
      <c r="A6" s="309"/>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0" t="str">
        <f>IF((COUNTA(H16:H27)=0)+(COUNTA(H15)=0),"",100-H15-SUMPRODUCT(B16:B27,H16:H27))</f>
        <v/>
      </c>
      <c r="I6" s="25"/>
      <c r="J6" s="18"/>
      <c r="K6" s="310"/>
      <c r="U6" s="310"/>
      <c r="AE6" s="310"/>
      <c r="AO6" s="310"/>
      <c r="AY6" s="310"/>
      <c r="AZ6" s="310"/>
      <c r="BA6" s="419"/>
      <c r="BB6" s="419"/>
      <c r="BC6" s="419"/>
      <c r="BD6" s="419"/>
      <c r="BE6" s="419"/>
      <c r="BF6" s="419"/>
      <c r="BI6" s="310"/>
      <c r="BS6" s="310"/>
      <c r="CC6" s="310"/>
      <c r="CM6" s="310"/>
      <c r="CW6" s="310"/>
      <c r="DG6" s="310"/>
      <c r="DQ6" s="310"/>
      <c r="EA6" s="310"/>
      <c r="EK6" s="310"/>
      <c r="EU6" s="310"/>
      <c r="FE6" s="310"/>
      <c r="FO6" s="310"/>
      <c r="FY6" s="310"/>
      <c r="GI6" s="310"/>
      <c r="GS6" s="310"/>
      <c r="HC6" s="310"/>
      <c r="HM6" s="310"/>
      <c r="HW6" s="310"/>
    </row>
    <row r="7" s="4" customFormat="true" x14ac:dyDescent="0.25">
      <c r="A7" s="309"/>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0" t="str">
        <f>IF(COUNTA(H16:H27)=0,"",SUMPRODUCT(H16:H27,B16:B27))</f>
        <v/>
      </c>
      <c r="I7" s="25"/>
      <c r="J7" s="18"/>
      <c r="K7" s="310"/>
      <c r="U7" s="310"/>
      <c r="AE7" s="310"/>
      <c r="AO7" s="310"/>
      <c r="AY7" s="310"/>
      <c r="AZ7" s="310"/>
      <c r="BA7" s="419"/>
      <c r="BB7" s="419"/>
      <c r="BC7" s="419"/>
      <c r="BD7" s="419"/>
      <c r="BE7" s="419"/>
      <c r="BF7" s="419"/>
      <c r="BI7" s="310"/>
      <c r="BS7" s="310"/>
      <c r="CC7" s="310"/>
      <c r="CM7" s="310"/>
      <c r="CW7" s="310"/>
      <c r="DG7" s="310"/>
      <c r="DQ7" s="310"/>
      <c r="EA7" s="310"/>
      <c r="EK7" s="310"/>
      <c r="EU7" s="310"/>
      <c r="FE7" s="310"/>
      <c r="FO7" s="310"/>
      <c r="FY7" s="310"/>
      <c r="GI7" s="310"/>
      <c r="GS7" s="310"/>
      <c r="HC7" s="310"/>
      <c r="HM7" s="310"/>
      <c r="HW7" s="310"/>
    </row>
    <row r="8" s="4" customFormat="true" x14ac:dyDescent="0.25">
      <c r="A8" s="309"/>
      <c r="B8" s="82" t="s">
        <v>54</v>
      </c>
      <c r="C8" s="81"/>
      <c r="D8" s="20"/>
      <c r="E8" s="20"/>
      <c r="F8" s="20"/>
      <c r="G8" s="20"/>
      <c r="H8" s="149"/>
      <c r="I8" s="25"/>
      <c r="J8" s="18"/>
      <c r="K8" s="310"/>
      <c r="U8" s="310"/>
      <c r="AE8" s="310"/>
      <c r="AO8" s="310"/>
      <c r="AY8" s="310"/>
      <c r="AZ8" s="310"/>
      <c r="BA8" s="419"/>
      <c r="BB8" s="419"/>
      <c r="BC8" s="419"/>
      <c r="BD8" s="419"/>
      <c r="BE8" s="419"/>
      <c r="BF8" s="419"/>
      <c r="BI8" s="310"/>
      <c r="BS8" s="310"/>
      <c r="CC8" s="310"/>
      <c r="CM8" s="310"/>
      <c r="CW8" s="310"/>
      <c r="DG8" s="310"/>
      <c r="DQ8" s="310"/>
      <c r="EA8" s="310"/>
      <c r="EK8" s="310"/>
      <c r="EU8" s="310"/>
      <c r="FE8" s="310"/>
      <c r="FO8" s="310"/>
      <c r="FY8" s="310"/>
      <c r="GI8" s="310"/>
      <c r="GS8" s="310"/>
      <c r="HC8" s="310"/>
      <c r="HM8" s="310"/>
      <c r="HW8" s="310"/>
    </row>
    <row r="9" s="4" customFormat="true" x14ac:dyDescent="0.25">
      <c r="A9" s="309"/>
      <c r="B9" s="82" t="s">
        <v>59</v>
      </c>
      <c r="C9" s="81"/>
      <c r="D9" s="20"/>
      <c r="E9" s="20"/>
      <c r="F9" s="20"/>
      <c r="G9" s="20"/>
      <c r="H9" s="149"/>
      <c r="I9" s="25"/>
      <c r="J9" s="18"/>
      <c r="K9" s="310"/>
      <c r="U9" s="310"/>
      <c r="AE9" s="310"/>
      <c r="AO9" s="310"/>
      <c r="AY9" s="310"/>
      <c r="AZ9" s="310"/>
      <c r="BA9" s="419"/>
      <c r="BB9" s="419"/>
      <c r="BC9" s="419"/>
      <c r="BD9" s="419"/>
      <c r="BE9" s="419"/>
      <c r="BF9" s="419"/>
      <c r="BI9" s="310"/>
      <c r="BS9" s="310"/>
      <c r="CC9" s="310"/>
      <c r="CM9" s="310"/>
      <c r="CW9" s="310"/>
      <c r="DG9" s="310"/>
      <c r="DQ9" s="310"/>
      <c r="EA9" s="310"/>
      <c r="EK9" s="310"/>
      <c r="EU9" s="310"/>
      <c r="FE9" s="310"/>
      <c r="FO9" s="310"/>
      <c r="FY9" s="310"/>
      <c r="GI9" s="310"/>
      <c r="GS9" s="310"/>
      <c r="HC9" s="310"/>
      <c r="HM9" s="310"/>
      <c r="HW9" s="310"/>
    </row>
    <row r="10" s="4" customFormat="true" x14ac:dyDescent="0.25">
      <c r="A10" s="309"/>
      <c r="B10" s="82" t="s">
        <v>122</v>
      </c>
      <c r="C10" s="20"/>
      <c r="D10" s="20"/>
      <c r="E10" s="20"/>
      <c r="F10" s="20"/>
      <c r="G10" s="20"/>
      <c r="H10" s="149"/>
      <c r="I10" s="25"/>
      <c r="J10" s="18"/>
      <c r="K10" s="310"/>
      <c r="U10" s="310"/>
      <c r="AE10" s="310"/>
      <c r="AO10" s="310"/>
      <c r="AY10" s="310"/>
      <c r="AZ10" s="310"/>
      <c r="BA10" s="419"/>
      <c r="BB10" s="419"/>
      <c r="BC10" s="419"/>
      <c r="BD10" s="419"/>
      <c r="BE10" s="419"/>
      <c r="BF10" s="419"/>
      <c r="BI10" s="310"/>
      <c r="BS10" s="310"/>
      <c r="CC10" s="310"/>
      <c r="CM10" s="310"/>
      <c r="CW10" s="310"/>
      <c r="DG10" s="310"/>
      <c r="DQ10" s="310"/>
      <c r="EA10" s="310"/>
      <c r="EK10" s="310"/>
      <c r="EU10" s="310"/>
      <c r="FE10" s="310"/>
      <c r="FO10" s="310"/>
      <c r="FY10" s="310"/>
      <c r="GI10" s="310"/>
      <c r="GS10" s="310"/>
      <c r="HC10" s="310"/>
      <c r="HM10" s="310"/>
      <c r="HW10" s="310"/>
    </row>
    <row r="11" s="4" customFormat="true" x14ac:dyDescent="0.25">
      <c r="A11" s="309" t="s">
        <v>190</v>
      </c>
      <c r="B11" s="137" t="s">
        <v>21</v>
      </c>
      <c r="C11" s="150">
        <v>17</v>
      </c>
      <c r="D11" s="20"/>
      <c r="E11" s="20"/>
      <c r="F11" s="20"/>
      <c r="G11" s="7">
        <v>17</v>
      </c>
      <c r="H11" s="27"/>
      <c r="I11" s="25"/>
      <c r="J11" s="18"/>
      <c r="K11" s="310"/>
      <c r="U11" s="310"/>
      <c r="AE11" s="310"/>
      <c r="AO11" s="310"/>
      <c r="AY11" s="310"/>
      <c r="AZ11" s="310"/>
      <c r="BA11" s="419"/>
      <c r="BB11" s="419"/>
      <c r="BC11" s="419"/>
      <c r="BD11" s="419"/>
      <c r="BE11" s="419"/>
      <c r="BF11" s="419"/>
      <c r="BI11" s="310"/>
      <c r="BS11" s="310"/>
      <c r="CC11" s="310"/>
      <c r="CM11" s="310"/>
      <c r="CW11" s="310"/>
      <c r="DG11" s="310"/>
      <c r="DQ11" s="310"/>
      <c r="EA11" s="310"/>
      <c r="EK11" s="310"/>
      <c r="EU11" s="310"/>
      <c r="FE11" s="310"/>
      <c r="FO11" s="310"/>
      <c r="FY11" s="310"/>
      <c r="GI11" s="310"/>
      <c r="GS11" s="310"/>
      <c r="HC11" s="310"/>
      <c r="HM11" s="310"/>
      <c r="HW11" s="310"/>
    </row>
    <row r="12" s="4" customFormat="true" x14ac:dyDescent="0.25">
      <c r="A12" s="309"/>
      <c r="B12" s="137" t="s">
        <v>30</v>
      </c>
      <c r="C12" s="20"/>
      <c r="D12" s="7"/>
      <c r="E12" s="7"/>
      <c r="F12" s="7"/>
      <c r="G12" s="7"/>
      <c r="H12" s="27"/>
      <c r="I12" s="25"/>
      <c r="J12" s="18"/>
      <c r="K12" s="310"/>
      <c r="U12" s="310"/>
      <c r="AE12" s="310"/>
      <c r="AO12" s="310"/>
      <c r="AY12" s="310"/>
      <c r="AZ12" s="310"/>
      <c r="BA12" s="419"/>
      <c r="BB12" s="419"/>
      <c r="BC12" s="419"/>
      <c r="BD12" s="419"/>
      <c r="BE12" s="419"/>
      <c r="BF12" s="419"/>
      <c r="BI12" s="310"/>
      <c r="BS12" s="310"/>
      <c r="CC12" s="310"/>
      <c r="CM12" s="310"/>
      <c r="CW12" s="310"/>
      <c r="DG12" s="310"/>
      <c r="DQ12" s="310"/>
      <c r="EA12" s="310"/>
      <c r="EK12" s="310"/>
      <c r="EU12" s="310"/>
      <c r="FE12" s="310"/>
      <c r="FO12" s="310"/>
      <c r="FY12" s="310"/>
      <c r="GI12" s="310"/>
      <c r="GS12" s="310"/>
      <c r="HC12" s="310"/>
      <c r="HM12" s="310"/>
      <c r="HW12" s="310"/>
    </row>
    <row r="13" s="1" customFormat="true" ht="15.75" customHeight="true" x14ac:dyDescent="0.2">
      <c r="A13" s="309" t="s">
        <v>191</v>
      </c>
      <c r="B13" s="137" t="s">
        <v>206</v>
      </c>
      <c r="C13" s="20">
        <v>17</v>
      </c>
      <c r="D13" s="20"/>
      <c r="E13" s="20"/>
      <c r="F13" s="20"/>
      <c r="G13" s="20">
        <v>17</v>
      </c>
      <c r="H13" s="149"/>
      <c r="I13" s="25"/>
      <c r="J13" s="18"/>
      <c r="K13" s="318"/>
      <c r="U13" s="318"/>
      <c r="AE13" s="318"/>
      <c r="AO13" s="318"/>
      <c r="AY13" s="318"/>
      <c r="AZ13" s="318"/>
      <c r="BA13" s="424"/>
      <c r="BB13" s="424"/>
      <c r="BC13" s="424"/>
      <c r="BD13" s="424"/>
      <c r="BE13" s="424"/>
      <c r="BF13" s="424"/>
      <c r="BI13" s="318"/>
      <c r="BS13" s="318"/>
      <c r="CC13" s="318"/>
      <c r="CM13" s="318"/>
      <c r="CW13" s="318"/>
      <c r="DG13" s="318"/>
      <c r="DQ13" s="318"/>
      <c r="EA13" s="318"/>
      <c r="EK13" s="318"/>
      <c r="EU13" s="318"/>
      <c r="FE13" s="318"/>
      <c r="FO13" s="318"/>
      <c r="FY13" s="318"/>
      <c r="GI13" s="318"/>
      <c r="GS13" s="318"/>
      <c r="HC13" s="318"/>
      <c r="HM13" s="318"/>
      <c r="HW13" s="318"/>
    </row>
    <row r="14" s="14" customFormat="true" ht="18" customHeight="true" x14ac:dyDescent="0.25">
      <c r="A14" s="344" t="s">
        <v>58</v>
      </c>
      <c r="B14" s="349" t="s">
        <v>27</v>
      </c>
      <c r="C14" s="350"/>
      <c r="D14" s="350"/>
      <c r="E14" s="350"/>
      <c r="F14" s="351"/>
      <c r="G14" s="351"/>
      <c r="H14" s="352"/>
      <c r="I14" s="25"/>
      <c r="J14" s="18"/>
      <c r="K14" s="319"/>
      <c r="U14" s="319"/>
      <c r="AE14" s="319"/>
      <c r="AO14" s="319"/>
      <c r="AY14" s="319"/>
      <c r="AZ14" s="319"/>
      <c r="BA14" s="420"/>
      <c r="BB14" s="420"/>
      <c r="BC14" s="420"/>
      <c r="BD14" s="420"/>
      <c r="BE14" s="420"/>
      <c r="BF14" s="420"/>
      <c r="BI14" s="319"/>
      <c r="BS14" s="319"/>
      <c r="CC14" s="319"/>
      <c r="CM14" s="319"/>
      <c r="CW14" s="319"/>
      <c r="DG14" s="319"/>
      <c r="DQ14" s="319"/>
      <c r="EA14" s="319"/>
      <c r="EK14" s="319"/>
      <c r="EU14" s="319"/>
      <c r="FE14" s="319"/>
      <c r="FO14" s="319"/>
      <c r="FY14" s="319"/>
      <c r="GI14" s="319"/>
      <c r="GS14" s="319"/>
      <c r="HC14" s="319"/>
      <c r="HM14" s="319"/>
      <c r="HW14" s="319"/>
    </row>
    <row r="15" x14ac:dyDescent="0.25">
      <c r="A15" s="311" t="s">
        <v>31</v>
      </c>
      <c r="B15" s="21">
        <v>0</v>
      </c>
      <c r="C15" s="150">
        <v>2</v>
      </c>
      <c r="D15" s="81"/>
      <c r="E15" s="81"/>
      <c r="F15" s="7"/>
      <c r="G15" s="7">
        <v>2</v>
      </c>
      <c r="H15" s="27"/>
      <c r="I15" s="11"/>
      <c r="J15" s="17"/>
      <c r="AZ15" s="421"/>
      <c r="BA15" s="419"/>
      <c r="BB15" s="419"/>
      <c r="BC15" s="419"/>
      <c r="BD15" s="419"/>
      <c r="BE15" s="419"/>
      <c r="BF15" s="419"/>
    </row>
    <row r="16" s="2" customFormat="true" x14ac:dyDescent="0.25">
      <c r="A16" s="311" t="s">
        <v>118</v>
      </c>
      <c r="B16" s="151">
        <v>0</v>
      </c>
      <c r="C16" s="81"/>
      <c r="D16" s="81"/>
      <c r="E16" s="81"/>
      <c r="F16" s="7"/>
      <c r="G16" s="7"/>
      <c r="H16" s="27"/>
      <c r="I16" s="11"/>
      <c r="J16" s="17"/>
      <c r="K16" s="320"/>
      <c r="U16" s="320"/>
      <c r="AE16" s="320"/>
      <c r="AO16" s="320"/>
      <c r="AY16" s="320"/>
      <c r="AZ16" s="422"/>
      <c r="BA16" s="425"/>
      <c r="BB16" s="425"/>
      <c r="BC16" s="425"/>
      <c r="BD16" s="425"/>
      <c r="BE16" s="425"/>
      <c r="BF16" s="425"/>
      <c r="BI16" s="320"/>
      <c r="BS16" s="320"/>
      <c r="CC16" s="320"/>
      <c r="CM16" s="320"/>
      <c r="CW16" s="320"/>
      <c r="DG16" s="320"/>
      <c r="DQ16" s="320"/>
      <c r="EA16" s="320"/>
      <c r="EK16" s="320"/>
      <c r="EU16" s="320"/>
      <c r="FE16" s="320"/>
      <c r="FO16" s="320"/>
      <c r="FY16" s="320"/>
      <c r="GI16" s="320"/>
      <c r="GS16" s="320"/>
      <c r="HC16" s="320"/>
      <c r="HM16" s="320"/>
      <c r="HW16" s="320"/>
    </row>
    <row r="17" s="2" customFormat="true" x14ac:dyDescent="0.25">
      <c r="A17" s="312"/>
      <c r="B17" s="22"/>
      <c r="C17" s="150"/>
      <c r="D17" s="81"/>
      <c r="E17" s="7"/>
      <c r="F17" s="7"/>
      <c r="G17" s="7"/>
      <c r="H17" s="27"/>
      <c r="I17" s="11"/>
      <c r="J17" s="17"/>
      <c r="K17" s="320"/>
      <c r="U17" s="320"/>
      <c r="AE17" s="320"/>
      <c r="AO17" s="320"/>
      <c r="AY17" s="320"/>
      <c r="AZ17" s="422"/>
      <c r="BA17" s="425"/>
      <c r="BB17" s="425"/>
      <c r="BC17" s="425"/>
      <c r="BD17" s="425"/>
      <c r="BE17" s="425"/>
      <c r="BF17" s="425"/>
      <c r="BI17" s="320"/>
      <c r="BS17" s="320"/>
      <c r="CC17" s="320"/>
      <c r="CM17" s="320"/>
      <c r="CW17" s="320"/>
      <c r="DG17" s="320"/>
      <c r="DQ17" s="320"/>
      <c r="EA17" s="320"/>
      <c r="EK17" s="320"/>
      <c r="EU17" s="320"/>
      <c r="FE17" s="320"/>
      <c r="FO17" s="320"/>
      <c r="FY17" s="320"/>
      <c r="GI17" s="320"/>
      <c r="GS17" s="320"/>
      <c r="HC17" s="320"/>
      <c r="HM17" s="320"/>
      <c r="HW17" s="320"/>
    </row>
    <row r="18" s="2" customFormat="true" x14ac:dyDescent="0.25">
      <c r="A18" s="312"/>
      <c r="B18" s="23"/>
      <c r="C18" s="81"/>
      <c r="D18" s="7"/>
      <c r="E18" s="7"/>
      <c r="F18" s="7"/>
      <c r="G18" s="7"/>
      <c r="H18" s="27"/>
      <c r="I18" s="11"/>
      <c r="J18" s="17"/>
      <c r="K18" s="320"/>
      <c r="U18" s="320"/>
      <c r="AE18" s="320"/>
      <c r="AO18" s="320"/>
      <c r="AY18" s="320"/>
      <c r="AZ18" s="422"/>
      <c r="BA18" s="425"/>
      <c r="BB18" s="425"/>
      <c r="BC18" s="425"/>
      <c r="BD18" s="425"/>
      <c r="BE18" s="425"/>
      <c r="BF18" s="425"/>
      <c r="BI18" s="320"/>
      <c r="BS18" s="320"/>
      <c r="CC18" s="320"/>
      <c r="CM18" s="320"/>
      <c r="CW18" s="320"/>
      <c r="DG18" s="320"/>
      <c r="DQ18" s="320"/>
      <c r="EA18" s="320"/>
      <c r="EK18" s="320"/>
      <c r="EU18" s="320"/>
      <c r="FE18" s="320"/>
      <c r="FO18" s="320"/>
      <c r="FY18" s="320"/>
      <c r="GI18" s="320"/>
      <c r="GS18" s="320"/>
      <c r="HC18" s="320"/>
      <c r="HM18" s="320"/>
      <c r="HW18" s="320"/>
    </row>
    <row r="19" s="2" customFormat="true" x14ac:dyDescent="0.25">
      <c r="A19" s="312"/>
      <c r="B19" s="23"/>
      <c r="C19" s="7"/>
      <c r="D19" s="7"/>
      <c r="E19" s="7"/>
      <c r="F19" s="7"/>
      <c r="G19" s="7"/>
      <c r="H19" s="27"/>
      <c r="I19" s="11"/>
      <c r="J19" s="17"/>
      <c r="K19" s="320"/>
      <c r="U19" s="320"/>
      <c r="AE19" s="320"/>
      <c r="AO19" s="320"/>
      <c r="AY19" s="320"/>
      <c r="AZ19" s="422"/>
      <c r="BA19" s="425"/>
      <c r="BB19" s="425"/>
      <c r="BC19" s="425"/>
      <c r="BD19" s="425"/>
      <c r="BE19" s="425"/>
      <c r="BF19" s="425"/>
      <c r="BI19" s="320"/>
      <c r="BS19" s="320"/>
      <c r="CC19" s="320"/>
      <c r="CM19" s="320"/>
      <c r="CW19" s="320"/>
      <c r="DG19" s="320"/>
      <c r="DQ19" s="320"/>
      <c r="EA19" s="320"/>
      <c r="EK19" s="320"/>
      <c r="EU19" s="320"/>
      <c r="FE19" s="320"/>
      <c r="FO19" s="320"/>
      <c r="FY19" s="320"/>
      <c r="GI19" s="320"/>
      <c r="GS19" s="320"/>
      <c r="HC19" s="320"/>
      <c r="HM19" s="320"/>
      <c r="HW19" s="320"/>
    </row>
    <row r="20" s="2" customFormat="true" x14ac:dyDescent="0.25">
      <c r="A20" s="312"/>
      <c r="B20" s="23"/>
      <c r="C20" s="7"/>
      <c r="D20" s="7"/>
      <c r="E20" s="139"/>
      <c r="F20" s="7"/>
      <c r="G20" s="7"/>
      <c r="H20" s="27"/>
      <c r="I20" s="11"/>
      <c r="J20" s="17"/>
      <c r="K20" s="320"/>
      <c r="U20" s="320"/>
      <c r="AE20" s="320"/>
      <c r="AO20" s="320"/>
      <c r="AY20" s="320"/>
      <c r="AZ20" s="422"/>
      <c r="BA20" s="425"/>
      <c r="BB20" s="425"/>
      <c r="BC20" s="425"/>
      <c r="BD20" s="425"/>
      <c r="BE20" s="425"/>
      <c r="BF20" s="425"/>
      <c r="BI20" s="320"/>
      <c r="BS20" s="320"/>
      <c r="CC20" s="320"/>
      <c r="CM20" s="320"/>
      <c r="CW20" s="320"/>
      <c r="DG20" s="320"/>
      <c r="DQ20" s="320"/>
      <c r="EA20" s="320"/>
      <c r="EK20" s="320"/>
      <c r="EU20" s="320"/>
      <c r="FE20" s="320"/>
      <c r="FO20" s="320"/>
      <c r="FY20" s="320"/>
      <c r="GI20" s="320"/>
      <c r="GS20" s="320"/>
      <c r="HC20" s="320"/>
      <c r="HM20" s="320"/>
      <c r="HW20" s="320"/>
    </row>
    <row r="21" s="2" customFormat="true" x14ac:dyDescent="0.25">
      <c r="A21" s="312"/>
      <c r="B21" s="22"/>
      <c r="C21" s="7"/>
      <c r="D21" s="139"/>
      <c r="E21" s="139"/>
      <c r="F21" s="7"/>
      <c r="G21" s="7"/>
      <c r="H21" s="27"/>
      <c r="I21" s="11"/>
      <c r="J21" s="17"/>
      <c r="K21" s="320"/>
      <c r="U21" s="320"/>
      <c r="AE21" s="320"/>
      <c r="AO21" s="320"/>
      <c r="AY21" s="320"/>
      <c r="AZ21" s="422"/>
      <c r="BA21" s="425"/>
      <c r="BB21" s="425"/>
      <c r="BC21" s="425"/>
      <c r="BD21" s="425"/>
      <c r="BE21" s="425"/>
      <c r="BF21" s="425"/>
      <c r="BI21" s="320"/>
      <c r="BS21" s="320"/>
      <c r="CC21" s="320"/>
      <c r="CM21" s="320"/>
      <c r="CW21" s="320"/>
      <c r="DG21" s="320"/>
      <c r="DQ21" s="320"/>
      <c r="EA21" s="320"/>
      <c r="EK21" s="320"/>
      <c r="EU21" s="320"/>
      <c r="FE21" s="320"/>
      <c r="FO21" s="320"/>
      <c r="FY21" s="320"/>
      <c r="GI21" s="320"/>
      <c r="GS21" s="320"/>
      <c r="HC21" s="320"/>
      <c r="HM21" s="320"/>
      <c r="HW21" s="320"/>
    </row>
    <row r="22" s="2" customFormat="true" x14ac:dyDescent="0.25">
      <c r="A22" s="312"/>
      <c r="B22" s="22"/>
      <c r="C22" s="139"/>
      <c r="D22" s="139"/>
      <c r="E22" s="139"/>
      <c r="F22" s="139"/>
      <c r="G22" s="139"/>
      <c r="H22" s="140"/>
      <c r="I22" s="11"/>
      <c r="J22" s="17"/>
      <c r="K22" s="320"/>
      <c r="U22" s="320"/>
      <c r="AE22" s="320"/>
      <c r="AO22" s="320"/>
      <c r="AY22" s="320"/>
      <c r="AZ22" s="422"/>
      <c r="BA22" s="425"/>
      <c r="BB22" s="425"/>
      <c r="BC22" s="425"/>
      <c r="BD22" s="425"/>
      <c r="BE22" s="425"/>
      <c r="BF22" s="425"/>
      <c r="BI22" s="320"/>
      <c r="BS22" s="320"/>
      <c r="CC22" s="320"/>
      <c r="CM22" s="320"/>
      <c r="CW22" s="320"/>
      <c r="DG22" s="320"/>
      <c r="DQ22" s="320"/>
      <c r="EA22" s="320"/>
      <c r="EK22" s="320"/>
      <c r="EU22" s="320"/>
      <c r="FE22" s="320"/>
      <c r="FO22" s="320"/>
      <c r="FY22" s="320"/>
      <c r="GI22" s="320"/>
      <c r="GS22" s="320"/>
      <c r="HC22" s="320"/>
      <c r="HM22" s="320"/>
      <c r="HW22" s="320"/>
    </row>
    <row r="23" s="2" customFormat="true" x14ac:dyDescent="0.25">
      <c r="A23" s="312"/>
      <c r="B23" s="22"/>
      <c r="C23" s="139"/>
      <c r="D23" s="139"/>
      <c r="E23" s="139"/>
      <c r="F23" s="139"/>
      <c r="G23" s="139"/>
      <c r="H23" s="140"/>
      <c r="I23" s="11"/>
      <c r="J23" s="17"/>
      <c r="K23" s="320"/>
      <c r="U23" s="320"/>
      <c r="AE23" s="320"/>
      <c r="AO23" s="320"/>
      <c r="AY23" s="320"/>
      <c r="AZ23" s="422"/>
      <c r="BA23" s="425"/>
      <c r="BB23" s="425"/>
      <c r="BC23" s="425"/>
      <c r="BD23" s="425"/>
      <c r="BE23" s="425"/>
      <c r="BF23" s="425"/>
      <c r="BI23" s="320"/>
      <c r="BS23" s="320"/>
      <c r="CC23" s="320"/>
      <c r="CM23" s="320"/>
      <c r="CW23" s="320"/>
      <c r="DG23" s="320"/>
      <c r="DQ23" s="320"/>
      <c r="EA23" s="320"/>
      <c r="EK23" s="320"/>
      <c r="EU23" s="320"/>
      <c r="FE23" s="320"/>
      <c r="FO23" s="320"/>
      <c r="FY23" s="320"/>
      <c r="GI23" s="320"/>
      <c r="GS23" s="320"/>
      <c r="HC23" s="320"/>
      <c r="HM23" s="320"/>
      <c r="HW23" s="320"/>
    </row>
    <row r="24" s="2" customFormat="true" x14ac:dyDescent="0.25">
      <c r="A24" s="312"/>
      <c r="B24" s="22"/>
      <c r="C24" s="139"/>
      <c r="D24" s="139"/>
      <c r="E24" s="139"/>
      <c r="F24" s="139"/>
      <c r="G24" s="139"/>
      <c r="H24" s="140"/>
      <c r="I24" s="11"/>
      <c r="J24" s="17"/>
      <c r="K24" s="320"/>
      <c r="U24" s="320"/>
      <c r="AE24" s="320"/>
      <c r="AO24" s="320"/>
      <c r="AY24" s="320"/>
      <c r="AZ24" s="422"/>
      <c r="BA24" s="425"/>
      <c r="BB24" s="425"/>
      <c r="BC24" s="425"/>
      <c r="BD24" s="425"/>
      <c r="BE24" s="425"/>
      <c r="BF24" s="425"/>
      <c r="BI24" s="320"/>
      <c r="BS24" s="320"/>
      <c r="CC24" s="320"/>
      <c r="CM24" s="320"/>
      <c r="CW24" s="320"/>
      <c r="DG24" s="320"/>
      <c r="DQ24" s="320"/>
      <c r="EA24" s="320"/>
      <c r="EK24" s="320"/>
      <c r="EU24" s="320"/>
      <c r="FE24" s="320"/>
      <c r="FO24" s="320"/>
      <c r="FY24" s="320"/>
      <c r="GI24" s="320"/>
      <c r="GS24" s="320"/>
      <c r="HC24" s="320"/>
      <c r="HM24" s="320"/>
      <c r="HW24" s="320"/>
    </row>
    <row r="25" s="2" customFormat="true" x14ac:dyDescent="0.25">
      <c r="A25" s="312"/>
      <c r="B25" s="22"/>
      <c r="C25" s="139"/>
      <c r="D25" s="139"/>
      <c r="E25" s="139"/>
      <c r="F25" s="139"/>
      <c r="G25" s="139"/>
      <c r="H25" s="140"/>
      <c r="I25" s="11"/>
      <c r="J25" s="17"/>
      <c r="K25" s="320"/>
      <c r="U25" s="320"/>
      <c r="AE25" s="320"/>
      <c r="AO25" s="320"/>
      <c r="AY25" s="320"/>
      <c r="AZ25" s="422"/>
      <c r="BA25" s="425"/>
      <c r="BB25" s="425"/>
      <c r="BC25" s="425"/>
      <c r="BD25" s="425"/>
      <c r="BE25" s="425"/>
      <c r="BF25" s="425"/>
      <c r="BI25" s="320"/>
      <c r="BS25" s="320"/>
      <c r="CC25" s="320"/>
      <c r="CM25" s="320"/>
      <c r="CW25" s="320"/>
      <c r="DG25" s="320"/>
      <c r="DQ25" s="320"/>
      <c r="EA25" s="320"/>
      <c r="EK25" s="320"/>
      <c r="EU25" s="320"/>
      <c r="FE25" s="320"/>
      <c r="FO25" s="320"/>
      <c r="FY25" s="320"/>
      <c r="GI25" s="320"/>
      <c r="GS25" s="320"/>
      <c r="HC25" s="320"/>
      <c r="HM25" s="320"/>
      <c r="HW25" s="320"/>
    </row>
    <row r="26" s="2" customFormat="true" x14ac:dyDescent="0.25">
      <c r="A26" s="312"/>
      <c r="B26" s="22"/>
      <c r="C26" s="139"/>
      <c r="D26" s="139"/>
      <c r="E26" s="139"/>
      <c r="F26" s="139"/>
      <c r="G26" s="139"/>
      <c r="H26" s="140"/>
      <c r="I26" s="11"/>
      <c r="J26" s="17"/>
      <c r="K26" s="320"/>
      <c r="U26" s="320"/>
      <c r="AE26" s="320"/>
      <c r="AO26" s="320"/>
      <c r="AY26" s="320"/>
      <c r="AZ26" s="422"/>
      <c r="BA26" s="425"/>
      <c r="BB26" s="425"/>
      <c r="BC26" s="425"/>
      <c r="BD26" s="425"/>
      <c r="BE26" s="425"/>
      <c r="BF26" s="425"/>
      <c r="BI26" s="320"/>
      <c r="BS26" s="320"/>
      <c r="CC26" s="320"/>
      <c r="CM26" s="320"/>
      <c r="CW26" s="320"/>
      <c r="DG26" s="320"/>
      <c r="DQ26" s="320"/>
      <c r="EA26" s="320"/>
      <c r="EK26" s="320"/>
      <c r="EU26" s="320"/>
      <c r="FE26" s="320"/>
      <c r="FO26" s="320"/>
      <c r="FY26" s="320"/>
      <c r="GI26" s="320"/>
      <c r="GS26" s="320"/>
      <c r="HC26" s="320"/>
      <c r="HM26" s="320"/>
      <c r="HW26" s="320"/>
    </row>
    <row r="27" s="2" customFormat="true" x14ac:dyDescent="0.25">
      <c r="A27" s="312"/>
      <c r="B27" s="22"/>
      <c r="C27" s="6"/>
      <c r="D27" s="6"/>
      <c r="E27" s="6"/>
      <c r="F27" s="6"/>
      <c r="G27" s="6"/>
      <c r="H27" s="28"/>
      <c r="I27" s="11"/>
      <c r="J27" s="17"/>
      <c r="K27" s="320"/>
      <c r="U27" s="320"/>
      <c r="AE27" s="320"/>
      <c r="AO27" s="320"/>
      <c r="AY27" s="320"/>
      <c r="AZ27" s="422"/>
      <c r="BA27" s="425"/>
      <c r="BB27" s="425"/>
      <c r="BC27" s="425"/>
      <c r="BD27" s="425"/>
      <c r="BE27" s="425"/>
      <c r="BF27" s="425"/>
      <c r="BI27" s="320"/>
      <c r="BS27" s="320"/>
      <c r="CC27" s="320"/>
      <c r="CM27" s="320"/>
      <c r="CW27" s="320"/>
      <c r="DG27" s="320"/>
      <c r="DQ27" s="320"/>
      <c r="EA27" s="320"/>
      <c r="EK27" s="320"/>
      <c r="EU27" s="320"/>
      <c r="FE27" s="320"/>
      <c r="FO27" s="320"/>
      <c r="FY27" s="320"/>
      <c r="GI27" s="320"/>
      <c r="GS27" s="320"/>
      <c r="HC27" s="320"/>
      <c r="HM27" s="320"/>
      <c r="HW27" s="320"/>
    </row>
    <row r="28" s="2" customFormat="true" ht="93" customHeight="true" x14ac:dyDescent="0.25">
      <c r="A28" s="313" t="s">
        <v>12</v>
      </c>
      <c r="B28" s="557" t="s">
        <v>195</v>
      </c>
      <c r="C28" s="557"/>
      <c r="D28" s="557"/>
      <c r="E28" s="557"/>
      <c r="F28" s="557"/>
      <c r="G28" s="557"/>
      <c r="H28" s="558"/>
      <c r="I28" s="11"/>
      <c r="J28" s="17"/>
      <c r="K28" s="320"/>
      <c r="U28" s="320"/>
      <c r="AE28" s="320"/>
      <c r="AO28" s="320"/>
      <c r="AY28" s="320"/>
      <c r="AZ28" s="559"/>
      <c r="BA28" s="559"/>
      <c r="BB28" s="559"/>
      <c r="BC28" s="559"/>
      <c r="BD28" s="559"/>
      <c r="BE28" s="559"/>
      <c r="BF28" s="559"/>
      <c r="BI28" s="320"/>
      <c r="BS28" s="320"/>
      <c r="CC28" s="320"/>
      <c r="CM28" s="320"/>
      <c r="CW28" s="320"/>
      <c r="DG28" s="320"/>
      <c r="DQ28" s="320"/>
      <c r="EA28" s="320"/>
      <c r="EK28" s="320"/>
      <c r="EU28" s="320"/>
      <c r="FE28" s="320"/>
      <c r="FO28" s="320"/>
      <c r="FY28" s="320"/>
      <c r="GI28" s="320"/>
      <c r="GS28" s="320"/>
      <c r="HC28" s="320"/>
      <c r="HM28" s="320"/>
      <c r="HW28" s="320"/>
    </row>
    <row r="29" s="2" customFormat="true" ht="15.75" customHeight="true" x14ac:dyDescent="0.25">
      <c r="A29" s="313"/>
      <c r="B29" s="136" t="s">
        <v>139</v>
      </c>
      <c r="C29" s="89" t="s">
        <v>188</v>
      </c>
      <c r="D29" s="89"/>
      <c r="E29" s="89"/>
      <c r="F29" s="89"/>
      <c r="G29" s="89" t="s">
        <v>188</v>
      </c>
      <c r="H29" s="255"/>
      <c r="I29" s="11"/>
      <c r="J29" s="17"/>
      <c r="K29" s="320"/>
      <c r="U29" s="320"/>
      <c r="AE29" s="320"/>
      <c r="AO29" s="320"/>
      <c r="AY29" s="320"/>
      <c r="AZ29" s="320"/>
      <c r="BA29" s="422"/>
      <c r="BB29" s="422"/>
      <c r="BC29" s="422"/>
      <c r="BD29" s="422"/>
      <c r="BE29" s="422"/>
      <c r="BF29" s="422"/>
      <c r="BI29" s="320"/>
      <c r="BS29" s="320"/>
      <c r="CC29" s="320"/>
      <c r="CM29" s="320"/>
      <c r="CW29" s="320"/>
      <c r="DG29" s="320"/>
      <c r="DQ29" s="320"/>
      <c r="EA29" s="320"/>
      <c r="EK29" s="320"/>
      <c r="EU29" s="320"/>
      <c r="FE29" s="320"/>
      <c r="FO29" s="320"/>
      <c r="FY29" s="320"/>
      <c r="GI29" s="320"/>
      <c r="GS29" s="320"/>
      <c r="HC29" s="320"/>
      <c r="HM29" s="320"/>
      <c r="HW29" s="320"/>
    </row>
    <row r="30" s="2" customFormat="true" ht="15" customHeight="true" x14ac:dyDescent="0.25">
      <c r="A30" s="313"/>
      <c r="B30" s="136" t="s">
        <v>115</v>
      </c>
      <c r="C30" s="89"/>
      <c r="D30" s="89"/>
      <c r="E30" s="89"/>
      <c r="F30" s="89"/>
      <c r="G30" s="89"/>
      <c r="H30" s="255"/>
      <c r="I30" s="11"/>
      <c r="J30" s="17"/>
      <c r="K30" s="320"/>
      <c r="U30" s="320"/>
      <c r="AE30" s="320"/>
      <c r="AO30" s="320"/>
      <c r="AY30" s="320"/>
      <c r="AZ30" s="320"/>
      <c r="BA30" s="422"/>
      <c r="BB30" s="422"/>
      <c r="BC30" s="422"/>
      <c r="BD30" s="422"/>
      <c r="BE30" s="422"/>
      <c r="BF30" s="422"/>
      <c r="BI30" s="320"/>
      <c r="BS30" s="320"/>
      <c r="CC30" s="320"/>
      <c r="CM30" s="320"/>
      <c r="CW30" s="320"/>
      <c r="DG30" s="320"/>
      <c r="DQ30" s="320"/>
      <c r="EA30" s="320"/>
      <c r="EK30" s="320"/>
      <c r="EU30" s="320"/>
      <c r="FE30" s="320"/>
      <c r="FO30" s="320"/>
      <c r="FY30" s="320"/>
      <c r="GI30" s="320"/>
      <c r="GS30" s="320"/>
      <c r="HC30" s="320"/>
      <c r="HM30" s="320"/>
      <c r="HW30" s="320"/>
    </row>
    <row r="31" s="2" customFormat="true" ht="15" hidden="true" customHeight="true" x14ac:dyDescent="0.25">
      <c r="A31" s="313"/>
      <c r="B31" s="136" t="s">
        <v>146</v>
      </c>
      <c r="C31" s="89" t="s">
        <v>188</v>
      </c>
      <c r="D31" s="89"/>
      <c r="E31" s="89"/>
      <c r="F31" s="89"/>
      <c r="G31" s="89" t="s">
        <v>188</v>
      </c>
      <c r="H31" s="255"/>
      <c r="I31" s="11"/>
      <c r="J31" s="17"/>
      <c r="K31" s="320"/>
      <c r="U31" s="320"/>
      <c r="AE31" s="320"/>
      <c r="AO31" s="320"/>
      <c r="AY31" s="320"/>
      <c r="AZ31" s="320"/>
      <c r="BA31" s="422"/>
      <c r="BB31" s="422"/>
      <c r="BC31" s="422"/>
      <c r="BD31" s="422"/>
      <c r="BE31" s="422"/>
      <c r="BF31" s="422"/>
      <c r="BI31" s="320"/>
      <c r="BS31" s="320"/>
      <c r="CC31" s="320"/>
      <c r="CM31" s="320"/>
      <c r="CW31" s="320"/>
      <c r="DG31" s="320"/>
      <c r="DQ31" s="320"/>
      <c r="EA31" s="320"/>
      <c r="EK31" s="320"/>
      <c r="EU31" s="320"/>
      <c r="FE31" s="320"/>
      <c r="FO31" s="320"/>
      <c r="FY31" s="320"/>
      <c r="GI31" s="320"/>
      <c r="GS31" s="320"/>
      <c r="HC31" s="320"/>
      <c r="HM31" s="320"/>
      <c r="HW31" s="320"/>
    </row>
    <row r="32" ht="16.5" hidden="true" customHeight="true" x14ac:dyDescent="0.25">
      <c r="A32" s="313"/>
      <c r="B32" s="136" t="s">
        <v>147</v>
      </c>
      <c r="C32" s="89"/>
      <c r="D32" s="89"/>
      <c r="E32" s="89"/>
      <c r="F32" s="89"/>
      <c r="G32" s="89"/>
      <c r="H32" s="255"/>
      <c r="I32" s="11"/>
      <c r="J32" s="17"/>
      <c r="BA32" s="421"/>
      <c r="BB32" s="421"/>
      <c r="BC32" s="421"/>
      <c r="BD32" s="421"/>
      <c r="BE32" s="421"/>
      <c r="BF32" s="421"/>
    </row>
    <row r="33" ht="16.5" customHeight="true" x14ac:dyDescent="0.25">
      <c r="A33" s="313"/>
      <c r="B33" s="136" t="s">
        <v>116</v>
      </c>
      <c r="C33" s="89" t="s">
        <v>188</v>
      </c>
      <c r="D33" s="89"/>
      <c r="E33" s="89"/>
      <c r="F33" s="89"/>
      <c r="G33" s="89" t="s">
        <v>188</v>
      </c>
      <c r="H33" s="255"/>
      <c r="I33" s="11"/>
      <c r="J33" s="17"/>
      <c r="BA33" s="421"/>
      <c r="BB33" s="421"/>
      <c r="BC33" s="421"/>
      <c r="BD33" s="421"/>
      <c r="BE33" s="421"/>
      <c r="BF33" s="421"/>
    </row>
    <row r="34" ht="16.5" customHeight="true" x14ac:dyDescent="0.25">
      <c r="A34" s="314"/>
      <c r="B34" s="12" t="s">
        <v>23</v>
      </c>
      <c r="C34" s="142"/>
      <c r="D34" s="142"/>
      <c r="E34" s="142"/>
      <c r="F34" s="143"/>
      <c r="G34" s="144"/>
      <c r="H34" s="145"/>
      <c r="I34" s="11"/>
      <c r="J34" s="17"/>
      <c r="BA34" s="421"/>
      <c r="BB34" s="421"/>
      <c r="BC34" s="421"/>
      <c r="BD34" s="421"/>
      <c r="BE34" s="421"/>
      <c r="BF34" s="421"/>
    </row>
    <row r="35" s="3" customFormat="true" ht="16.5" thickBot="true" x14ac:dyDescent="0.3">
      <c r="A35" s="315"/>
      <c r="B35" s="29" t="s">
        <v>20</v>
      </c>
      <c r="C35" s="147"/>
      <c r="D35" s="147"/>
      <c r="E35" s="147"/>
      <c r="F35" s="147"/>
      <c r="G35" s="147"/>
      <c r="H35" s="148"/>
      <c r="I35" s="26"/>
      <c r="J35" s="19"/>
      <c r="K35" s="316"/>
      <c r="U35" s="316"/>
      <c r="AE35" s="316"/>
      <c r="AO35" s="316"/>
      <c r="AY35" s="316"/>
      <c r="AZ35" s="316"/>
      <c r="BA35" s="423"/>
      <c r="BB35" s="423"/>
      <c r="BC35" s="423"/>
      <c r="BD35" s="423"/>
      <c r="BE35" s="423"/>
      <c r="BF35" s="423"/>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row r="624" s="3" customFormat="true" x14ac:dyDescent="0.25">
      <c r="A624" s="316"/>
      <c r="K624" s="316"/>
      <c r="U624" s="316"/>
      <c r="AE624" s="316"/>
      <c r="AO624" s="316"/>
      <c r="AY624" s="316"/>
      <c r="AZ624" s="316"/>
      <c r="BI624" s="316"/>
      <c r="BS624" s="316"/>
      <c r="CC624" s="316"/>
      <c r="CM624" s="316"/>
      <c r="CW624" s="316"/>
      <c r="DG624" s="316"/>
      <c r="DQ624" s="316"/>
      <c r="EA624" s="316"/>
      <c r="EK624" s="316"/>
      <c r="EU624" s="316"/>
      <c r="FE624" s="316"/>
      <c r="FO624" s="316"/>
      <c r="FY624" s="316"/>
      <c r="GI624" s="316"/>
      <c r="GS624" s="316"/>
      <c r="HC624" s="316"/>
      <c r="HM624" s="316"/>
      <c r="HW624" s="316"/>
    </row>
    <row r="625" s="3" customFormat="true" x14ac:dyDescent="0.25">
      <c r="A625" s="316"/>
      <c r="K625" s="316"/>
      <c r="U625" s="316"/>
      <c r="AE625" s="316"/>
      <c r="AO625" s="316"/>
      <c r="AY625" s="316"/>
      <c r="AZ625" s="316"/>
      <c r="BI625" s="316"/>
      <c r="BS625" s="316"/>
      <c r="CC625" s="316"/>
      <c r="CM625" s="316"/>
      <c r="CW625" s="316"/>
      <c r="DG625" s="316"/>
      <c r="DQ625" s="316"/>
      <c r="EA625" s="316"/>
      <c r="EK625" s="316"/>
      <c r="EU625" s="316"/>
      <c r="FE625" s="316"/>
      <c r="FO625" s="316"/>
      <c r="FY625" s="316"/>
      <c r="GI625" s="316"/>
      <c r="GS625" s="316"/>
      <c r="HC625" s="316"/>
      <c r="HM625" s="316"/>
      <c r="HW625" s="316"/>
    </row>
    <row r="626" s="3" customFormat="true" x14ac:dyDescent="0.25">
      <c r="A626" s="316"/>
      <c r="K626" s="316"/>
      <c r="U626" s="316"/>
      <c r="AE626" s="316"/>
      <c r="AO626" s="316"/>
      <c r="AY626" s="316"/>
      <c r="AZ626" s="316"/>
      <c r="BI626" s="316"/>
      <c r="BS626" s="316"/>
      <c r="CC626" s="316"/>
      <c r="CM626" s="316"/>
      <c r="CW626" s="316"/>
      <c r="DG626" s="316"/>
      <c r="DQ626" s="316"/>
      <c r="EA626" s="316"/>
      <c r="EK626" s="316"/>
      <c r="EU626" s="316"/>
      <c r="FE626" s="316"/>
      <c r="FO626" s="316"/>
      <c r="FY626" s="316"/>
      <c r="GI626" s="316"/>
      <c r="GS626" s="316"/>
      <c r="HC626" s="316"/>
      <c r="HM626" s="316"/>
      <c r="HW626" s="316"/>
    </row>
    <row r="627" s="3" customFormat="true" x14ac:dyDescent="0.25">
      <c r="A627" s="316"/>
      <c r="K627" s="316"/>
      <c r="U627" s="316"/>
      <c r="AE627" s="316"/>
      <c r="AO627" s="316"/>
      <c r="AY627" s="316"/>
      <c r="AZ627" s="316"/>
      <c r="BI627" s="316"/>
      <c r="BS627" s="316"/>
      <c r="CC627" s="316"/>
      <c r="CM627" s="316"/>
      <c r="CW627" s="316"/>
      <c r="DG627" s="316"/>
      <c r="DQ627" s="316"/>
      <c r="EA627" s="316"/>
      <c r="EK627" s="316"/>
      <c r="EU627" s="316"/>
      <c r="FE627" s="316"/>
      <c r="FO627" s="316"/>
      <c r="FY627" s="316"/>
      <c r="GI627" s="316"/>
      <c r="GS627" s="316"/>
      <c r="HC627" s="316"/>
      <c r="HM627" s="316"/>
      <c r="HW627" s="316"/>
    </row>
    <row r="628" s="3" customFormat="true" x14ac:dyDescent="0.25">
      <c r="A628" s="316"/>
      <c r="K628" s="316"/>
      <c r="U628" s="316"/>
      <c r="AE628" s="316"/>
      <c r="AO628" s="316"/>
      <c r="AY628" s="316"/>
      <c r="AZ628" s="316"/>
      <c r="BI628" s="316"/>
      <c r="BS628" s="316"/>
      <c r="CC628" s="316"/>
      <c r="CM628" s="316"/>
      <c r="CW628" s="316"/>
      <c r="DG628" s="316"/>
      <c r="DQ628" s="316"/>
      <c r="EA628" s="316"/>
      <c r="EK628" s="316"/>
      <c r="EU628" s="316"/>
      <c r="FE628" s="316"/>
      <c r="FO628" s="316"/>
      <c r="FY628" s="316"/>
      <c r="GI628" s="316"/>
      <c r="GS628" s="316"/>
      <c r="HC628" s="316"/>
      <c r="HM628" s="316"/>
      <c r="HW628" s="316"/>
    </row>
    <row r="629" s="3" customFormat="true" x14ac:dyDescent="0.25">
      <c r="A629" s="316"/>
      <c r="K629" s="316"/>
      <c r="U629" s="316"/>
      <c r="AE629" s="316"/>
      <c r="AO629" s="316"/>
      <c r="AY629" s="316"/>
      <c r="AZ629" s="316"/>
      <c r="BI629" s="316"/>
      <c r="BS629" s="316"/>
      <c r="CC629" s="316"/>
      <c r="CM629" s="316"/>
      <c r="CW629" s="316"/>
      <c r="DG629" s="316"/>
      <c r="DQ629" s="316"/>
      <c r="EA629" s="316"/>
      <c r="EK629" s="316"/>
      <c r="EU629" s="316"/>
      <c r="FE629" s="316"/>
      <c r="FO629" s="316"/>
      <c r="FY629" s="316"/>
      <c r="GI629" s="316"/>
      <c r="GS629" s="316"/>
      <c r="HC629" s="316"/>
      <c r="HM629" s="316"/>
      <c r="HW629" s="316"/>
    </row>
    <row r="630" s="3" customFormat="true" x14ac:dyDescent="0.25">
      <c r="A630" s="316"/>
      <c r="K630" s="316"/>
      <c r="U630" s="316"/>
      <c r="AE630" s="316"/>
      <c r="AO630" s="316"/>
      <c r="AY630" s="316"/>
      <c r="AZ630" s="316"/>
      <c r="BI630" s="316"/>
      <c r="BS630" s="316"/>
      <c r="CC630" s="316"/>
      <c r="CM630" s="316"/>
      <c r="CW630" s="316"/>
      <c r="DG630" s="316"/>
      <c r="DQ630" s="316"/>
      <c r="EA630" s="316"/>
      <c r="EK630" s="316"/>
      <c r="EU630" s="316"/>
      <c r="FE630" s="316"/>
      <c r="FO630" s="316"/>
      <c r="FY630" s="316"/>
      <c r="GI630" s="316"/>
      <c r="GS630" s="316"/>
      <c r="HC630" s="316"/>
      <c r="HM630" s="316"/>
      <c r="HW630" s="316"/>
    </row>
    <row r="631" s="3" customFormat="true" x14ac:dyDescent="0.25">
      <c r="A631" s="316"/>
      <c r="K631" s="316"/>
      <c r="U631" s="316"/>
      <c r="AE631" s="316"/>
      <c r="AO631" s="316"/>
      <c r="AY631" s="316"/>
      <c r="AZ631" s="316"/>
      <c r="BI631" s="316"/>
      <c r="BS631" s="316"/>
      <c r="CC631" s="316"/>
      <c r="CM631" s="316"/>
      <c r="CW631" s="316"/>
      <c r="DG631" s="316"/>
      <c r="DQ631" s="316"/>
      <c r="EA631" s="316"/>
      <c r="EK631" s="316"/>
      <c r="EU631" s="316"/>
      <c r="FE631" s="316"/>
      <c r="FO631" s="316"/>
      <c r="FY631" s="316"/>
      <c r="GI631" s="316"/>
      <c r="GS631" s="316"/>
      <c r="HC631" s="316"/>
      <c r="HM631" s="316"/>
      <c r="HW631" s="316"/>
    </row>
    <row r="632" s="3" customFormat="true" x14ac:dyDescent="0.25">
      <c r="A632" s="316"/>
      <c r="K632" s="316"/>
      <c r="U632" s="316"/>
      <c r="AE632" s="316"/>
      <c r="AO632" s="316"/>
      <c r="AY632" s="316"/>
      <c r="AZ632" s="316"/>
      <c r="BI632" s="316"/>
      <c r="BS632" s="316"/>
      <c r="CC632" s="316"/>
      <c r="CM632" s="316"/>
      <c r="CW632" s="316"/>
      <c r="DG632" s="316"/>
      <c r="DQ632" s="316"/>
      <c r="EA632" s="316"/>
      <c r="EK632" s="316"/>
      <c r="EU632" s="316"/>
      <c r="FE632" s="316"/>
      <c r="FO632" s="316"/>
      <c r="FY632" s="316"/>
      <c r="GI632" s="316"/>
      <c r="GS632" s="316"/>
      <c r="HC632" s="316"/>
      <c r="HM632" s="316"/>
      <c r="HW632" s="316"/>
    </row>
    <row r="633" s="3" customFormat="true" x14ac:dyDescent="0.25">
      <c r="A633" s="316"/>
      <c r="K633" s="316"/>
      <c r="U633" s="316"/>
      <c r="AE633" s="316"/>
      <c r="AO633" s="316"/>
      <c r="AY633" s="316"/>
      <c r="AZ633" s="316"/>
      <c r="BI633" s="316"/>
      <c r="BS633" s="316"/>
      <c r="CC633" s="316"/>
      <c r="CM633" s="316"/>
      <c r="CW633" s="316"/>
      <c r="DG633" s="316"/>
      <c r="DQ633" s="316"/>
      <c r="EA633" s="316"/>
      <c r="EK633" s="316"/>
      <c r="EU633" s="316"/>
      <c r="FE633" s="316"/>
      <c r="FO633" s="316"/>
      <c r="FY633" s="316"/>
      <c r="GI633" s="316"/>
      <c r="GS633" s="316"/>
      <c r="HC633" s="316"/>
      <c r="HM633" s="316"/>
      <c r="HW633" s="316"/>
    </row>
    <row r="634" s="3" customFormat="true" x14ac:dyDescent="0.25">
      <c r="A634" s="316"/>
      <c r="K634" s="316"/>
      <c r="U634" s="316"/>
      <c r="AE634" s="316"/>
      <c r="AO634" s="316"/>
      <c r="AY634" s="316"/>
      <c r="AZ634" s="316"/>
      <c r="BI634" s="316"/>
      <c r="BS634" s="316"/>
      <c r="CC634" s="316"/>
      <c r="CM634" s="316"/>
      <c r="CW634" s="316"/>
      <c r="DG634" s="316"/>
      <c r="DQ634" s="316"/>
      <c r="EA634" s="316"/>
      <c r="EK634" s="316"/>
      <c r="EU634" s="316"/>
      <c r="FE634" s="316"/>
      <c r="FO634" s="316"/>
      <c r="FY634" s="316"/>
      <c r="GI634" s="316"/>
      <c r="GS634" s="316"/>
      <c r="HC634" s="316"/>
      <c r="HM634" s="316"/>
      <c r="HW634" s="316"/>
    </row>
    <row r="635" s="3" customFormat="true" x14ac:dyDescent="0.25">
      <c r="A635" s="316"/>
      <c r="K635" s="316"/>
      <c r="U635" s="316"/>
      <c r="AE635" s="316"/>
      <c r="AO635" s="316"/>
      <c r="AY635" s="316"/>
      <c r="AZ635" s="316"/>
      <c r="BI635" s="316"/>
      <c r="BS635" s="316"/>
      <c r="CC635" s="316"/>
      <c r="CM635" s="316"/>
      <c r="CW635" s="316"/>
      <c r="DG635" s="316"/>
      <c r="DQ635" s="316"/>
      <c r="EA635" s="316"/>
      <c r="EK635" s="316"/>
      <c r="EU635" s="316"/>
      <c r="FE635" s="316"/>
      <c r="FO635" s="316"/>
      <c r="FY635" s="316"/>
      <c r="GI635" s="316"/>
      <c r="GS635" s="316"/>
      <c r="HC635" s="316"/>
      <c r="HM635" s="316"/>
      <c r="HW635" s="316"/>
    </row>
    <row r="636" s="3" customFormat="true" x14ac:dyDescent="0.25">
      <c r="A636" s="316"/>
      <c r="K636" s="316"/>
      <c r="U636" s="316"/>
      <c r="AE636" s="316"/>
      <c r="AO636" s="316"/>
      <c r="AY636" s="316"/>
      <c r="AZ636" s="316"/>
      <c r="BI636" s="316"/>
      <c r="BS636" s="316"/>
      <c r="CC636" s="316"/>
      <c r="CM636" s="316"/>
      <c r="CW636" s="316"/>
      <c r="DG636" s="316"/>
      <c r="DQ636" s="316"/>
      <c r="EA636" s="316"/>
      <c r="EK636" s="316"/>
      <c r="EU636" s="316"/>
      <c r="FE636" s="316"/>
      <c r="FO636" s="316"/>
      <c r="FY636" s="316"/>
      <c r="GI636" s="316"/>
      <c r="GS636" s="316"/>
      <c r="HC636" s="316"/>
      <c r="HM636" s="316"/>
      <c r="HW636" s="316"/>
    </row>
    <row r="637" s="3" customFormat="true" x14ac:dyDescent="0.25">
      <c r="A637" s="316"/>
      <c r="K637" s="316"/>
      <c r="U637" s="316"/>
      <c r="AE637" s="316"/>
      <c r="AO637" s="316"/>
      <c r="AY637" s="316"/>
      <c r="AZ637" s="316"/>
      <c r="BI637" s="316"/>
      <c r="BS637" s="316"/>
      <c r="CC637" s="316"/>
      <c r="CM637" s="316"/>
      <c r="CW637" s="316"/>
      <c r="DG637" s="316"/>
      <c r="DQ637" s="316"/>
      <c r="EA637" s="316"/>
      <c r="EK637" s="316"/>
      <c r="EU637" s="316"/>
      <c r="FE637" s="316"/>
      <c r="FO637" s="316"/>
      <c r="FY637" s="316"/>
      <c r="GI637" s="316"/>
      <c r="GS637" s="316"/>
      <c r="HC637" s="316"/>
      <c r="HM637" s="316"/>
      <c r="HW637" s="316"/>
    </row>
    <row r="638" s="3" customFormat="true" x14ac:dyDescent="0.25">
      <c r="A638" s="316"/>
      <c r="K638" s="316"/>
      <c r="U638" s="316"/>
      <c r="AE638" s="316"/>
      <c r="AO638" s="316"/>
      <c r="AY638" s="316"/>
      <c r="AZ638" s="316"/>
      <c r="BI638" s="316"/>
      <c r="BS638" s="316"/>
      <c r="CC638" s="316"/>
      <c r="CM638" s="316"/>
      <c r="CW638" s="316"/>
      <c r="DG638" s="316"/>
      <c r="DQ638" s="316"/>
      <c r="EA638" s="316"/>
      <c r="EK638" s="316"/>
      <c r="EU638" s="316"/>
      <c r="FE638" s="316"/>
      <c r="FO638" s="316"/>
      <c r="FY638" s="316"/>
      <c r="GI638" s="316"/>
      <c r="GS638" s="316"/>
      <c r="HC638" s="316"/>
      <c r="HM638" s="316"/>
      <c r="HW638" s="316"/>
    </row>
    <row r="639" s="3" customFormat="true" x14ac:dyDescent="0.25">
      <c r="A639" s="316"/>
      <c r="K639" s="316"/>
      <c r="U639" s="316"/>
      <c r="AE639" s="316"/>
      <c r="AO639" s="316"/>
      <c r="AY639" s="316"/>
      <c r="AZ639" s="316"/>
      <c r="BI639" s="316"/>
      <c r="BS639" s="316"/>
      <c r="CC639" s="316"/>
      <c r="CM639" s="316"/>
      <c r="CW639" s="316"/>
      <c r="DG639" s="316"/>
      <c r="DQ639" s="316"/>
      <c r="EA639" s="316"/>
      <c r="EK639" s="316"/>
      <c r="EU639" s="316"/>
      <c r="FE639" s="316"/>
      <c r="FO639" s="316"/>
      <c r="FY639" s="316"/>
      <c r="GI639" s="316"/>
      <c r="GS639" s="316"/>
      <c r="HC639" s="316"/>
      <c r="HM639" s="316"/>
      <c r="HW639" s="316"/>
    </row>
    <row r="640" s="3" customFormat="true" x14ac:dyDescent="0.25">
      <c r="A640" s="316"/>
      <c r="K640" s="316"/>
      <c r="U640" s="316"/>
      <c r="AE640" s="316"/>
      <c r="AO640" s="316"/>
      <c r="AY640" s="316"/>
      <c r="AZ640" s="316"/>
      <c r="BI640" s="316"/>
      <c r="BS640" s="316"/>
      <c r="CC640" s="316"/>
      <c r="CM640" s="316"/>
      <c r="CW640" s="316"/>
      <c r="DG640" s="316"/>
      <c r="DQ640" s="316"/>
      <c r="EA640" s="316"/>
      <c r="EK640" s="316"/>
      <c r="EU640" s="316"/>
      <c r="FE640" s="316"/>
      <c r="FO640" s="316"/>
      <c r="FY640" s="316"/>
      <c r="GI640" s="316"/>
      <c r="GS640" s="316"/>
      <c r="HC640" s="316"/>
      <c r="HM640" s="316"/>
      <c r="HW640" s="316"/>
    </row>
    <row r="641" s="3" customFormat="true" x14ac:dyDescent="0.25">
      <c r="A641" s="316"/>
      <c r="K641" s="316"/>
      <c r="U641" s="316"/>
      <c r="AE641" s="316"/>
      <c r="AO641" s="316"/>
      <c r="AY641" s="316"/>
      <c r="AZ641" s="316"/>
      <c r="BI641" s="316"/>
      <c r="BS641" s="316"/>
      <c r="CC641" s="316"/>
      <c r="CM641" s="316"/>
      <c r="CW641" s="316"/>
      <c r="DG641" s="316"/>
      <c r="DQ641" s="316"/>
      <c r="EA641" s="316"/>
      <c r="EK641" s="316"/>
      <c r="EU641" s="316"/>
      <c r="FE641" s="316"/>
      <c r="FO641" s="316"/>
      <c r="FY641" s="316"/>
      <c r="GI641" s="316"/>
      <c r="GS641" s="316"/>
      <c r="HC641" s="316"/>
      <c r="HM641" s="316"/>
      <c r="HW641" s="316"/>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2018-06-12T05:53:58Z</dcterms:modified>
</cp:coreProperties>
</file>